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I - Publicação" sheetId="1" state="visible" r:id="rId2"/>
  </sheets>
  <externalReferences>
    <externalReference r:id="rId3"/>
  </externalReferences>
  <definedNames>
    <definedName function="false" hidden="false" localSheetId="0" name="CLASSIF" vbProcedure="false">'dados (ocultar)'!#ref!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'TCE - ANEXO II - Publicação'!$A$1:$P$44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<sst xmlns="http://schemas.openxmlformats.org/spreadsheetml/2006/main" count="17" uniqueCount="16">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</sst>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2022.08_PCF_2022_REV_09_V3___REV_01___Em_25_04_2022%20-%20(CONTRATO%20NOVO)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n">
        <f aca="false">IFERROR(VLOOKUP(B2,'[1]DADOS (OCULTAR)'!$Q$3:$S$133,3,0),"")</f>
        <v>9767633000447</v>
      </c>
      <c r="B2" s="13" t="str">
        <f aca="false">'[1]TCE - ANEXO II - Preencher'!C11</f>
        <v>HOSPITAL SILVIO MAGALHÃES</v>
      </c>
      <c r="C2" s="14"/>
      <c r="D2" s="15" t="str">
        <f aca="false">'[1]TCE - ANEXO II - Preencher'!E11</f>
        <v>ADAIAS GOUVEIA SILVA</v>
      </c>
      <c r="E2" s="16" t="str">
        <f aca="false">IF('[1]TCE - ANEXO II - Preencher'!G11="4 - Assistência Odontológica","2 - Outros Profissionais da saúde",'[1]TCE - ANEXO II - Preencher'!G11)</f>
        <v>2 - Outros Profissionais da Saúde</v>
      </c>
      <c r="F2" s="17" t="n">
        <f aca="false">'[1]TCE - ANEXO II - Preencher'!H11</f>
        <v>324115</v>
      </c>
      <c r="G2" s="18" t="n">
        <f aca="false">'[1]TCE - ANEXO II - Preencher'!I11</f>
        <v>44774</v>
      </c>
      <c r="H2" s="17" t="str">
        <f aca="false">'[1]TCE - ANEXO II - Preencher'!J11</f>
        <v>1 - Plantonista</v>
      </c>
      <c r="I2" s="17" t="n">
        <f aca="false">'[1]TCE - ANEXO II - Preencher'!K11</f>
        <v>24</v>
      </c>
      <c r="J2" s="19" t="n">
        <f aca="false">'[1]TCE - ANEXO II - Preencher'!L11</f>
        <v>196.938666666667</v>
      </c>
      <c r="K2" s="19" t="n">
        <f aca="false">'[1]TCE - ANEXO II - Preencher'!P11</f>
        <v>2434.20266666667</v>
      </c>
      <c r="L2" s="19" t="n">
        <f aca="false">'[1]TCE - ANEXO II - Preencher'!Q11</f>
        <v>0</v>
      </c>
      <c r="M2" s="19" t="n">
        <f aca="false">'[1]TCE - ANEXO II - Preencher'!R11</f>
        <v>117.429333333333</v>
      </c>
      <c r="N2" s="20" t="n">
        <f aca="false">'[1]TCE - ANEXO II - Preencher'!S11</f>
        <v>0</v>
      </c>
      <c r="O2" s="21" t="n">
        <f aca="false">'[1]TCE - ANEXO II - Preencher'!W11</f>
        <v>2486.704</v>
      </c>
      <c r="P2" s="20" t="n">
        <f aca="false">'[1]TCE - ANEXO II - Preencher'!X11</f>
        <v>261.86666666667</v>
      </c>
      <c r="R2" s="22"/>
    </row>
    <row r="3" customFormat="false" ht="12.75" hidden="false" customHeight="false" outlineLevel="0" collapsed="false">
      <c r="A3" s="12" t="n">
        <f aca="false">IFERROR(VLOOKUP(B3,'[1]DADOS (OCULTAR)'!$Q$3:$S$133,3,0),"")</f>
        <v>9767633000447</v>
      </c>
      <c r="B3" s="13" t="str">
        <f aca="false">'[1]TCE - ANEXO II - Preencher'!C12</f>
        <v>HOSPITAL SILVIO MAGALHÃES</v>
      </c>
      <c r="C3" s="14"/>
      <c r="D3" s="15" t="str">
        <f aca="false">'[1]TCE - ANEXO II - Preencher'!E12</f>
        <v>ADERNANDA BUARQUE DIAS DE MELO</v>
      </c>
      <c r="E3" s="16" t="str">
        <f aca="false">IF('[1]TCE - ANEXO II - Preencher'!G12="4 - Assistência Odontológica","2 - Outros Profissionais da saúde",'[1]TCE - ANEXO II - Preencher'!G12)</f>
        <v>3 - Administrativo</v>
      </c>
      <c r="F3" s="17" t="n">
        <f aca="false">'[1]TCE - ANEXO II - Preencher'!H12</f>
        <v>513205</v>
      </c>
      <c r="G3" s="18" t="n">
        <f aca="false">'[1]TCE - ANEXO II - Preencher'!I12</f>
        <v>44774</v>
      </c>
      <c r="H3" s="17" t="str">
        <f aca="false">'[1]TCE - ANEXO II - Preencher'!J12</f>
        <v>1 - Plantonista</v>
      </c>
      <c r="I3" s="17" t="n">
        <f aca="false">'[1]TCE - ANEXO II - Preencher'!K12</f>
        <v>36</v>
      </c>
      <c r="J3" s="19" t="n">
        <f aca="false">'[1]TCE - ANEXO II - Preencher'!L12</f>
        <v>680.426666666667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168.698666666667</v>
      </c>
      <c r="N3" s="20" t="n">
        <f aca="false">'[1]TCE - ANEXO II - Preencher'!S12</f>
        <v>0</v>
      </c>
      <c r="O3" s="21" t="n">
        <f aca="false">'[1]TCE - ANEXO II - Preencher'!W12</f>
        <v>63.5253333333333</v>
      </c>
      <c r="P3" s="20" t="n">
        <f aca="false">'[1]TCE - ANEXO II - Preencher'!X12</f>
        <v>785.600000000001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(OCULTAR)'!$Q$3:$S$133,3,0),"")</f>
        <v>9767633000447</v>
      </c>
      <c r="B4" s="13" t="str">
        <f aca="false">'[1]TCE - ANEXO II - Preencher'!C13</f>
        <v>HOSPITAL SILVIO MAGALHÃES</v>
      </c>
      <c r="C4" s="14"/>
      <c r="D4" s="15" t="str">
        <f aca="false">'[1]TCE - ANEXO II - Preencher'!E13</f>
        <v>ADILMA MARTINS DA SILVA</v>
      </c>
      <c r="E4" s="16" t="str">
        <f aca="false">IF('[1]TCE - ANEXO II - Preencher'!G13="4 - Assistência Odontológica","2 - Outros Profissionais da saúde",'[1]TCE - ANEXO II - Preencher'!G13)</f>
        <v>2 - Outros Profissionais da Saúde</v>
      </c>
      <c r="F4" s="17" t="n">
        <f aca="false">'[1]TCE - ANEXO II - Preencher'!H13</f>
        <v>322205</v>
      </c>
      <c r="G4" s="18" t="n">
        <f aca="false">'[1]TCE - ANEXO II - Preencher'!I13</f>
        <v>44774</v>
      </c>
      <c r="H4" s="17" t="str">
        <f aca="false">'[1]TCE - ANEXO II - Preencher'!J13</f>
        <v>1 - Plantonista</v>
      </c>
      <c r="I4" s="17" t="n">
        <f aca="false">'[1]TCE - ANEXO II - Preencher'!K13</f>
        <v>36</v>
      </c>
      <c r="J4" s="19" t="n">
        <f aca="false">'[1]TCE - ANEXO II - Preencher'!L13</f>
        <v>646.4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355.498666666667</v>
      </c>
      <c r="N4" s="20" t="n">
        <f aca="false">'[1]TCE - ANEXO II - Preencher'!S13</f>
        <v>28.9653333333333</v>
      </c>
      <c r="O4" s="21" t="n">
        <f aca="false">'[1]TCE - ANEXO II - Preencher'!W13</f>
        <v>86.3306666666667</v>
      </c>
      <c r="P4" s="20" t="n">
        <f aca="false">'[1]TCE - ANEXO II - Preencher'!X13</f>
        <v>944.533333333334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(OCULTAR)'!$Q$3:$S$133,3,0),"")</f>
        <v>9767633000447</v>
      </c>
      <c r="B5" s="13" t="str">
        <f aca="false">'[1]TCE - ANEXO II - Preencher'!C14</f>
        <v>HOSPITAL SILVIO MAGALHÃES</v>
      </c>
      <c r="C5" s="14"/>
      <c r="D5" s="15" t="str">
        <f aca="false">'[1]TCE - ANEXO II - Preencher'!E14</f>
        <v>ADLA VANESSA FELICIANO DA SILVA 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n">
        <f aca="false">'[1]TCE - ANEXO II - Preencher'!H14</f>
        <v>322205</v>
      </c>
      <c r="G5" s="18" t="n">
        <f aca="false">'[1]TCE - ANEXO II - Preencher'!I14</f>
        <v>44774</v>
      </c>
      <c r="H5" s="17" t="str">
        <f aca="false">'[1]TCE - ANEXO II - Preencher'!J14</f>
        <v>1 - Plantonista</v>
      </c>
      <c r="I5" s="17" t="n">
        <f aca="false">'[1]TCE - ANEXO II - Preencher'!K14</f>
        <v>36</v>
      </c>
      <c r="J5" s="19" t="n">
        <f aca="false">'[1]TCE - ANEXO II - Preencher'!L14</f>
        <v>646.4</v>
      </c>
      <c r="K5" s="19" t="n">
        <f aca="false">'[1]TCE - ANEXO II - Preencher'!P14</f>
        <v>0</v>
      </c>
      <c r="L5" s="19" t="n">
        <f aca="false">'[1]TCE - ANEXO II - Preencher'!Q14</f>
        <v>0</v>
      </c>
      <c r="M5" s="19" t="n">
        <f aca="false">'[1]TCE - ANEXO II - Preencher'!R14</f>
        <v>290.965333333333</v>
      </c>
      <c r="N5" s="20" t="n">
        <f aca="false">'[1]TCE - ANEXO II - Preencher'!S14</f>
        <v>28.9653333333333</v>
      </c>
      <c r="O5" s="21" t="n">
        <f aca="false">'[1]TCE - ANEXO II - Preencher'!W14</f>
        <v>229.797333333333</v>
      </c>
      <c r="P5" s="20" t="n">
        <f aca="false">'[1]TCE - ANEXO II - Preencher'!X14</f>
        <v>736.533333333333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(OCULTAR)'!$Q$3:$S$133,3,0),"")</f>
        <v>9767633000447</v>
      </c>
      <c r="B6" s="13" t="str">
        <f aca="false">'[1]TCE - ANEXO II - Preencher'!C15</f>
        <v>HOSPITAL SILVIO MAGALHÃES</v>
      </c>
      <c r="C6" s="14"/>
      <c r="D6" s="15" t="str">
        <f aca="false">'[1]TCE - ANEXO II - Preencher'!E15</f>
        <v>ADRIANA KARLA ALVES DA SILVA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n">
        <f aca="false">'[1]TCE - ANEXO II - Preencher'!H15</f>
        <v>322205</v>
      </c>
      <c r="G6" s="18" t="n">
        <f aca="false">'[1]TCE - ANEXO II - Preencher'!I15</f>
        <v>44774</v>
      </c>
      <c r="H6" s="17" t="str">
        <f aca="false">'[1]TCE - ANEXO II - Preencher'!J15</f>
        <v>1 - Plantonista</v>
      </c>
      <c r="I6" s="17" t="n">
        <f aca="false">'[1]TCE - ANEXO II - Preencher'!K15</f>
        <v>36</v>
      </c>
      <c r="J6" s="19" t="n">
        <f aca="false">'[1]TCE - ANEXO II - Preencher'!L15</f>
        <v>646.4</v>
      </c>
      <c r="K6" s="19" t="n">
        <f aca="false">'[1]TCE - ANEXO II - Preencher'!P15</f>
        <v>0</v>
      </c>
      <c r="L6" s="19" t="n">
        <f aca="false">'[1]TCE - ANEXO II - Preencher'!Q15</f>
        <v>0</v>
      </c>
      <c r="M6" s="19" t="n">
        <f aca="false">'[1]TCE - ANEXO II - Preencher'!R15</f>
        <v>177.237333333333</v>
      </c>
      <c r="N6" s="20" t="n">
        <f aca="false">'[1]TCE - ANEXO II - Preencher'!S15</f>
        <v>0</v>
      </c>
      <c r="O6" s="21" t="n">
        <f aca="false">'[1]TCE - ANEXO II - Preencher'!W15</f>
        <v>91.3706666666667</v>
      </c>
      <c r="P6" s="20" t="n">
        <f aca="false">'[1]TCE - ANEXO II - Preencher'!X15</f>
        <v>732.266666666666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(OCULTAR)'!$Q$3:$S$133,3,0),"")</f>
        <v>9767633000447</v>
      </c>
      <c r="B7" s="13" t="str">
        <f aca="false">'[1]TCE - ANEXO II - Preencher'!C16</f>
        <v>HOSPITAL SILVIO MAGALHÃES</v>
      </c>
      <c r="C7" s="14"/>
      <c r="D7" s="15" t="str">
        <f aca="false">'[1]TCE - ANEXO II - Preencher'!E16</f>
        <v>ADRIANA LUCIA PEREIRA ANSELMO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n">
        <f aca="false">'[1]TCE - ANEXO II - Preencher'!H16</f>
        <v>322205</v>
      </c>
      <c r="G7" s="18" t="n">
        <f aca="false">'[1]TCE - ANEXO II - Preencher'!I16</f>
        <v>44774</v>
      </c>
      <c r="H7" s="17" t="str">
        <f aca="false">'[1]TCE - ANEXO II - Preencher'!J16</f>
        <v>1 - Plantonista</v>
      </c>
      <c r="I7" s="17" t="n">
        <f aca="false">'[1]TCE - ANEXO II - Preencher'!K16</f>
        <v>36</v>
      </c>
      <c r="J7" s="19" t="n">
        <f aca="false">'[1]TCE - ANEXO II - Preencher'!L16</f>
        <v>646.4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286.896</v>
      </c>
      <c r="N7" s="20" t="n">
        <f aca="false">'[1]TCE - ANEXO II - Preencher'!S16</f>
        <v>0</v>
      </c>
      <c r="O7" s="21" t="n">
        <f aca="false">'[1]TCE - ANEXO II - Preencher'!W16</f>
        <v>231.429333333333</v>
      </c>
      <c r="P7" s="20" t="n">
        <f aca="false">'[1]TCE - ANEXO II - Preencher'!X16</f>
        <v>701.866666666667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(OCULTAR)'!$Q$3:$S$133,3,0),"")</f>
        <v>9767633000447</v>
      </c>
      <c r="B8" s="13" t="str">
        <f aca="false">'[1]TCE - ANEXO II - Preencher'!C17</f>
        <v>HOSPITAL SILVIO MAGALHÃES</v>
      </c>
      <c r="C8" s="14"/>
      <c r="D8" s="15" t="str">
        <f aca="false">'[1]TCE - ANEXO II - Preencher'!E17</f>
        <v>ADRIANA MARIA DA SILVA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n">
        <f aca="false">'[1]TCE - ANEXO II - Preencher'!H17</f>
        <v>322205</v>
      </c>
      <c r="G8" s="18" t="n">
        <f aca="false">'[1]TCE - ANEXO II - Preencher'!I17</f>
        <v>44774</v>
      </c>
      <c r="H8" s="17" t="str">
        <f aca="false">'[1]TCE - ANEXO II - Preencher'!J17</f>
        <v>1 - Plantonista</v>
      </c>
      <c r="I8" s="17" t="n">
        <f aca="false">'[1]TCE - ANEXO II - Preencher'!K17</f>
        <v>36</v>
      </c>
      <c r="J8" s="19" t="n">
        <f aca="false">'[1]TCE - ANEXO II - Preencher'!L17</f>
        <v>624.853333333333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254.229333333333</v>
      </c>
      <c r="N8" s="20" t="n">
        <f aca="false">'[1]TCE - ANEXO II - Preencher'!S17</f>
        <v>0</v>
      </c>
      <c r="O8" s="21" t="n">
        <f aca="false">'[1]TCE - ANEXO II - Preencher'!W17</f>
        <v>70.016</v>
      </c>
      <c r="P8" s="20" t="n">
        <f aca="false">'[1]TCE - ANEXO II - Preencher'!X17</f>
        <v>809.066666666666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(OCULTAR)'!$Q$3:$S$133,3,0),"")</f>
        <v>9767633000447</v>
      </c>
      <c r="B9" s="13" t="str">
        <f aca="false">'[1]TCE - ANEXO II - Preencher'!C18</f>
        <v>HOSPITAL SILVIO MAGALHÃES</v>
      </c>
      <c r="C9" s="14"/>
      <c r="D9" s="15" t="str">
        <f aca="false">'[1]TCE - ANEXO II - Preencher'!E18</f>
        <v>ADRIANA MARIA DA SILVA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n">
        <f aca="false">'[1]TCE - ANEXO II - Preencher'!H18</f>
        <v>322205</v>
      </c>
      <c r="G9" s="18" t="n">
        <f aca="false">'[1]TCE - ANEXO II - Preencher'!I18</f>
        <v>44774</v>
      </c>
      <c r="H9" s="17" t="str">
        <f aca="false">'[1]TCE - ANEXO II - Preencher'!J18</f>
        <v>1 - Plantonista</v>
      </c>
      <c r="I9" s="17" t="n">
        <f aca="false">'[1]TCE - ANEXO II - Preencher'!K18</f>
        <v>36</v>
      </c>
      <c r="J9" s="19" t="n">
        <f aca="false">'[1]TCE - ANEXO II - Preencher'!L18</f>
        <v>646.4</v>
      </c>
      <c r="K9" s="19" t="n">
        <f aca="false">'[1]TCE - ANEXO II - Preencher'!P18</f>
        <v>0</v>
      </c>
      <c r="L9" s="19" t="n">
        <f aca="false">'[1]TCE - ANEXO II - Preencher'!Q18</f>
        <v>0</v>
      </c>
      <c r="M9" s="19" t="n">
        <f aca="false">'[1]TCE - ANEXO II - Preencher'!R18</f>
        <v>177.312</v>
      </c>
      <c r="N9" s="20" t="n">
        <f aca="false">'[1]TCE - ANEXO II - Preencher'!S18</f>
        <v>28.9653333333333</v>
      </c>
      <c r="O9" s="21" t="n">
        <f aca="false">'[1]TCE - ANEXO II - Preencher'!W18</f>
        <v>253.744</v>
      </c>
      <c r="P9" s="20" t="n">
        <f aca="false">'[1]TCE - ANEXO II - Preencher'!X18</f>
        <v>598.933333333333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(OCULTAR)'!$Q$3:$S$133,3,0),"")</f>
        <v>9767633000447</v>
      </c>
      <c r="B10" s="13" t="str">
        <f aca="false">'[1]TCE - ANEXO II - Preencher'!C19</f>
        <v>HOSPITAL SILVIO MAGALHÃES</v>
      </c>
      <c r="C10" s="14"/>
      <c r="D10" s="15" t="str">
        <f aca="false">'[1]TCE - ANEXO II - Preencher'!E19</f>
        <v>ADRIANA PAULA BEATRIZ DA SILVA</v>
      </c>
      <c r="E10" s="16" t="str">
        <f aca="false">IF('[1]TCE - ANEXO II - Preencher'!G19="4 - Assistência Odontológica","2 - Outros Profissionais da saúde",'[1]TCE - ANEXO II - Preencher'!G19)</f>
        <v>3 - Administrativo</v>
      </c>
      <c r="F10" s="17" t="n">
        <f aca="false">'[1]TCE - ANEXO II - Preencher'!H19</f>
        <v>521130</v>
      </c>
      <c r="G10" s="18" t="n">
        <f aca="false">'[1]TCE - ANEXO II - Preencher'!I19</f>
        <v>44774</v>
      </c>
      <c r="H10" s="17" t="str">
        <f aca="false">'[1]TCE - ANEXO II - Preencher'!J19</f>
        <v>1 - Plantonista</v>
      </c>
      <c r="I10" s="17" t="n">
        <f aca="false">'[1]TCE - ANEXO II - Preencher'!K19</f>
        <v>36</v>
      </c>
      <c r="J10" s="19" t="n">
        <f aca="false">'[1]TCE - ANEXO II - Preencher'!L19</f>
        <v>646.4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296.229333333333</v>
      </c>
      <c r="N10" s="20" t="n">
        <f aca="false">'[1]TCE - ANEXO II - Preencher'!S19</f>
        <v>0</v>
      </c>
      <c r="O10" s="21" t="n">
        <f aca="false">'[1]TCE - ANEXO II - Preencher'!W19</f>
        <v>232.229333333333</v>
      </c>
      <c r="P10" s="20" t="n">
        <f aca="false">'[1]TCE - ANEXO II - Preencher'!X19</f>
        <v>710.4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(OCULTAR)'!$Q$3:$S$133,3,0),"")</f>
        <v>9767633000447</v>
      </c>
      <c r="B11" s="13" t="str">
        <f aca="false">'[1]TCE - ANEXO II - Preencher'!C20</f>
        <v>HOSPITAL SILVIO MAGALHÃES</v>
      </c>
      <c r="C11" s="14"/>
      <c r="D11" s="15" t="str">
        <f aca="false">'[1]TCE - ANEXO II - Preencher'!E20</f>
        <v>ADRIANA SIMONE BEZERRA DA SILVA</v>
      </c>
      <c r="E11" s="16" t="str">
        <f aca="false">IF('[1]TCE - ANEXO II - Preencher'!G20="4 - Assistência Odontológica","2 - Outros Profissionais da saúde",'[1]TCE - ANEXO II - Preencher'!G20)</f>
        <v>2 - Outros Profissionais da Saúde</v>
      </c>
      <c r="F11" s="17" t="n">
        <f aca="false">'[1]TCE - ANEXO II - Preencher'!H20</f>
        <v>223505</v>
      </c>
      <c r="G11" s="18" t="n">
        <f aca="false">'[1]TCE - ANEXO II - Preencher'!I20</f>
        <v>44774</v>
      </c>
      <c r="H11" s="17" t="str">
        <f aca="false">'[1]TCE - ANEXO II - Preencher'!J20</f>
        <v>1 - Plantonista</v>
      </c>
      <c r="I11" s="17" t="n">
        <f aca="false">'[1]TCE - ANEXO II - Preencher'!K20</f>
        <v>60</v>
      </c>
      <c r="J11" s="19" t="n">
        <f aca="false">'[1]TCE - ANEXO II - Preencher'!L20</f>
        <v>911.04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350.453333333333</v>
      </c>
      <c r="N11" s="20" t="n">
        <f aca="false">'[1]TCE - ANEXO II - Preencher'!S20</f>
        <v>0</v>
      </c>
      <c r="O11" s="21" t="n">
        <f aca="false">'[1]TCE - ANEXO II - Preencher'!W20</f>
        <v>155.893333333333</v>
      </c>
      <c r="P11" s="20" t="n">
        <f aca="false">'[1]TCE - ANEXO II - Preencher'!X20</f>
        <v>1105.6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(OCULTAR)'!$Q$3:$S$133,3,0),"")</f>
        <v>9767633000447</v>
      </c>
      <c r="B12" s="13" t="str">
        <f aca="false">'[1]TCE - ANEXO II - Preencher'!C21</f>
        <v>HOSPITAL SILVIO MAGALHÃES</v>
      </c>
      <c r="C12" s="14"/>
      <c r="D12" s="15" t="str">
        <f aca="false">'[1]TCE - ANEXO II - Preencher'!E21</f>
        <v>ADRIANO BATISTA DOS SANTOS</v>
      </c>
      <c r="E12" s="16" t="str">
        <f aca="false">IF('[1]TCE - ANEXO II - Preencher'!G21="4 - Assistência Odontológica","2 - Outros Profissionais da saúde",'[1]TCE - ANEXO II - Preencher'!G21)</f>
        <v>3 - Administrativo</v>
      </c>
      <c r="F12" s="17" t="n">
        <f aca="false">'[1]TCE - ANEXO II - Preencher'!H21</f>
        <v>521130</v>
      </c>
      <c r="G12" s="18" t="n">
        <f aca="false">'[1]TCE - ANEXO II - Preencher'!I21</f>
        <v>44774</v>
      </c>
      <c r="H12" s="17" t="str">
        <f aca="false">'[1]TCE - ANEXO II - Preencher'!J21</f>
        <v>1 - Plantonista</v>
      </c>
      <c r="I12" s="17" t="n">
        <f aca="false">'[1]TCE - ANEXO II - Preencher'!K21</f>
        <v>36</v>
      </c>
      <c r="J12" s="19" t="n">
        <f aca="false">'[1]TCE - ANEXO II - Preencher'!L21</f>
        <v>646.4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99.664</v>
      </c>
      <c r="N12" s="20" t="n">
        <f aca="false">'[1]TCE - ANEXO II - Preencher'!S21</f>
        <v>0</v>
      </c>
      <c r="O12" s="21" t="n">
        <f aca="false">'[1]TCE - ANEXO II - Preencher'!W21</f>
        <v>60.7306666666667</v>
      </c>
      <c r="P12" s="20" t="n">
        <f aca="false">'[1]TCE - ANEXO II - Preencher'!X21</f>
        <v>685.333333333333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(OCULTAR)'!$Q$3:$S$133,3,0),"")</f>
        <v>9767633000447</v>
      </c>
      <c r="B13" s="13" t="str">
        <f aca="false">'[1]TCE - ANEXO II - Preencher'!C22</f>
        <v>HOSPITAL SILVIO MAGALHÃES</v>
      </c>
      <c r="C13" s="14"/>
      <c r="D13" s="15" t="str">
        <f aca="false">'[1]TCE - ANEXO II - Preencher'!E22</f>
        <v>ADRIANO DA SILVA</v>
      </c>
      <c r="E13" s="16" t="str">
        <f aca="false">IF('[1]TCE - ANEXO II - Preencher'!G22="4 - Assistência Odontológica","2 - Outros Profissionais da saúde",'[1]TCE - ANEXO II - Preencher'!G22)</f>
        <v>3 - Administrativo</v>
      </c>
      <c r="F13" s="17" t="n">
        <f aca="false">'[1]TCE - ANEXO II - Preencher'!H22</f>
        <v>514310</v>
      </c>
      <c r="G13" s="18" t="n">
        <f aca="false">'[1]TCE - ANEXO II - Preencher'!I22</f>
        <v>44774</v>
      </c>
      <c r="H13" s="17" t="str">
        <f aca="false">'[1]TCE - ANEXO II - Preencher'!J22</f>
        <v>2 - Diarista</v>
      </c>
      <c r="I13" s="17" t="n">
        <f aca="false">'[1]TCE - ANEXO II - Preencher'!K22</f>
        <v>22</v>
      </c>
      <c r="J13" s="19" t="n">
        <f aca="false">'[1]TCE - ANEXO II - Preencher'!L22</f>
        <v>646.4</v>
      </c>
      <c r="K13" s="19" t="n">
        <f aca="false">'[1]TCE - ANEXO II - Preencher'!P22</f>
        <v>0</v>
      </c>
      <c r="L13" s="19" t="n">
        <f aca="false">'[1]TCE - ANEXO II - Preencher'!Q22</f>
        <v>0</v>
      </c>
      <c r="M13" s="19" t="n">
        <f aca="false">'[1]TCE - ANEXO II - Preencher'!R22</f>
        <v>196.608</v>
      </c>
      <c r="N13" s="20" t="n">
        <f aca="false">'[1]TCE - ANEXO II - Preencher'!S22</f>
        <v>0</v>
      </c>
      <c r="O13" s="21" t="n">
        <f aca="false">'[1]TCE - ANEXO II - Preencher'!W22</f>
        <v>69.6746666666667</v>
      </c>
      <c r="P13" s="20" t="n">
        <f aca="false">'[1]TCE - ANEXO II - Preencher'!X22</f>
        <v>773.333333333333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(OCULTAR)'!$Q$3:$S$133,3,0),"")</f>
        <v>9767633000447</v>
      </c>
      <c r="B14" s="13" t="str">
        <f aca="false">'[1]TCE - ANEXO II - Preencher'!C23</f>
        <v>HOSPITAL SILVIO MAGALHÃES</v>
      </c>
      <c r="C14" s="14"/>
      <c r="D14" s="15" t="str">
        <f aca="false">'[1]TCE - ANEXO II - Preencher'!E23</f>
        <v>ADRIANO RAMOS DOS SANTOS</v>
      </c>
      <c r="E14" s="16" t="str">
        <f aca="false">IF('[1]TCE - ANEXO II - Preencher'!G23="4 - Assistência Odontológica","2 - Outros Profissionais da saúde",'[1]TCE - ANEXO II - Preencher'!G23)</f>
        <v>3 - Administrativo</v>
      </c>
      <c r="F14" s="17" t="n">
        <f aca="false">'[1]TCE - ANEXO II - Preencher'!H23</f>
        <v>252210</v>
      </c>
      <c r="G14" s="18" t="n">
        <f aca="false">'[1]TCE - ANEXO II - Preencher'!I23</f>
        <v>44774</v>
      </c>
      <c r="H14" s="17" t="str">
        <f aca="false">'[1]TCE - ANEXO II - Preencher'!J23</f>
        <v>2 - Diarista</v>
      </c>
      <c r="I14" s="17" t="n">
        <f aca="false">'[1]TCE - ANEXO II - Preencher'!K23</f>
        <v>44</v>
      </c>
      <c r="J14" s="19" t="n">
        <f aca="false">'[1]TCE - ANEXO II - Preencher'!L23</f>
        <v>1443.67466666667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0.197333333333333</v>
      </c>
      <c r="N14" s="20" t="n">
        <f aca="false">'[1]TCE - ANEXO II - Preencher'!S23</f>
        <v>0</v>
      </c>
      <c r="O14" s="21" t="n">
        <f aca="false">'[1]TCE - ANEXO II - Preencher'!W23</f>
        <v>135.605333333333</v>
      </c>
      <c r="P14" s="20" t="n">
        <f aca="false">'[1]TCE - ANEXO II - Preencher'!X23</f>
        <v>1308.26666666667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(OCULTAR)'!$Q$3:$S$133,3,0),"")</f>
        <v>9767633000447</v>
      </c>
      <c r="B15" s="13" t="str">
        <f aca="false">'[1]TCE - ANEXO II - Preencher'!C24</f>
        <v>HOSPITAL SILVIO MAGALHÃES</v>
      </c>
      <c r="C15" s="14"/>
      <c r="D15" s="15" t="str">
        <f aca="false">'[1]TCE - ANEXO II - Preencher'!E24</f>
        <v>ADRIELLY AUGUSTA OLIVEIRA BRAZ DA SILVA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n">
        <f aca="false">'[1]TCE - ANEXO II - Preencher'!H24</f>
        <v>223505</v>
      </c>
      <c r="G15" s="18" t="n">
        <f aca="false">'[1]TCE - ANEXO II - Preencher'!I24</f>
        <v>44774</v>
      </c>
      <c r="H15" s="17" t="str">
        <f aca="false">'[1]TCE - ANEXO II - Preencher'!J24</f>
        <v>1 - Plantonista</v>
      </c>
      <c r="I15" s="17" t="n">
        <f aca="false">'[1]TCE - ANEXO II - Preencher'!K24</f>
        <v>30</v>
      </c>
      <c r="J15" s="19" t="n">
        <f aca="false">'[1]TCE - ANEXO II - Preencher'!L24</f>
        <v>997.573333333333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372.469333333333</v>
      </c>
      <c r="N15" s="20" t="n">
        <f aca="false">'[1]TCE - ANEXO II - Preencher'!S24</f>
        <v>28.9653333333333</v>
      </c>
      <c r="O15" s="21" t="n">
        <f aca="false">'[1]TCE - ANEXO II - Preencher'!W24</f>
        <v>210.208</v>
      </c>
      <c r="P15" s="20" t="n">
        <f aca="false">'[1]TCE - ANEXO II - Preencher'!X24</f>
        <v>1188.8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(OCULTAR)'!$Q$3:$S$133,3,0),"")</f>
        <v>9767633000447</v>
      </c>
      <c r="B16" s="13" t="str">
        <f aca="false">'[1]TCE - ANEXO II - Preencher'!C25</f>
        <v>HOSPITAL SILVIO MAGALHÃES</v>
      </c>
      <c r="C16" s="14"/>
      <c r="D16" s="15" t="str">
        <f aca="false">'[1]TCE - ANEXO II - Preencher'!E25</f>
        <v>ADRIELLY LARISSA BEZERRA DA SILVA 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n">
        <f aca="false">'[1]TCE - ANEXO II - Preencher'!H25</f>
        <v>223505</v>
      </c>
      <c r="G16" s="18" t="n">
        <f aca="false">'[1]TCE - ANEXO II - Preencher'!I25</f>
        <v>44774</v>
      </c>
      <c r="H16" s="17" t="str">
        <f aca="false">'[1]TCE - ANEXO II - Preencher'!J25</f>
        <v>1 - Plantonista</v>
      </c>
      <c r="I16" s="17" t="n">
        <f aca="false">'[1]TCE - ANEXO II - Preencher'!K25</f>
        <v>12</v>
      </c>
      <c r="J16" s="19" t="n">
        <f aca="false">'[1]TCE - ANEXO II - Preencher'!L25</f>
        <v>1088.864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714.16</v>
      </c>
      <c r="N16" s="20" t="n">
        <f aca="false">'[1]TCE - ANEXO II - Preencher'!S25</f>
        <v>0</v>
      </c>
      <c r="O16" s="21" t="n">
        <f aca="false">'[1]TCE - ANEXO II - Preencher'!W25</f>
        <v>263.290666666667</v>
      </c>
      <c r="P16" s="20" t="n">
        <f aca="false">'[1]TCE - ANEXO II - Preencher'!X25</f>
        <v>1539.73333333333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(OCULTAR)'!$Q$3:$S$133,3,0),"")</f>
        <v>9767633000447</v>
      </c>
      <c r="B17" s="13" t="str">
        <f aca="false">'[1]TCE - ANEXO II - Preencher'!C26</f>
        <v>HOSPITAL SILVIO MAGALHÃES</v>
      </c>
      <c r="C17" s="14"/>
      <c r="D17" s="15" t="str">
        <f aca="false">'[1]TCE - ANEXO II - Preencher'!E26</f>
        <v>ADRIENE PATRICIA FREIRE DOS SANTOS MENDONCA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n">
        <f aca="false">'[1]TCE - ANEXO II - Preencher'!H26</f>
        <v>223505</v>
      </c>
      <c r="G17" s="18" t="n">
        <f aca="false">'[1]TCE - ANEXO II - Preencher'!I26</f>
        <v>44774</v>
      </c>
      <c r="H17" s="17" t="str">
        <f aca="false">'[1]TCE - ANEXO II - Preencher'!J26</f>
        <v>1 - Plantonista</v>
      </c>
      <c r="I17" s="17" t="n">
        <f aca="false">'[1]TCE - ANEXO II - Preencher'!K26</f>
        <v>60</v>
      </c>
      <c r="J17" s="19" t="n">
        <f aca="false">'[1]TCE - ANEXO II - Preencher'!L26</f>
        <v>1315.456</v>
      </c>
      <c r="K17" s="19" t="n">
        <f aca="false">'[1]TCE - ANEXO II - Preencher'!P26</f>
        <v>0</v>
      </c>
      <c r="L17" s="19" t="n">
        <f aca="false">'[1]TCE - ANEXO II - Preencher'!Q26</f>
        <v>0</v>
      </c>
      <c r="M17" s="19" t="n">
        <f aca="false">'[1]TCE - ANEXO II - Preencher'!R26</f>
        <v>565.317333333333</v>
      </c>
      <c r="N17" s="20" t="n">
        <f aca="false">'[1]TCE - ANEXO II - Preencher'!S26</f>
        <v>101.317333333333</v>
      </c>
      <c r="O17" s="21" t="n">
        <f aca="false">'[1]TCE - ANEXO II - Preencher'!W26</f>
        <v>308.490666666667</v>
      </c>
      <c r="P17" s="20" t="n">
        <f aca="false">'[1]TCE - ANEXO II - Preencher'!X26</f>
        <v>1673.6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(OCULTAR)'!$Q$3:$S$133,3,0),"")</f>
        <v>9767633000447</v>
      </c>
      <c r="B18" s="13" t="str">
        <f aca="false">'[1]TCE - ANEXO II - Preencher'!C27</f>
        <v>HOSPITAL SILVIO MAGALHÃES</v>
      </c>
      <c r="C18" s="14"/>
      <c r="D18" s="15" t="str">
        <f aca="false">'[1]TCE - ANEXO II - Preencher'!E27</f>
        <v>AGRIPINA MANUELA DOS SANTOS FREITAS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n">
        <f aca="false">'[1]TCE - ANEXO II - Preencher'!H27</f>
        <v>223505</v>
      </c>
      <c r="G18" s="18" t="n">
        <f aca="false">'[1]TCE - ANEXO II - Preencher'!I27</f>
        <v>44774</v>
      </c>
      <c r="H18" s="17" t="str">
        <f aca="false">'[1]TCE - ANEXO II - Preencher'!J27</f>
        <v>1 - Plantonista</v>
      </c>
      <c r="I18" s="17" t="n">
        <f aca="false">'[1]TCE - ANEXO II - Preencher'!K27</f>
        <v>60</v>
      </c>
      <c r="J18" s="19" t="n">
        <f aca="false">'[1]TCE - ANEXO II - Preencher'!L27</f>
        <v>1315.456</v>
      </c>
      <c r="K18" s="19" t="n">
        <f aca="false">'[1]TCE - ANEXO II - Preencher'!P27</f>
        <v>0</v>
      </c>
      <c r="L18" s="19" t="n">
        <f aca="false">'[1]TCE - ANEXO II - Preencher'!Q27</f>
        <v>0</v>
      </c>
      <c r="M18" s="19" t="n">
        <f aca="false">'[1]TCE - ANEXO II - Preencher'!R27</f>
        <v>565.109333333333</v>
      </c>
      <c r="N18" s="20" t="n">
        <f aca="false">'[1]TCE - ANEXO II - Preencher'!S27</f>
        <v>101.317333333333</v>
      </c>
      <c r="O18" s="21" t="n">
        <f aca="false">'[1]TCE - ANEXO II - Preencher'!W27</f>
        <v>308.282666666667</v>
      </c>
      <c r="P18" s="20" t="n">
        <f aca="false">'[1]TCE - ANEXO II - Preencher'!X27</f>
        <v>1673.6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(OCULTAR)'!$Q$3:$S$133,3,0),"")</f>
        <v>9767633000447</v>
      </c>
      <c r="B19" s="13" t="str">
        <f aca="false">'[1]TCE - ANEXO II - Preencher'!C28</f>
        <v>HOSPITAL SILVIO MAGALHÃES</v>
      </c>
      <c r="C19" s="14"/>
      <c r="D19" s="15" t="str">
        <f aca="false">'[1]TCE - ANEXO II - Preencher'!E28</f>
        <v>ALBANICE BETANIA DA SILVA ALMEIDA </v>
      </c>
      <c r="E19" s="16" t="str">
        <f aca="false">IF('[1]TCE - ANEXO II - Preencher'!G28="4 - Assistência Odontológica","2 - Outros Profissionais da saúde",'[1]TCE - ANEXO II - Preencher'!G28)</f>
        <v>3 - Administrativo</v>
      </c>
      <c r="F19" s="17" t="n">
        <f aca="false">'[1]TCE - ANEXO II - Preencher'!H28</f>
        <v>252210</v>
      </c>
      <c r="G19" s="18" t="n">
        <f aca="false">'[1]TCE - ANEXO II - Preencher'!I28</f>
        <v>44774</v>
      </c>
      <c r="H19" s="17" t="str">
        <f aca="false">'[1]TCE - ANEXO II - Preencher'!J28</f>
        <v>2 - Diarista</v>
      </c>
      <c r="I19" s="17" t="n">
        <f aca="false">'[1]TCE - ANEXO II - Preencher'!K28</f>
        <v>44</v>
      </c>
      <c r="J19" s="19" t="n">
        <f aca="false">'[1]TCE - ANEXO II - Preencher'!L28</f>
        <v>1842.544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0.325333333333333</v>
      </c>
      <c r="N19" s="20" t="n">
        <f aca="false">'[1]TCE - ANEXO II - Preencher'!S28</f>
        <v>0</v>
      </c>
      <c r="O19" s="21" t="n">
        <f aca="false">'[1]TCE - ANEXO II - Preencher'!W28</f>
        <v>234.336</v>
      </c>
      <c r="P19" s="20" t="n">
        <f aca="false">'[1]TCE - ANEXO II - Preencher'!X28</f>
        <v>1608.53333333333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(OCULTAR)'!$Q$3:$S$133,3,0),"")</f>
        <v>9767633000447</v>
      </c>
      <c r="B20" s="13" t="str">
        <f aca="false">'[1]TCE - ANEXO II - Preencher'!C29</f>
        <v>HOSPITAL SILVIO MAGALHÃES</v>
      </c>
      <c r="C20" s="14"/>
      <c r="D20" s="15" t="str">
        <f aca="false">'[1]TCE - ANEXO II - Preencher'!E29</f>
        <v>ALBERTO OLIVEIRA CAVALCANTI</v>
      </c>
      <c r="E20" s="16" t="str">
        <f aca="false">IF('[1]TCE - ANEXO II - Preencher'!G29="4 - Assistência Odontológica","2 - Outros Profissionais da saúde",'[1]TCE - ANEXO II - Preencher'!G29)</f>
        <v>3 - Administrativo</v>
      </c>
      <c r="F20" s="17" t="n">
        <f aca="false">'[1]TCE - ANEXO II - Preencher'!H29</f>
        <v>142105</v>
      </c>
      <c r="G20" s="18" t="n">
        <f aca="false">'[1]TCE - ANEXO II - Preencher'!I29</f>
        <v>44774</v>
      </c>
      <c r="H20" s="17" t="str">
        <f aca="false">'[1]TCE - ANEXO II - Preencher'!J29</f>
        <v>2 - Diarista</v>
      </c>
      <c r="I20" s="17" t="n">
        <f aca="false">'[1]TCE - ANEXO II - Preencher'!K29</f>
        <v>44</v>
      </c>
      <c r="J20" s="19" t="n">
        <f aca="false">'[1]TCE - ANEXO II - Preencher'!L29</f>
        <v>0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0</v>
      </c>
      <c r="N20" s="20" t="n">
        <f aca="false">'[1]TCE - ANEXO II - Preencher'!S29</f>
        <v>0</v>
      </c>
      <c r="O20" s="21" t="n">
        <f aca="false">'[1]TCE - ANEXO II - Preencher'!W29</f>
        <v>0</v>
      </c>
      <c r="P20" s="20" t="n">
        <f aca="false">'[1]TCE - ANEXO II - Preencher'!X29</f>
        <v>0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(OCULTAR)'!$Q$3:$S$133,3,0),"")</f>
        <v>9767633000447</v>
      </c>
      <c r="B21" s="13" t="str">
        <f aca="false">'[1]TCE - ANEXO II - Preencher'!C30</f>
        <v>HOSPITAL SILVIO MAGALHÃES</v>
      </c>
      <c r="C21" s="14"/>
      <c r="D21" s="15" t="str">
        <f aca="false">'[1]TCE - ANEXO II - Preencher'!E30</f>
        <v>ALCINEIDE MOURA SILVA DE OLIVEIRA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n">
        <f aca="false">'[1]TCE - ANEXO II - Preencher'!H30</f>
        <v>322205</v>
      </c>
      <c r="G21" s="18" t="n">
        <f aca="false">'[1]TCE - ANEXO II - Preencher'!I30</f>
        <v>44774</v>
      </c>
      <c r="H21" s="17" t="str">
        <f aca="false">'[1]TCE - ANEXO II - Preencher'!J30</f>
        <v>1 - Plantonista</v>
      </c>
      <c r="I21" s="17" t="n">
        <f aca="false">'[1]TCE - ANEXO II - Preencher'!K30</f>
        <v>36</v>
      </c>
      <c r="J21" s="19" t="n">
        <f aca="false">'[1]TCE - ANEXO II - Preencher'!L30</f>
        <v>646.4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250.474666666667</v>
      </c>
      <c r="N21" s="20" t="n">
        <f aca="false">'[1]TCE - ANEXO II - Preencher'!S30</f>
        <v>0</v>
      </c>
      <c r="O21" s="21" t="n">
        <f aca="false">'[1]TCE - ANEXO II - Preencher'!W30</f>
        <v>233.941333333333</v>
      </c>
      <c r="P21" s="20" t="n">
        <f aca="false">'[1]TCE - ANEXO II - Preencher'!X30</f>
        <v>662.933333333334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(OCULTAR)'!$Q$3:$S$133,3,0),"")</f>
        <v>9767633000447</v>
      </c>
      <c r="B22" s="13" t="str">
        <f aca="false">'[1]TCE - ANEXO II - Preencher'!C31</f>
        <v>HOSPITAL SILVIO MAGALHÃES</v>
      </c>
      <c r="C22" s="14"/>
      <c r="D22" s="15" t="str">
        <f aca="false">'[1]TCE - ANEXO II - Preencher'!E31</f>
        <v>ALESSANDRA MARIA DA SILVA</v>
      </c>
      <c r="E22" s="16" t="str">
        <f aca="false">IF('[1]TCE - ANEXO II - Preencher'!G31="4 - Assistência Odontológica","2 - Outros Profissionais da saúde",'[1]TCE - ANEXO II - Preencher'!G31)</f>
        <v>2 - Outros Profissionais da Saúde</v>
      </c>
      <c r="F22" s="17" t="n">
        <f aca="false">'[1]TCE - ANEXO II - Preencher'!H31</f>
        <v>322205</v>
      </c>
      <c r="G22" s="18" t="n">
        <f aca="false">'[1]TCE - ANEXO II - Preencher'!I31</f>
        <v>44774</v>
      </c>
      <c r="H22" s="17" t="str">
        <f aca="false">'[1]TCE - ANEXO II - Preencher'!J31</f>
        <v>1 - Plantonista</v>
      </c>
      <c r="I22" s="17" t="n">
        <f aca="false">'[1]TCE - ANEXO II - Preencher'!K31</f>
        <v>24</v>
      </c>
      <c r="J22" s="19" t="n">
        <f aca="false">'[1]TCE - ANEXO II - Preencher'!L31</f>
        <v>0</v>
      </c>
      <c r="K22" s="19" t="n">
        <f aca="false">'[1]TCE - ANEXO II - Preencher'!P31</f>
        <v>0</v>
      </c>
      <c r="L22" s="19" t="n">
        <f aca="false">'[1]TCE - ANEXO II - Preencher'!Q31</f>
        <v>0</v>
      </c>
      <c r="M22" s="19" t="n">
        <f aca="false">'[1]TCE - ANEXO II - Preencher'!R31</f>
        <v>0</v>
      </c>
      <c r="N22" s="20" t="n">
        <f aca="false">'[1]TCE - ANEXO II - Preencher'!S31</f>
        <v>0</v>
      </c>
      <c r="O22" s="21" t="n">
        <f aca="false">'[1]TCE - ANEXO II - Preencher'!W31</f>
        <v>0</v>
      </c>
      <c r="P22" s="20" t="n">
        <f aca="false">'[1]TCE - ANEXO II - Preencher'!X31</f>
        <v>0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(OCULTAR)'!$Q$3:$S$133,3,0),"")</f>
        <v>9767633000447</v>
      </c>
      <c r="B23" s="13" t="str">
        <f aca="false">'[1]TCE - ANEXO II - Preencher'!C32</f>
        <v>HOSPITAL SILVIO MAGALHÃES</v>
      </c>
      <c r="C23" s="14"/>
      <c r="D23" s="15" t="str">
        <f aca="false">'[1]TCE - ANEXO II - Preencher'!E32</f>
        <v>ALEXANDRO DARIO DE ARAUJO</v>
      </c>
      <c r="E23" s="16" t="str">
        <f aca="false">IF('[1]TCE - ANEXO II - Preencher'!G32="4 - Assistência Odontológica","2 - Outros Profissionais da saúde",'[1]TCE - ANEXO II - Preencher'!G32)</f>
        <v>3 - Administrativo</v>
      </c>
      <c r="F23" s="17" t="n">
        <f aca="false">'[1]TCE - ANEXO II - Preencher'!H32</f>
        <v>517410</v>
      </c>
      <c r="G23" s="18" t="n">
        <f aca="false">'[1]TCE - ANEXO II - Preencher'!I32</f>
        <v>44774</v>
      </c>
      <c r="H23" s="17" t="str">
        <f aca="false">'[1]TCE - ANEXO II - Preencher'!J32</f>
        <v>1 - Plantonista</v>
      </c>
      <c r="I23" s="17" t="n">
        <f aca="false">'[1]TCE - ANEXO II - Preencher'!K32</f>
        <v>36</v>
      </c>
      <c r="J23" s="19" t="n">
        <f aca="false">'[1]TCE - ANEXO II - Preencher'!L32</f>
        <v>646.4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97.6853333333333</v>
      </c>
      <c r="N23" s="20" t="n">
        <f aca="false">'[1]TCE - ANEXO II - Preencher'!S32</f>
        <v>0</v>
      </c>
      <c r="O23" s="21" t="n">
        <f aca="false">'[1]TCE - ANEXO II - Preencher'!W32</f>
        <v>69.952</v>
      </c>
      <c r="P23" s="20" t="n">
        <f aca="false">'[1]TCE - ANEXO II - Preencher'!X32</f>
        <v>674.133333333333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(OCULTAR)'!$Q$3:$S$133,3,0),"")</f>
        <v>9767633000447</v>
      </c>
      <c r="B24" s="13" t="str">
        <f aca="false">'[1]TCE - ANEXO II - Preencher'!C33</f>
        <v>HOSPITAL SILVIO MAGALHÃES</v>
      </c>
      <c r="C24" s="14"/>
      <c r="D24" s="15" t="str">
        <f aca="false">'[1]TCE - ANEXO II - Preencher'!E33</f>
        <v>ALEXSANDRA DE MENDONCA LIMA</v>
      </c>
      <c r="E24" s="16" t="str">
        <f aca="false">IF('[1]TCE - ANEXO II - Preencher'!G33="4 - Assistência Odontológica","2 - Outros Profissionais da saúde",'[1]TCE - ANEXO II - Preencher'!G33)</f>
        <v>2 - Outros Profissionais da Saúde</v>
      </c>
      <c r="F24" s="17" t="n">
        <f aca="false">'[1]TCE - ANEXO II - Preencher'!H33</f>
        <v>322205</v>
      </c>
      <c r="G24" s="18" t="n">
        <f aca="false">'[1]TCE - ANEXO II - Preencher'!I33</f>
        <v>44774</v>
      </c>
      <c r="H24" s="17" t="str">
        <f aca="false">'[1]TCE - ANEXO II - Preencher'!J33</f>
        <v>1 - Plantonista</v>
      </c>
      <c r="I24" s="17" t="n">
        <f aca="false">'[1]TCE - ANEXO II - Preencher'!K33</f>
        <v>36</v>
      </c>
      <c r="J24" s="19" t="n">
        <f aca="false">'[1]TCE - ANEXO II - Preencher'!L33</f>
        <v>646.4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319.509333333333</v>
      </c>
      <c r="N24" s="20" t="n">
        <f aca="false">'[1]TCE - ANEXO II - Preencher'!S33</f>
        <v>0</v>
      </c>
      <c r="O24" s="21" t="n">
        <f aca="false">'[1]TCE - ANEXO II - Preencher'!W33</f>
        <v>236.309333333333</v>
      </c>
      <c r="P24" s="20" t="n">
        <f aca="false">'[1]TCE - ANEXO II - Preencher'!X33</f>
        <v>729.6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(OCULTAR)'!$Q$3:$S$133,3,0),"")</f>
        <v>9767633000447</v>
      </c>
      <c r="B25" s="13" t="str">
        <f aca="false">'[1]TCE - ANEXO II - Preencher'!C34</f>
        <v>HOSPITAL SILVIO MAGALHÃES</v>
      </c>
      <c r="C25" s="14"/>
      <c r="D25" s="15" t="str">
        <f aca="false">'[1]TCE - ANEXO II - Preencher'!E34</f>
        <v>ALICE THAYNA MARIA DA SILVA</v>
      </c>
      <c r="E25" s="16" t="str">
        <f aca="false">IF('[1]TCE - ANEXO II - Preencher'!G34="4 - Assistência Odontológica","2 - Outros Profissionais da saúde",'[1]TCE - ANEXO II - Preencher'!G34)</f>
        <v>3 - Administrativo</v>
      </c>
      <c r="F25" s="17" t="n">
        <f aca="false">'[1]TCE - ANEXO II - Preencher'!H34</f>
        <v>422110</v>
      </c>
      <c r="G25" s="18" t="n">
        <f aca="false">'[1]TCE - ANEXO II - Preencher'!I34</f>
        <v>44774</v>
      </c>
      <c r="H25" s="17" t="str">
        <f aca="false">'[1]TCE - ANEXO II - Preencher'!J34</f>
        <v>2 - Diarista</v>
      </c>
      <c r="I25" s="17" t="n">
        <f aca="false">'[1]TCE - ANEXO II - Preencher'!K34</f>
        <v>20</v>
      </c>
      <c r="J25" s="19" t="n">
        <f aca="false">'[1]TCE - ANEXO II - Preencher'!L34</f>
        <v>0</v>
      </c>
      <c r="K25" s="19" t="n">
        <f aca="false">'[1]TCE - ANEXO II - Preencher'!P34</f>
        <v>0</v>
      </c>
      <c r="L25" s="19" t="n">
        <f aca="false">'[1]TCE - ANEXO II - Preencher'!Q34</f>
        <v>0</v>
      </c>
      <c r="M25" s="19" t="n">
        <f aca="false">'[1]TCE - ANEXO II - Preencher'!R34</f>
        <v>0</v>
      </c>
      <c r="N25" s="20" t="n">
        <f aca="false">'[1]TCE - ANEXO II - Preencher'!S34</f>
        <v>0</v>
      </c>
      <c r="O25" s="21" t="n">
        <f aca="false">'[1]TCE - ANEXO II - Preencher'!W34</f>
        <v>978.453333333333</v>
      </c>
      <c r="P25" s="20" t="n">
        <f aca="false">'[1]TCE - ANEXO II - Preencher'!X34</f>
        <v>33.733333333337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(OCULTAR)'!$Q$3:$S$133,3,0),"")</f>
        <v>9767633000447</v>
      </c>
      <c r="B26" s="13" t="str">
        <f aca="false">'[1]TCE - ANEXO II - Preencher'!C35</f>
        <v>HOSPITAL SILVIO MAGALHÃES</v>
      </c>
      <c r="C26" s="14"/>
      <c r="D26" s="15" t="str">
        <f aca="false">'[1]TCE - ANEXO II - Preencher'!E35</f>
        <v>ALINE COSTA DA SILVA ESPINDOLA </v>
      </c>
      <c r="E26" s="16" t="str">
        <f aca="false">IF('[1]TCE - ANEXO II - Preencher'!G35="4 - Assistência Odontológica","2 - Outros Profissionais da saúde",'[1]TCE - ANEXO II - Preencher'!G35)</f>
        <v>2 - Outros Profissionais da Saúde</v>
      </c>
      <c r="F26" s="17" t="n">
        <f aca="false">'[1]TCE - ANEXO II - Preencher'!H35</f>
        <v>322205</v>
      </c>
      <c r="G26" s="18" t="n">
        <f aca="false">'[1]TCE - ANEXO II - Preencher'!I35</f>
        <v>44774</v>
      </c>
      <c r="H26" s="17" t="str">
        <f aca="false">'[1]TCE - ANEXO II - Preencher'!J35</f>
        <v>1 - Plantonista</v>
      </c>
      <c r="I26" s="17" t="n">
        <f aca="false">'[1]TCE - ANEXO II - Preencher'!K35</f>
        <v>36</v>
      </c>
      <c r="J26" s="19" t="n">
        <f aca="false">'[1]TCE - ANEXO II - Preencher'!L35</f>
        <v>646.4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207.488</v>
      </c>
      <c r="N26" s="20" t="n">
        <f aca="false">'[1]TCE - ANEXO II - Preencher'!S35</f>
        <v>28.9653333333333</v>
      </c>
      <c r="O26" s="21" t="n">
        <f aca="false">'[1]TCE - ANEXO II - Preencher'!W35</f>
        <v>70.5866666666667</v>
      </c>
      <c r="P26" s="20" t="n">
        <f aca="false">'[1]TCE - ANEXO II - Preencher'!X35</f>
        <v>812.266666666667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(OCULTAR)'!$Q$3:$S$133,3,0),"")</f>
        <v>9767633000447</v>
      </c>
      <c r="B27" s="13" t="str">
        <f aca="false">'[1]TCE - ANEXO II - Preencher'!C36</f>
        <v>HOSPITAL SILVIO MAGALHÃES</v>
      </c>
      <c r="C27" s="14"/>
      <c r="D27" s="15" t="str">
        <f aca="false">'[1]TCE - ANEXO II - Preencher'!E36</f>
        <v>ALINE DA SILVA FERREIRA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n">
        <f aca="false">'[1]TCE - ANEXO II - Preencher'!H36</f>
        <v>223710</v>
      </c>
      <c r="G27" s="18" t="n">
        <f aca="false">'[1]TCE - ANEXO II - Preencher'!I36</f>
        <v>44774</v>
      </c>
      <c r="H27" s="17" t="str">
        <f aca="false">'[1]TCE - ANEXO II - Preencher'!J36</f>
        <v>2 - Diarista</v>
      </c>
      <c r="I27" s="17" t="n">
        <f aca="false">'[1]TCE - ANEXO II - Preencher'!K36</f>
        <v>44</v>
      </c>
      <c r="J27" s="19" t="n">
        <f aca="false">'[1]TCE - ANEXO II - Preencher'!L36</f>
        <v>1559.23733333333</v>
      </c>
      <c r="K27" s="19" t="n">
        <f aca="false">'[1]TCE - ANEXO II - Preencher'!P36</f>
        <v>0</v>
      </c>
      <c r="L27" s="19" t="n">
        <f aca="false">'[1]TCE - ANEXO II - Preencher'!Q36</f>
        <v>0</v>
      </c>
      <c r="M27" s="19" t="n">
        <f aca="false">'[1]TCE - ANEXO II - Preencher'!R36</f>
        <v>0.261333333333333</v>
      </c>
      <c r="N27" s="20" t="n">
        <f aca="false">'[1]TCE - ANEXO II - Preencher'!S36</f>
        <v>0</v>
      </c>
      <c r="O27" s="21" t="n">
        <f aca="false">'[1]TCE - ANEXO II - Preencher'!W36</f>
        <v>172.298666666667</v>
      </c>
      <c r="P27" s="20" t="n">
        <f aca="false">'[1]TCE - ANEXO II - Preencher'!X36</f>
        <v>1387.2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(OCULTAR)'!$Q$3:$S$133,3,0),"")</f>
        <v>9767633000447</v>
      </c>
      <c r="B28" s="13" t="str">
        <f aca="false">'[1]TCE - ANEXO II - Preencher'!C37</f>
        <v>HOSPITAL SILVIO MAGALHÃES</v>
      </c>
      <c r="C28" s="14"/>
      <c r="D28" s="15" t="str">
        <f aca="false">'[1]TCE - ANEXO II - Preencher'!E37</f>
        <v>ALINE GRASIELLE EUDAMIDAS DE CASTRO</v>
      </c>
      <c r="E28" s="16" t="str">
        <f aca="false">IF('[1]TCE - ANEXO II - Preencher'!G37="4 - Assistência Odontológica","2 - Outros Profissionais da saúde",'[1]TCE - ANEXO II - Preencher'!G37)</f>
        <v>2 - Outros Profissionais da Saúde</v>
      </c>
      <c r="F28" s="17" t="n">
        <f aca="false">'[1]TCE - ANEXO II - Preencher'!H37</f>
        <v>322205</v>
      </c>
      <c r="G28" s="18" t="n">
        <f aca="false">'[1]TCE - ANEXO II - Preencher'!I37</f>
        <v>44774</v>
      </c>
      <c r="H28" s="17" t="str">
        <f aca="false">'[1]TCE - ANEXO II - Preencher'!J37</f>
        <v>1 - Plantonista</v>
      </c>
      <c r="I28" s="17" t="n">
        <f aca="false">'[1]TCE - ANEXO II - Preencher'!K37</f>
        <v>36</v>
      </c>
      <c r="J28" s="19" t="n">
        <f aca="false">'[1]TCE - ANEXO II - Preencher'!L37</f>
        <v>646.4</v>
      </c>
      <c r="K28" s="19" t="n">
        <f aca="false">'[1]TCE - ANEXO II - Preencher'!P37</f>
        <v>0</v>
      </c>
      <c r="L28" s="19" t="n">
        <f aca="false">'[1]TCE - ANEXO II - Preencher'!Q37</f>
        <v>0</v>
      </c>
      <c r="M28" s="19" t="n">
        <f aca="false">'[1]TCE - ANEXO II - Preencher'!R37</f>
        <v>177.146666666667</v>
      </c>
      <c r="N28" s="20" t="n">
        <f aca="false">'[1]TCE - ANEXO II - Preencher'!S37</f>
        <v>0</v>
      </c>
      <c r="O28" s="21" t="n">
        <f aca="false">'[1]TCE - ANEXO II - Preencher'!W37</f>
        <v>227.28</v>
      </c>
      <c r="P28" s="20" t="n">
        <f aca="false">'[1]TCE - ANEXO II - Preencher'!X37</f>
        <v>596.266666666667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(OCULTAR)'!$Q$3:$S$133,3,0),"")</f>
        <v>9767633000447</v>
      </c>
      <c r="B29" s="13" t="str">
        <f aca="false">'[1]TCE - ANEXO II - Preencher'!C38</f>
        <v>HOSPITAL SILVIO MAGALHÃES</v>
      </c>
      <c r="C29" s="14"/>
      <c r="D29" s="15" t="str">
        <f aca="false">'[1]TCE - ANEXO II - Preencher'!E38</f>
        <v>ALINE MARIA MARQUES TRINDADE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n">
        <f aca="false">'[1]TCE - ANEXO II - Preencher'!H38</f>
        <v>322205</v>
      </c>
      <c r="G29" s="18" t="n">
        <f aca="false">'[1]TCE - ANEXO II - Preencher'!I38</f>
        <v>44774</v>
      </c>
      <c r="H29" s="17" t="str">
        <f aca="false">'[1]TCE - ANEXO II - Preencher'!J38</f>
        <v>1 - Plantonista</v>
      </c>
      <c r="I29" s="17" t="n">
        <f aca="false">'[1]TCE - ANEXO II - Preencher'!K38</f>
        <v>36</v>
      </c>
      <c r="J29" s="19" t="n">
        <f aca="false">'[1]TCE - ANEXO II - Preencher'!L38</f>
        <v>646.4</v>
      </c>
      <c r="K29" s="19" t="n">
        <f aca="false">'[1]TCE - ANEXO II - Preencher'!P38</f>
        <v>0</v>
      </c>
      <c r="L29" s="19" t="n">
        <f aca="false">'[1]TCE - ANEXO II - Preencher'!Q38</f>
        <v>0</v>
      </c>
      <c r="M29" s="19" t="n">
        <f aca="false">'[1]TCE - ANEXO II - Preencher'!R38</f>
        <v>209.541333333333</v>
      </c>
      <c r="N29" s="20" t="n">
        <f aca="false">'[1]TCE - ANEXO II - Preencher'!S38</f>
        <v>28.9653333333333</v>
      </c>
      <c r="O29" s="21" t="n">
        <f aca="false">'[1]TCE - ANEXO II - Preencher'!W38</f>
        <v>73.1733333333333</v>
      </c>
      <c r="P29" s="20" t="n">
        <f aca="false">'[1]TCE - ANEXO II - Preencher'!X38</f>
        <v>811.733333333333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(OCULTAR)'!$Q$3:$S$133,3,0),"")</f>
        <v>9767633000447</v>
      </c>
      <c r="B30" s="13" t="str">
        <f aca="false">'[1]TCE - ANEXO II - Preencher'!C39</f>
        <v>HOSPITAL SILVIO MAGALHÃES</v>
      </c>
      <c r="C30" s="14"/>
      <c r="D30" s="15" t="str">
        <f aca="false">'[1]TCE - ANEXO II - Preencher'!E39</f>
        <v>ALISSON DE OLIVEIRA MENDES</v>
      </c>
      <c r="E30" s="16" t="str">
        <f aca="false">IF('[1]TCE - ANEXO II - Preencher'!G39="4 - Assistência Odontológica","2 - Outros Profissionais da saúde",'[1]TCE - ANEXO II - Preencher'!G39)</f>
        <v>3 - Administrativo</v>
      </c>
      <c r="F30" s="17" t="n">
        <f aca="false">'[1]TCE - ANEXO II - Preencher'!H39</f>
        <v>413110</v>
      </c>
      <c r="G30" s="18" t="n">
        <f aca="false">'[1]TCE - ANEXO II - Preencher'!I39</f>
        <v>44774</v>
      </c>
      <c r="H30" s="17" t="str">
        <f aca="false">'[1]TCE - ANEXO II - Preencher'!J39</f>
        <v>2 - Diarista</v>
      </c>
      <c r="I30" s="17" t="n">
        <f aca="false">'[1]TCE - ANEXO II - Preencher'!K39</f>
        <v>44</v>
      </c>
      <c r="J30" s="19" t="n">
        <f aca="false">'[1]TCE - ANEXO II - Preencher'!L39</f>
        <v>816.501333333333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0.170666666666667</v>
      </c>
      <c r="N30" s="20" t="n">
        <f aca="false">'[1]TCE - ANEXO II - Preencher'!S39</f>
        <v>0</v>
      </c>
      <c r="O30" s="21" t="n">
        <f aca="false">'[1]TCE - ANEXO II - Preencher'!W39</f>
        <v>67.3386666666667</v>
      </c>
      <c r="P30" s="20" t="n">
        <f aca="false">'[1]TCE - ANEXO II - Preencher'!X39</f>
        <v>749.333333333333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(OCULTAR)'!$Q$3:$S$133,3,0),"")</f>
        <v>9767633000447</v>
      </c>
      <c r="B31" s="13" t="str">
        <f aca="false">'[1]TCE - ANEXO II - Preencher'!C40</f>
        <v>HOSPITAL SILVIO MAGALHÃES</v>
      </c>
      <c r="C31" s="14"/>
      <c r="D31" s="15" t="str">
        <f aca="false">'[1]TCE - ANEXO II - Preencher'!E40</f>
        <v>ALMIR FERNANDES DA SILVA</v>
      </c>
      <c r="E31" s="16" t="str">
        <f aca="false">IF('[1]TCE - ANEXO II - Preencher'!G40="4 - Assistência Odontológica","2 - Outros Profissionais da saúde",'[1]TCE - ANEXO II - Preencher'!G40)</f>
        <v>3 - Administrativo</v>
      </c>
      <c r="F31" s="17" t="n">
        <f aca="false">'[1]TCE - ANEXO II - Preencher'!H40</f>
        <v>513505</v>
      </c>
      <c r="G31" s="18" t="n">
        <f aca="false">'[1]TCE - ANEXO II - Preencher'!I40</f>
        <v>44774</v>
      </c>
      <c r="H31" s="17" t="str">
        <f aca="false">'[1]TCE - ANEXO II - Preencher'!J40</f>
        <v>1 - Plantonista</v>
      </c>
      <c r="I31" s="17" t="n">
        <f aca="false">'[1]TCE - ANEXO II - Preencher'!K40</f>
        <v>36</v>
      </c>
      <c r="J31" s="19" t="n">
        <f aca="false">'[1]TCE - ANEXO II - Preencher'!L40</f>
        <v>646.4</v>
      </c>
      <c r="K31" s="19" t="n">
        <f aca="false">'[1]TCE - ANEXO II - Preencher'!P40</f>
        <v>0</v>
      </c>
      <c r="L31" s="19" t="n">
        <f aca="false">'[1]TCE - ANEXO II - Preencher'!Q40</f>
        <v>0</v>
      </c>
      <c r="M31" s="19" t="n">
        <f aca="false">'[1]TCE - ANEXO II - Preencher'!R40</f>
        <v>159.962666666667</v>
      </c>
      <c r="N31" s="20" t="n">
        <f aca="false">'[1]TCE - ANEXO II - Preencher'!S40</f>
        <v>0</v>
      </c>
      <c r="O31" s="21" t="n">
        <f aca="false">'[1]TCE - ANEXO II - Preencher'!W40</f>
        <v>238.362666666667</v>
      </c>
      <c r="P31" s="20" t="n">
        <f aca="false">'[1]TCE - ANEXO II - Preencher'!X40</f>
        <v>568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(OCULTAR)'!$Q$3:$S$133,3,0),"")</f>
        <v>9767633000447</v>
      </c>
      <c r="B32" s="13" t="str">
        <f aca="false">'[1]TCE - ANEXO II - Preencher'!C41</f>
        <v>HOSPITAL SILVIO MAGALHÃES</v>
      </c>
      <c r="C32" s="14"/>
      <c r="D32" s="15" t="str">
        <f aca="false">'[1]TCE - ANEXO II - Preencher'!E41</f>
        <v>ALMIR ROGERIO FERREIRA DOS SANTOS</v>
      </c>
      <c r="E32" s="16" t="str">
        <f aca="false">IF('[1]TCE - ANEXO II - Preencher'!G41="4 - Assistência Odontológica","2 - Outros Profissionais da saúde",'[1]TCE - ANEXO II - Preencher'!G41)</f>
        <v>3 - Administrativo</v>
      </c>
      <c r="F32" s="17" t="n">
        <f aca="false">'[1]TCE - ANEXO II - Preencher'!H41</f>
        <v>517410</v>
      </c>
      <c r="G32" s="18" t="n">
        <f aca="false">'[1]TCE - ANEXO II - Preencher'!I41</f>
        <v>44774</v>
      </c>
      <c r="H32" s="17" t="str">
        <f aca="false">'[1]TCE - ANEXO II - Preencher'!J41</f>
        <v>1 - Plantonista</v>
      </c>
      <c r="I32" s="17" t="n">
        <f aca="false">'[1]TCE - ANEXO II - Preencher'!K41</f>
        <v>36</v>
      </c>
      <c r="J32" s="19" t="n">
        <f aca="false">'[1]TCE - ANEXO II - Preencher'!L41</f>
        <v>646.4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247.338666666667</v>
      </c>
      <c r="N32" s="20" t="n">
        <f aca="false">'[1]TCE - ANEXO II - Preencher'!S41</f>
        <v>0</v>
      </c>
      <c r="O32" s="21" t="n">
        <f aca="false">'[1]TCE - ANEXO II - Preencher'!W41</f>
        <v>440.938666666667</v>
      </c>
      <c r="P32" s="20" t="n">
        <f aca="false">'[1]TCE - ANEXO II - Preencher'!X41</f>
        <v>452.8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(OCULTAR)'!$Q$3:$S$133,3,0),"")</f>
        <v>9767633000447</v>
      </c>
      <c r="B33" s="13" t="str">
        <f aca="false">'[1]TCE - ANEXO II - Preencher'!C42</f>
        <v>HOSPITAL SILVIO MAGALHÃES</v>
      </c>
      <c r="C33" s="14"/>
      <c r="D33" s="15" t="str">
        <f aca="false">'[1]TCE - ANEXO II - Preencher'!E42</f>
        <v>ALUIZIO PEREIRA DA SILVA JUNIOR</v>
      </c>
      <c r="E33" s="16" t="str">
        <f aca="false">IF('[1]TCE - ANEXO II - Preencher'!G42="4 - Assistência Odontológica","2 - Outros Profissionais da saúde",'[1]TCE - ANEXO II - Preencher'!G42)</f>
        <v>3 - Administrativo</v>
      </c>
      <c r="F33" s="17" t="n">
        <f aca="false">'[1]TCE - ANEXO II - Preencher'!H42</f>
        <v>517410</v>
      </c>
      <c r="G33" s="18" t="n">
        <f aca="false">'[1]TCE - ANEXO II - Preencher'!I42</f>
        <v>44774</v>
      </c>
      <c r="H33" s="17" t="str">
        <f aca="false">'[1]TCE - ANEXO II - Preencher'!J42</f>
        <v>1 - Plantonista</v>
      </c>
      <c r="I33" s="17" t="n">
        <f aca="false">'[1]TCE - ANEXO II - Preencher'!K42</f>
        <v>36</v>
      </c>
      <c r="J33" s="19" t="n">
        <f aca="false">'[1]TCE - ANEXO II - Preencher'!L42</f>
        <v>646.4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160.08</v>
      </c>
      <c r="N33" s="20" t="n">
        <f aca="false">'[1]TCE - ANEXO II - Preencher'!S42</f>
        <v>0</v>
      </c>
      <c r="O33" s="21" t="n">
        <f aca="false">'[1]TCE - ANEXO II - Preencher'!W42</f>
        <v>60.88</v>
      </c>
      <c r="P33" s="20" t="n">
        <f aca="false">'[1]TCE - ANEXO II - Preencher'!X42</f>
        <v>745.6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(OCULTAR)'!$Q$3:$S$133,3,0),"")</f>
        <v>9767633000447</v>
      </c>
      <c r="B34" s="13" t="str">
        <f aca="false">'[1]TCE - ANEXO II - Preencher'!C43</f>
        <v>HOSPITAL SILVIO MAGALHÃES</v>
      </c>
      <c r="C34" s="14"/>
      <c r="D34" s="15" t="str">
        <f aca="false">'[1]TCE - ANEXO II - Preencher'!E43</f>
        <v>AMARO INACIO DA SILVA JUNIOR</v>
      </c>
      <c r="E34" s="16" t="str">
        <f aca="false">IF('[1]TCE - ANEXO II - Preencher'!G43="4 - Assistência Odontológica","2 - Outros Profissionais da saúde",'[1]TCE - ANEXO II - Preencher'!G43)</f>
        <v>3 - Administrativo</v>
      </c>
      <c r="F34" s="17" t="n">
        <f aca="false">'[1]TCE - ANEXO II - Preencher'!H43</f>
        <v>515110</v>
      </c>
      <c r="G34" s="18" t="n">
        <f aca="false">'[1]TCE - ANEXO II - Preencher'!I43</f>
        <v>44774</v>
      </c>
      <c r="H34" s="17" t="str">
        <f aca="false">'[1]TCE - ANEXO II - Preencher'!J43</f>
        <v>1 - Plantonista</v>
      </c>
      <c r="I34" s="17" t="n">
        <f aca="false">'[1]TCE - ANEXO II - Preencher'!K43</f>
        <v>36</v>
      </c>
      <c r="J34" s="19" t="n">
        <f aca="false">'[1]TCE - ANEXO II - Preencher'!L43</f>
        <v>646.4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189.824</v>
      </c>
      <c r="N34" s="20" t="n">
        <f aca="false">'[1]TCE - ANEXO II - Preencher'!S43</f>
        <v>0</v>
      </c>
      <c r="O34" s="21" t="n">
        <f aca="false">'[1]TCE - ANEXO II - Preencher'!W43</f>
        <v>223.424</v>
      </c>
      <c r="P34" s="20" t="n">
        <f aca="false">'[1]TCE - ANEXO II - Preencher'!X43</f>
        <v>612.8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(OCULTAR)'!$Q$3:$S$133,3,0),"")</f>
        <v>9767633000447</v>
      </c>
      <c r="B35" s="13" t="str">
        <f aca="false">'[1]TCE - ANEXO II - Preencher'!C44</f>
        <v>HOSPITAL SILVIO MAGALHÃES</v>
      </c>
      <c r="C35" s="14"/>
      <c r="D35" s="15" t="str">
        <f aca="false">'[1]TCE - ANEXO II - Preencher'!E44</f>
        <v>ANA CAROLINA DA SILVA</v>
      </c>
      <c r="E35" s="16" t="str">
        <f aca="false">IF('[1]TCE - ANEXO II - Preencher'!G44="4 - Assistência Odontológica","2 - Outros Profissionais da saúde",'[1]TCE - ANEXO II - Preencher'!G44)</f>
        <v>3 - Administrativo</v>
      </c>
      <c r="F35" s="17" t="n">
        <f aca="false">'[1]TCE - ANEXO II - Preencher'!H44</f>
        <v>411005</v>
      </c>
      <c r="G35" s="18" t="n">
        <f aca="false">'[1]TCE - ANEXO II - Preencher'!I44</f>
        <v>44774</v>
      </c>
      <c r="H35" s="17" t="str">
        <f aca="false">'[1]TCE - ANEXO II - Preencher'!J44</f>
        <v>2 - Diarista</v>
      </c>
      <c r="I35" s="17" t="n">
        <f aca="false">'[1]TCE - ANEXO II - Preencher'!K44</f>
        <v>44</v>
      </c>
      <c r="J35" s="19" t="n">
        <f aca="false">'[1]TCE - ANEXO II - Preencher'!L44</f>
        <v>945.797333333333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94.6133333333333</v>
      </c>
      <c r="N35" s="20" t="n">
        <f aca="false">'[1]TCE - ANEXO II - Preencher'!S44</f>
        <v>0</v>
      </c>
      <c r="O35" s="21" t="n">
        <f aca="false">'[1]TCE - ANEXO II - Preencher'!W44</f>
        <v>87.344</v>
      </c>
      <c r="P35" s="20" t="n">
        <f aca="false">'[1]TCE - ANEXO II - Preencher'!X44</f>
        <v>953.066666666666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(OCULTAR)'!$Q$3:$S$133,3,0),"")</f>
        <v>9767633000447</v>
      </c>
      <c r="B36" s="13" t="str">
        <f aca="false">'[1]TCE - ANEXO II - Preencher'!C45</f>
        <v>HOSPITAL SILVIO MAGALHÃES</v>
      </c>
      <c r="C36" s="14"/>
      <c r="D36" s="15" t="str">
        <f aca="false">'[1]TCE - ANEXO II - Preencher'!E45</f>
        <v>ANA CAROLINA SANTOS MARTINS</v>
      </c>
      <c r="E36" s="16" t="str">
        <f aca="false">IF('[1]TCE - ANEXO II - Preencher'!G45="4 - Assistência Odontológica","2 - Outros Profissionais da saúde",'[1]TCE - ANEXO II - Preencher'!G45)</f>
        <v>3 - Administrativo</v>
      </c>
      <c r="F36" s="17" t="n">
        <f aca="false">'[1]TCE - ANEXO II - Preencher'!H45</f>
        <v>131205</v>
      </c>
      <c r="G36" s="18" t="n">
        <f aca="false">'[1]TCE - ANEXO II - Preencher'!I45</f>
        <v>44774</v>
      </c>
      <c r="H36" s="17" t="str">
        <f aca="false">'[1]TCE - ANEXO II - Preencher'!J45</f>
        <v>2 - Diarista</v>
      </c>
      <c r="I36" s="17" t="n">
        <f aca="false">'[1]TCE - ANEXO II - Preencher'!K45</f>
        <v>44</v>
      </c>
      <c r="J36" s="19" t="n">
        <f aca="false">'[1]TCE - ANEXO II - Preencher'!L45</f>
        <v>11223.68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1122.53333333333</v>
      </c>
      <c r="N36" s="20" t="n">
        <f aca="false">'[1]TCE - ANEXO II - Preencher'!S45</f>
        <v>0</v>
      </c>
      <c r="O36" s="21" t="n">
        <f aca="false">'[1]TCE - ANEXO II - Preencher'!W45</f>
        <v>3239.01333333333</v>
      </c>
      <c r="P36" s="20" t="n">
        <f aca="false">'[1]TCE - ANEXO II - Preencher'!X45</f>
        <v>9107.2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(OCULTAR)'!$Q$3:$S$133,3,0),"")</f>
        <v>9767633000447</v>
      </c>
      <c r="B37" s="13" t="str">
        <f aca="false">'[1]TCE - ANEXO II - Preencher'!C46</f>
        <v>HOSPITAL SILVIO MAGALHÃES</v>
      </c>
      <c r="C37" s="14"/>
      <c r="D37" s="15" t="str">
        <f aca="false">'[1]TCE - ANEXO II - Preencher'!E46</f>
        <v>ANA CLAUDIA CAVALCANTI DE MELO</v>
      </c>
      <c r="E37" s="16" t="str">
        <f aca="false">IF('[1]TCE - ANEXO II - Preencher'!G46="4 - Assistência Odontológica","2 - Outros Profissionais da saúde",'[1]TCE - ANEXO II - Preencher'!G46)</f>
        <v>2 - Outros Profissionais da Saúde</v>
      </c>
      <c r="F37" s="17" t="n">
        <f aca="false">'[1]TCE - ANEXO II - Preencher'!H46</f>
        <v>322205</v>
      </c>
      <c r="G37" s="18" t="n">
        <f aca="false">'[1]TCE - ANEXO II - Preencher'!I46</f>
        <v>44774</v>
      </c>
      <c r="H37" s="17" t="str">
        <f aca="false">'[1]TCE - ANEXO II - Preencher'!J46</f>
        <v>1 - Plantonista</v>
      </c>
      <c r="I37" s="17" t="n">
        <f aca="false">'[1]TCE - ANEXO II - Preencher'!K46</f>
        <v>36</v>
      </c>
      <c r="J37" s="19" t="n">
        <f aca="false">'[1]TCE - ANEXO II - Preencher'!L46</f>
        <v>646.4</v>
      </c>
      <c r="K37" s="19" t="n">
        <f aca="false">'[1]TCE - ANEXO II - Preencher'!P46</f>
        <v>0</v>
      </c>
      <c r="L37" s="19" t="n">
        <f aca="false">'[1]TCE - ANEXO II - Preencher'!Q46</f>
        <v>0</v>
      </c>
      <c r="M37" s="19" t="n">
        <f aca="false">'[1]TCE - ANEXO II - Preencher'!R46</f>
        <v>242.101333333333</v>
      </c>
      <c r="N37" s="20" t="n">
        <f aca="false">'[1]TCE - ANEXO II - Preencher'!S46</f>
        <v>0</v>
      </c>
      <c r="O37" s="21" t="n">
        <f aca="false">'[1]TCE - ANEXO II - Preencher'!W46</f>
        <v>91.168</v>
      </c>
      <c r="P37" s="20" t="n">
        <f aca="false">'[1]TCE - ANEXO II - Preencher'!X46</f>
        <v>797.333333333333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(OCULTAR)'!$Q$3:$S$133,3,0),"")</f>
        <v>9767633000447</v>
      </c>
      <c r="B38" s="13" t="str">
        <f aca="false">'[1]TCE - ANEXO II - Preencher'!C47</f>
        <v>HOSPITAL SILVIO MAGALHÃES</v>
      </c>
      <c r="C38" s="14"/>
      <c r="D38" s="15" t="str">
        <f aca="false">'[1]TCE - ANEXO II - Preencher'!E47</f>
        <v>ANA CLAUDIA DE OLIVEIRA LINS LEITE SILVA</v>
      </c>
      <c r="E38" s="16" t="str">
        <f aca="false">IF('[1]TCE - ANEXO II - Preencher'!G47="4 - Assistência Odontológica","2 - Outros Profissionais da saúde",'[1]TCE - ANEXO II - Preencher'!G47)</f>
        <v>2 - Outros Profissionais da Saúde</v>
      </c>
      <c r="F38" s="17" t="n">
        <f aca="false">'[1]TCE - ANEXO II - Preencher'!H47</f>
        <v>223605</v>
      </c>
      <c r="G38" s="18" t="n">
        <f aca="false">'[1]TCE - ANEXO II - Preencher'!I47</f>
        <v>44774</v>
      </c>
      <c r="H38" s="17" t="str">
        <f aca="false">'[1]TCE - ANEXO II - Preencher'!J47</f>
        <v>1 - Plantonista</v>
      </c>
      <c r="I38" s="17" t="n">
        <f aca="false">'[1]TCE - ANEXO II - Preencher'!K47</f>
        <v>30</v>
      </c>
      <c r="J38" s="19" t="n">
        <f aca="false">'[1]TCE - ANEXO II - Preencher'!L47</f>
        <v>0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1285.89866666667</v>
      </c>
      <c r="N38" s="20" t="n">
        <f aca="false">'[1]TCE - ANEXO II - Preencher'!S47</f>
        <v>0</v>
      </c>
      <c r="O38" s="21" t="n">
        <f aca="false">'[1]TCE - ANEXO II - Preencher'!W47</f>
        <v>121.632</v>
      </c>
      <c r="P38" s="20" t="n">
        <f aca="false">'[1]TCE - ANEXO II - Preencher'!X47</f>
        <v>1164.26666666667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(OCULTAR)'!$Q$3:$S$133,3,0),"")</f>
        <v>9767633000447</v>
      </c>
      <c r="B39" s="13" t="str">
        <f aca="false">'[1]TCE - ANEXO II - Preencher'!C48</f>
        <v>HOSPITAL SILVIO MAGALHÃES</v>
      </c>
      <c r="C39" s="14"/>
      <c r="D39" s="15" t="str">
        <f aca="false">'[1]TCE - ANEXO II - Preencher'!E48</f>
        <v>ANA CRISTINA PESSOA DAS NEVES</v>
      </c>
      <c r="E39" s="16" t="str">
        <f aca="false">IF('[1]TCE - ANEXO II - Preencher'!G48="4 - Assistência Odontológica","2 - Outros Profissionais da saúde",'[1]TCE - ANEXO II - Preencher'!G48)</f>
        <v>3 - Administrativo</v>
      </c>
      <c r="F39" s="17" t="n">
        <f aca="false">'[1]TCE - ANEXO II - Preencher'!H48</f>
        <v>142340</v>
      </c>
      <c r="G39" s="18" t="n">
        <f aca="false">'[1]TCE - ANEXO II - Preencher'!I48</f>
        <v>44774</v>
      </c>
      <c r="H39" s="17" t="str">
        <f aca="false">'[1]TCE - ANEXO II - Preencher'!J48</f>
        <v>2 - Diarista</v>
      </c>
      <c r="I39" s="17" t="n">
        <f aca="false">'[1]TCE - ANEXO II - Preencher'!K48</f>
        <v>44</v>
      </c>
      <c r="J39" s="19" t="n">
        <f aca="false">'[1]TCE - ANEXO II - Preencher'!L48</f>
        <v>1224.77866666667</v>
      </c>
      <c r="K39" s="19" t="n">
        <f aca="false">'[1]TCE - ANEXO II - Preencher'!P48</f>
        <v>0</v>
      </c>
      <c r="L39" s="19" t="n">
        <f aca="false">'[1]TCE - ANEXO II - Preencher'!Q48</f>
        <v>0</v>
      </c>
      <c r="M39" s="19" t="n">
        <f aca="false">'[1]TCE - ANEXO II - Preencher'!R48</f>
        <v>122.618666666667</v>
      </c>
      <c r="N39" s="20" t="n">
        <f aca="false">'[1]TCE - ANEXO II - Preencher'!S48</f>
        <v>0</v>
      </c>
      <c r="O39" s="21" t="n">
        <f aca="false">'[1]TCE - ANEXO II - Preencher'!W48</f>
        <v>182.597333333333</v>
      </c>
      <c r="P39" s="20" t="n">
        <f aca="false">'[1]TCE - ANEXO II - Preencher'!X48</f>
        <v>1164.8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(OCULTAR)'!$Q$3:$S$133,3,0),"")</f>
        <v>9767633000447</v>
      </c>
      <c r="B40" s="13" t="str">
        <f aca="false">'[1]TCE - ANEXO II - Preencher'!C49</f>
        <v>HOSPITAL SILVIO MAGALHÃES</v>
      </c>
      <c r="C40" s="14"/>
      <c r="D40" s="15" t="str">
        <f aca="false">'[1]TCE - ANEXO II - Preencher'!E49</f>
        <v>ANA MARCELLY FERREIRA CORDEIRO</v>
      </c>
      <c r="E40" s="16" t="str">
        <f aca="false">IF('[1]TCE - ANEXO II - Preencher'!G49="4 - Assistência Odontológica","2 - Outros Profissionais da saúde",'[1]TCE - ANEXO II - Preencher'!G49)</f>
        <v>3 - Administrativo</v>
      </c>
      <c r="F40" s="17" t="n">
        <f aca="false">'[1]TCE - ANEXO II - Preencher'!H49</f>
        <v>422110</v>
      </c>
      <c r="G40" s="18" t="n">
        <f aca="false">'[1]TCE - ANEXO II - Preencher'!I49</f>
        <v>44774</v>
      </c>
      <c r="H40" s="17" t="str">
        <f aca="false">'[1]TCE - ANEXO II - Preencher'!J49</f>
        <v>1 - Plantonista</v>
      </c>
      <c r="I40" s="17" t="n">
        <f aca="false">'[1]TCE - ANEXO II - Preencher'!K49</f>
        <v>36</v>
      </c>
      <c r="J40" s="19" t="n">
        <f aca="false">'[1]TCE - ANEXO II - Preencher'!L49</f>
        <v>646.4</v>
      </c>
      <c r="K40" s="19" t="n">
        <f aca="false">'[1]TCE - ANEXO II - Preencher'!P49</f>
        <v>0</v>
      </c>
      <c r="L40" s="19" t="n">
        <f aca="false">'[1]TCE - ANEXO II - Preencher'!Q49</f>
        <v>0</v>
      </c>
      <c r="M40" s="19" t="n">
        <f aca="false">'[1]TCE - ANEXO II - Preencher'!R49</f>
        <v>99.84</v>
      </c>
      <c r="N40" s="20" t="n">
        <f aca="false">'[1]TCE - ANEXO II - Preencher'!S49</f>
        <v>0</v>
      </c>
      <c r="O40" s="21" t="n">
        <f aca="false">'[1]TCE - ANEXO II - Preencher'!W49</f>
        <v>55.04</v>
      </c>
      <c r="P40" s="20" t="n">
        <f aca="false">'[1]TCE - ANEXO II - Preencher'!X49</f>
        <v>691.2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(OCULTAR)'!$Q$3:$S$133,3,0),"")</f>
        <v>9767633000447</v>
      </c>
      <c r="B41" s="13" t="str">
        <f aca="false">'[1]TCE - ANEXO II - Preencher'!C50</f>
        <v>HOSPITAL SILVIO MAGALHÃES</v>
      </c>
      <c r="C41" s="14"/>
      <c r="D41" s="15" t="str">
        <f aca="false">'[1]TCE - ANEXO II - Preencher'!E50</f>
        <v>ANA MARIA MARTINS DOS SANTOS  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n">
        <f aca="false">'[1]TCE - ANEXO II - Preencher'!H50</f>
        <v>322205</v>
      </c>
      <c r="G41" s="18" t="n">
        <f aca="false">'[1]TCE - ANEXO II - Preencher'!I50</f>
        <v>44774</v>
      </c>
      <c r="H41" s="17" t="str">
        <f aca="false">'[1]TCE - ANEXO II - Preencher'!J50</f>
        <v>1 - Plantonista</v>
      </c>
      <c r="I41" s="17" t="n">
        <f aca="false">'[1]TCE - ANEXO II - Preencher'!K50</f>
        <v>36</v>
      </c>
      <c r="J41" s="19" t="n">
        <f aca="false">'[1]TCE - ANEXO II - Preencher'!L50</f>
        <v>646.4</v>
      </c>
      <c r="K41" s="19" t="n">
        <f aca="false">'[1]TCE - ANEXO II - Preencher'!P50</f>
        <v>0</v>
      </c>
      <c r="L41" s="19" t="n">
        <f aca="false">'[1]TCE - ANEXO II - Preencher'!Q50</f>
        <v>0</v>
      </c>
      <c r="M41" s="19" t="n">
        <f aca="false">'[1]TCE - ANEXO II - Preencher'!R50</f>
        <v>319.530666666667</v>
      </c>
      <c r="N41" s="20" t="n">
        <f aca="false">'[1]TCE - ANEXO II - Preencher'!S50</f>
        <v>0</v>
      </c>
      <c r="O41" s="21" t="n">
        <f aca="false">'[1]TCE - ANEXO II - Preencher'!W50</f>
        <v>227.797333333333</v>
      </c>
      <c r="P41" s="20" t="n">
        <f aca="false">'[1]TCE - ANEXO II - Preencher'!X50</f>
        <v>738.133333333334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(OCULTAR)'!$Q$3:$S$133,3,0),"")</f>
        <v>9767633000447</v>
      </c>
      <c r="B42" s="13" t="str">
        <f aca="false">'[1]TCE - ANEXO II - Preencher'!C51</f>
        <v>HOSPITAL SILVIO MAGALHÃES</v>
      </c>
      <c r="C42" s="14"/>
      <c r="D42" s="15" t="str">
        <f aca="false">'[1]TCE - ANEXO II - Preencher'!E51</f>
        <v>ANA PAULA AUGUSTO DA SILVA</v>
      </c>
      <c r="E42" s="16" t="str">
        <f aca="false">IF('[1]TCE - ANEXO II - Preencher'!G51="4 - Assistência Odontológica","2 - Outros Profissionais da saúde",'[1]TCE - ANEXO II - Preencher'!G51)</f>
        <v>2 - Outros Profissionais da Saúde</v>
      </c>
      <c r="F42" s="17" t="n">
        <f aca="false">'[1]TCE - ANEXO II - Preencher'!H51</f>
        <v>322205</v>
      </c>
      <c r="G42" s="18" t="n">
        <f aca="false">'[1]TCE - ANEXO II - Preencher'!I51</f>
        <v>44774</v>
      </c>
      <c r="H42" s="17" t="str">
        <f aca="false">'[1]TCE - ANEXO II - Preencher'!J51</f>
        <v>1 - Plantonista</v>
      </c>
      <c r="I42" s="17" t="n">
        <f aca="false">'[1]TCE - ANEXO II - Preencher'!K51</f>
        <v>60</v>
      </c>
      <c r="J42" s="19" t="n">
        <f aca="false">'[1]TCE - ANEXO II - Preencher'!L51</f>
        <v>646.4</v>
      </c>
      <c r="K42" s="19" t="n">
        <f aca="false">'[1]TCE - ANEXO II - Preencher'!P51</f>
        <v>0</v>
      </c>
      <c r="L42" s="19" t="n">
        <f aca="false">'[1]TCE - ANEXO II - Preencher'!Q51</f>
        <v>0</v>
      </c>
      <c r="M42" s="19" t="n">
        <f aca="false">'[1]TCE - ANEXO II - Preencher'!R51</f>
        <v>239.712</v>
      </c>
      <c r="N42" s="20" t="n">
        <f aca="false">'[1]TCE - ANEXO II - Preencher'!S51</f>
        <v>0</v>
      </c>
      <c r="O42" s="21" t="n">
        <f aca="false">'[1]TCE - ANEXO II - Preencher'!W51</f>
        <v>70.6453333333333</v>
      </c>
      <c r="P42" s="20" t="n">
        <f aca="false">'[1]TCE - ANEXO II - Preencher'!X51</f>
        <v>815.466666666667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(OCULTAR)'!$Q$3:$S$133,3,0),"")</f>
        <v>9767633000447</v>
      </c>
      <c r="B43" s="13" t="str">
        <f aca="false">'[1]TCE - ANEXO II - Preencher'!C52</f>
        <v>HOSPITAL SILVIO MAGALHÃES</v>
      </c>
      <c r="C43" s="14"/>
      <c r="D43" s="15" t="str">
        <f aca="false">'[1]TCE - ANEXO II - Preencher'!E52</f>
        <v>ANA PAULA DA CONCEICAO DOS SANTOS</v>
      </c>
      <c r="E43" s="16" t="str">
        <f aca="false">IF('[1]TCE - ANEXO II - Preencher'!G52="4 - Assistência Odontológica","2 - Outros Profissionais da saúde",'[1]TCE - ANEXO II - Preencher'!G52)</f>
        <v>3 - Administrativo</v>
      </c>
      <c r="F43" s="17" t="n">
        <f aca="false">'[1]TCE - ANEXO II - Preencher'!H52</f>
        <v>521130</v>
      </c>
      <c r="G43" s="18" t="n">
        <f aca="false">'[1]TCE - ANEXO II - Preencher'!I52</f>
        <v>44774</v>
      </c>
      <c r="H43" s="17" t="str">
        <f aca="false">'[1]TCE - ANEXO II - Preencher'!J52</f>
        <v>1 - Plantonista</v>
      </c>
      <c r="I43" s="17" t="n">
        <f aca="false">'[1]TCE - ANEXO II - Preencher'!K52</f>
        <v>36</v>
      </c>
      <c r="J43" s="19" t="n">
        <f aca="false">'[1]TCE - ANEXO II - Preencher'!L52</f>
        <v>646.4</v>
      </c>
      <c r="K43" s="19" t="n">
        <f aca="false">'[1]TCE - ANEXO II - Preencher'!P52</f>
        <v>0</v>
      </c>
      <c r="L43" s="19" t="n">
        <f aca="false">'[1]TCE - ANEXO II - Preencher'!Q52</f>
        <v>0</v>
      </c>
      <c r="M43" s="19" t="n">
        <f aca="false">'[1]TCE - ANEXO II - Preencher'!R52</f>
        <v>100.085333333333</v>
      </c>
      <c r="N43" s="20" t="n">
        <f aca="false">'[1]TCE - ANEXO II - Preencher'!S52</f>
        <v>0</v>
      </c>
      <c r="O43" s="21" t="n">
        <f aca="false">'[1]TCE - ANEXO II - Preencher'!W52</f>
        <v>61.152</v>
      </c>
      <c r="P43" s="20" t="n">
        <f aca="false">'[1]TCE - ANEXO II - Preencher'!X52</f>
        <v>685.333333333333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(OCULTAR)'!$Q$3:$S$133,3,0),"")</f>
        <v>9767633000447</v>
      </c>
      <c r="B44" s="13" t="str">
        <f aca="false">'[1]TCE - ANEXO II - Preencher'!C53</f>
        <v>HOSPITAL SILVIO MAGALHÃES</v>
      </c>
      <c r="C44" s="14"/>
      <c r="D44" s="15" t="str">
        <f aca="false">'[1]TCE - ANEXO II - Preencher'!E53</f>
        <v>ANA PAULA DA SILVA</v>
      </c>
      <c r="E44" s="16" t="str">
        <f aca="false">IF('[1]TCE - ANEXO II - Preencher'!G53="4 - Assistência Odontológica","2 - Outros Profissionais da saúde",'[1]TCE - ANEXO II - Preencher'!G53)</f>
        <v>2 - Outros Profissionais da Saúde</v>
      </c>
      <c r="F44" s="17" t="n">
        <f aca="false">'[1]TCE - ANEXO II - Preencher'!H53</f>
        <v>322205</v>
      </c>
      <c r="G44" s="18" t="n">
        <f aca="false">'[1]TCE - ANEXO II - Preencher'!I53</f>
        <v>44774</v>
      </c>
      <c r="H44" s="17" t="str">
        <f aca="false">'[1]TCE - ANEXO II - Preencher'!J53</f>
        <v>1 - Plantonista</v>
      </c>
      <c r="I44" s="17" t="n">
        <f aca="false">'[1]TCE - ANEXO II - Preencher'!K53</f>
        <v>36</v>
      </c>
      <c r="J44" s="19" t="n">
        <f aca="false">'[1]TCE - ANEXO II - Preencher'!L53</f>
        <v>646.4</v>
      </c>
      <c r="K44" s="19" t="n">
        <f aca="false">'[1]TCE - ANEXO II - Preencher'!P53</f>
        <v>0</v>
      </c>
      <c r="L44" s="19" t="n">
        <f aca="false">'[1]TCE - ANEXO II - Preencher'!Q53</f>
        <v>0</v>
      </c>
      <c r="M44" s="19" t="n">
        <f aca="false">'[1]TCE - ANEXO II - Preencher'!R53</f>
        <v>355.813333333333</v>
      </c>
      <c r="N44" s="20" t="n">
        <f aca="false">'[1]TCE - ANEXO II - Preencher'!S53</f>
        <v>28.9653333333333</v>
      </c>
      <c r="O44" s="21" t="n">
        <f aca="false">'[1]TCE - ANEXO II - Preencher'!W53</f>
        <v>86.6453333333334</v>
      </c>
      <c r="P44" s="20" t="n">
        <f aca="false">'[1]TCE - ANEXO II - Preencher'!X53</f>
        <v>944.533333333333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(OCULTAR)'!$Q$3:$S$133,3,0),"")</f>
        <v>9767633000447</v>
      </c>
      <c r="B45" s="13" t="str">
        <f aca="false">'[1]TCE - ANEXO II - Preencher'!C54</f>
        <v>HOSPITAL SILVIO MAGALHÃES</v>
      </c>
      <c r="C45" s="14"/>
      <c r="D45" s="15" t="str">
        <f aca="false">'[1]TCE - ANEXO II - Preencher'!E54</f>
        <v>ANA PAULA FIRMINO DA SILVA </v>
      </c>
      <c r="E45" s="16" t="str">
        <f aca="false">IF('[1]TCE - ANEXO II - Preencher'!G54="4 - Assistência Odontológica","2 - Outros Profissionais da saúde",'[1]TCE - ANEXO II - Preencher'!G54)</f>
        <v>3 - Administrativo</v>
      </c>
      <c r="F45" s="17" t="n">
        <f aca="false">'[1]TCE - ANEXO II - Preencher'!H54</f>
        <v>413115</v>
      </c>
      <c r="G45" s="18" t="n">
        <f aca="false">'[1]TCE - ANEXO II - Preencher'!I54</f>
        <v>44774</v>
      </c>
      <c r="H45" s="17" t="str">
        <f aca="false">'[1]TCE - ANEXO II - Preencher'!J54</f>
        <v>2 - Diarista</v>
      </c>
      <c r="I45" s="17" t="n">
        <f aca="false">'[1]TCE - ANEXO II - Preencher'!K54</f>
        <v>44</v>
      </c>
      <c r="J45" s="19" t="n">
        <f aca="false">'[1]TCE - ANEXO II - Preencher'!L54</f>
        <v>1002.95466666667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50.1706666666667</v>
      </c>
      <c r="N45" s="20" t="n">
        <f aca="false">'[1]TCE - ANEXO II - Preencher'!S54</f>
        <v>0</v>
      </c>
      <c r="O45" s="21" t="n">
        <f aca="false">'[1]TCE - ANEXO II - Preencher'!W54</f>
        <v>265.392</v>
      </c>
      <c r="P45" s="20" t="n">
        <f aca="false">'[1]TCE - ANEXO II - Preencher'!X54</f>
        <v>787.733333333337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(OCULTAR)'!$Q$3:$S$133,3,0),"")</f>
        <v>9767633000447</v>
      </c>
      <c r="B46" s="13" t="str">
        <f aca="false">'[1]TCE - ANEXO II - Preencher'!C55</f>
        <v>HOSPITAL SILVIO MAGALHÃES</v>
      </c>
      <c r="C46" s="14"/>
      <c r="D46" s="15" t="str">
        <f aca="false">'[1]TCE - ANEXO II - Preencher'!E55</f>
        <v>ANDERSON ALARES DA SILVA MELO</v>
      </c>
      <c r="E46" s="16" t="str">
        <f aca="false">IF('[1]TCE - ANEXO II - Preencher'!G55="4 - Assistência Odontológica","2 - Outros Profissionais da saúde",'[1]TCE - ANEXO II - Preencher'!G55)</f>
        <v>1 - Médico</v>
      </c>
      <c r="F46" s="17" t="n">
        <f aca="false">'[1]TCE - ANEXO II - Preencher'!H55</f>
        <v>225103</v>
      </c>
      <c r="G46" s="18" t="n">
        <f aca="false">'[1]TCE - ANEXO II - Preencher'!I55</f>
        <v>44774</v>
      </c>
      <c r="H46" s="17" t="str">
        <f aca="false">'[1]TCE - ANEXO II - Preencher'!J55</f>
        <v>2 - Diarista</v>
      </c>
      <c r="I46" s="17" t="n">
        <f aca="false">'[1]TCE - ANEXO II - Preencher'!K55</f>
        <v>22</v>
      </c>
      <c r="J46" s="19" t="n">
        <f aca="false">'[1]TCE - ANEXO II - Preencher'!L55</f>
        <v>4300.8</v>
      </c>
      <c r="K46" s="19" t="n">
        <f aca="false">'[1]TCE - ANEXO II - Preencher'!P55</f>
        <v>0</v>
      </c>
      <c r="L46" s="19" t="n">
        <f aca="false">'[1]TCE - ANEXO II - Preencher'!Q55</f>
        <v>0</v>
      </c>
      <c r="M46" s="19" t="n">
        <f aca="false">'[1]TCE - ANEXO II - Preencher'!R55</f>
        <v>129.28</v>
      </c>
      <c r="N46" s="20" t="n">
        <f aca="false">'[1]TCE - ANEXO II - Preencher'!S55</f>
        <v>0</v>
      </c>
      <c r="O46" s="21" t="n">
        <f aca="false">'[1]TCE - ANEXO II - Preencher'!W55</f>
        <v>1078.61333333333</v>
      </c>
      <c r="P46" s="20" t="n">
        <f aca="false">'[1]TCE - ANEXO II - Preencher'!X55</f>
        <v>3351.46666666667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(OCULTAR)'!$Q$3:$S$133,3,0),"")</f>
        <v>9767633000447</v>
      </c>
      <c r="B47" s="13" t="str">
        <f aca="false">'[1]TCE - ANEXO II - Preencher'!C56</f>
        <v>HOSPITAL SILVIO MAGALHÃES</v>
      </c>
      <c r="C47" s="14"/>
      <c r="D47" s="15" t="str">
        <f aca="false">'[1]TCE - ANEXO II - Preencher'!E56</f>
        <v>ANDERSON KLEYTON DOS SANTOS</v>
      </c>
      <c r="E47" s="16" t="str">
        <f aca="false">IF('[1]TCE - ANEXO II - Preencher'!G56="4 - Assistência Odontológica","2 - Outros Profissionais da saúde",'[1]TCE - ANEXO II - Preencher'!G56)</f>
        <v>3 - Administrativo</v>
      </c>
      <c r="F47" s="17" t="n">
        <f aca="false">'[1]TCE - ANEXO II - Preencher'!H56</f>
        <v>517410</v>
      </c>
      <c r="G47" s="18" t="n">
        <f aca="false">'[1]TCE - ANEXO II - Preencher'!I56</f>
        <v>44774</v>
      </c>
      <c r="H47" s="17" t="str">
        <f aca="false">'[1]TCE - ANEXO II - Preencher'!J56</f>
        <v>1 - Plantonista</v>
      </c>
      <c r="I47" s="17" t="n">
        <f aca="false">'[1]TCE - ANEXO II - Preencher'!K56</f>
        <v>36</v>
      </c>
      <c r="J47" s="19" t="n">
        <f aca="false">'[1]TCE - ANEXO II - Preencher'!L56</f>
        <v>646.4</v>
      </c>
      <c r="K47" s="19" t="n">
        <f aca="false">'[1]TCE - ANEXO II - Preencher'!P56</f>
        <v>0</v>
      </c>
      <c r="L47" s="19" t="n">
        <f aca="false">'[1]TCE - ANEXO II - Preencher'!Q56</f>
        <v>0</v>
      </c>
      <c r="M47" s="19" t="n">
        <f aca="false">'[1]TCE - ANEXO II - Preencher'!R56</f>
        <v>192.613333333333</v>
      </c>
      <c r="N47" s="20" t="n">
        <f aca="false">'[1]TCE - ANEXO II - Preencher'!S56</f>
        <v>0</v>
      </c>
      <c r="O47" s="21" t="n">
        <f aca="false">'[1]TCE - ANEXO II - Preencher'!W56</f>
        <v>66.7466666666667</v>
      </c>
      <c r="P47" s="20" t="n">
        <f aca="false">'[1]TCE - ANEXO II - Preencher'!X56</f>
        <v>772.266666666666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(OCULTAR)'!$Q$3:$S$133,3,0),"")</f>
        <v>9767633000447</v>
      </c>
      <c r="B48" s="13" t="str">
        <f aca="false">'[1]TCE - ANEXO II - Preencher'!C57</f>
        <v>HOSPITAL SILVIO MAGALHÃES</v>
      </c>
      <c r="C48" s="14"/>
      <c r="D48" s="15" t="str">
        <f aca="false">'[1]TCE - ANEXO II - Preencher'!E57</f>
        <v>ANDRE CASTRO COSTA LIMA</v>
      </c>
      <c r="E48" s="16" t="str">
        <f aca="false">IF('[1]TCE - ANEXO II - Preencher'!G57="4 - Assistência Odontológica","2 - Outros Profissionais da saúde",'[1]TCE - ANEXO II - Preencher'!G57)</f>
        <v>3 - Administrativo</v>
      </c>
      <c r="F48" s="17" t="n">
        <f aca="false">'[1]TCE - ANEXO II - Preencher'!H57</f>
        <v>142530</v>
      </c>
      <c r="G48" s="18" t="n">
        <f aca="false">'[1]TCE - ANEXO II - Preencher'!I57</f>
        <v>44774</v>
      </c>
      <c r="H48" s="17" t="str">
        <f aca="false">'[1]TCE - ANEXO II - Preencher'!J57</f>
        <v>2 - Diarista</v>
      </c>
      <c r="I48" s="17" t="n">
        <f aca="false">'[1]TCE - ANEXO II - Preencher'!K57</f>
        <v>44</v>
      </c>
      <c r="J48" s="19" t="n">
        <f aca="false">'[1]TCE - ANEXO II - Preencher'!L57</f>
        <v>2721.728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1179.51466666667</v>
      </c>
      <c r="N48" s="20" t="n">
        <f aca="false">'[1]TCE - ANEXO II - Preencher'!S57</f>
        <v>0</v>
      </c>
      <c r="O48" s="21" t="n">
        <f aca="false">'[1]TCE - ANEXO II - Preencher'!W57</f>
        <v>935.376</v>
      </c>
      <c r="P48" s="20" t="n">
        <f aca="false">'[1]TCE - ANEXO II - Preencher'!X57</f>
        <v>2965.86666666667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(OCULTAR)'!$Q$3:$S$133,3,0),"")</f>
        <v>9767633000447</v>
      </c>
      <c r="B49" s="13" t="str">
        <f aca="false">'[1]TCE - ANEXO II - Preencher'!C58</f>
        <v>HOSPITAL SILVIO MAGALHÃES</v>
      </c>
      <c r="C49" s="14"/>
      <c r="D49" s="15" t="str">
        <f aca="false">'[1]TCE - ANEXO II - Preencher'!E58</f>
        <v>ANDRE RICARDO XAVIER DA SILVA</v>
      </c>
      <c r="E49" s="16" t="str">
        <f aca="false">IF('[1]TCE - ANEXO II - Preencher'!G58="4 - Assistência Odontológica","2 - Outros Profissionais da saúde",'[1]TCE - ANEXO II - Preencher'!G58)</f>
        <v>3 - Administrativo</v>
      </c>
      <c r="F49" s="17" t="n">
        <f aca="false">'[1]TCE - ANEXO II - Preencher'!H58</f>
        <v>313115</v>
      </c>
      <c r="G49" s="18" t="n">
        <f aca="false">'[1]TCE - ANEXO II - Preencher'!I58</f>
        <v>44774</v>
      </c>
      <c r="H49" s="17" t="str">
        <f aca="false">'[1]TCE - ANEXO II - Preencher'!J58</f>
        <v>2 - Diarista</v>
      </c>
      <c r="I49" s="17" t="n">
        <f aca="false">'[1]TCE - ANEXO II - Preencher'!K58</f>
        <v>44</v>
      </c>
      <c r="J49" s="19" t="n">
        <f aca="false">'[1]TCE - ANEXO II - Preencher'!L58</f>
        <v>1701.07733333333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85.584</v>
      </c>
      <c r="N49" s="20" t="n">
        <f aca="false">'[1]TCE - ANEXO II - Preencher'!S58</f>
        <v>0</v>
      </c>
      <c r="O49" s="21" t="n">
        <f aca="false">'[1]TCE - ANEXO II - Preencher'!W58</f>
        <v>519.461333333333</v>
      </c>
      <c r="P49" s="20" t="n">
        <f aca="false">'[1]TCE - ANEXO II - Preencher'!X58</f>
        <v>1267.2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(OCULTAR)'!$Q$3:$S$133,3,0),"")</f>
        <v>9767633000447</v>
      </c>
      <c r="B50" s="13" t="str">
        <f aca="false">'[1]TCE - ANEXO II - Preencher'!C59</f>
        <v>HOSPITAL SILVIO MAGALHÃES</v>
      </c>
      <c r="C50" s="14"/>
      <c r="D50" s="15" t="str">
        <f aca="false">'[1]TCE - ANEXO II - Preencher'!E59</f>
        <v>ANDREA MARIA DA SILVA </v>
      </c>
      <c r="E50" s="16" t="str">
        <f aca="false">IF('[1]TCE - ANEXO II - Preencher'!G59="4 - Assistência Odontológica","2 - Outros Profissionais da saúde",'[1]TCE - ANEXO II - Preencher'!G59)</f>
        <v>2 - Outros Profissionais da Saúde</v>
      </c>
      <c r="F50" s="17" t="n">
        <f aca="false">'[1]TCE - ANEXO II - Preencher'!H59</f>
        <v>322205</v>
      </c>
      <c r="G50" s="18" t="n">
        <f aca="false">'[1]TCE - ANEXO II - Preencher'!I59</f>
        <v>44774</v>
      </c>
      <c r="H50" s="17" t="str">
        <f aca="false">'[1]TCE - ANEXO II - Preencher'!J59</f>
        <v>1 - Plantonista</v>
      </c>
      <c r="I50" s="17" t="n">
        <f aca="false">'[1]TCE - ANEXO II - Preencher'!K59</f>
        <v>36</v>
      </c>
      <c r="J50" s="19" t="n">
        <f aca="false">'[1]TCE - ANEXO II - Preencher'!L59</f>
        <v>646.4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209.397333333333</v>
      </c>
      <c r="N50" s="20" t="n">
        <f aca="false">'[1]TCE - ANEXO II - Preencher'!S59</f>
        <v>28.9653333333333</v>
      </c>
      <c r="O50" s="21" t="n">
        <f aca="false">'[1]TCE - ANEXO II - Preencher'!W59</f>
        <v>271.962666666667</v>
      </c>
      <c r="P50" s="20" t="n">
        <f aca="false">'[1]TCE - ANEXO II - Preencher'!X59</f>
        <v>612.799999999999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(OCULTAR)'!$Q$3:$S$133,3,0),"")</f>
        <v>9767633000447</v>
      </c>
      <c r="B51" s="13" t="str">
        <f aca="false">'[1]TCE - ANEXO II - Preencher'!C60</f>
        <v>HOSPITAL SILVIO MAGALHÃES</v>
      </c>
      <c r="C51" s="14"/>
      <c r="D51" s="15" t="str">
        <f aca="false">'[1]TCE - ANEXO II - Preencher'!E60</f>
        <v>ANDREA MARIA DE SOUZA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n">
        <f aca="false">'[1]TCE - ANEXO II - Preencher'!H60</f>
        <v>322205</v>
      </c>
      <c r="G51" s="18" t="n">
        <f aca="false">'[1]TCE - ANEXO II - Preencher'!I60</f>
        <v>44774</v>
      </c>
      <c r="H51" s="17" t="str">
        <f aca="false">'[1]TCE - ANEXO II - Preencher'!J60</f>
        <v>2 - Diarista</v>
      </c>
      <c r="I51" s="17" t="n">
        <f aca="false">'[1]TCE - ANEXO II - Preencher'!K60</f>
        <v>36</v>
      </c>
      <c r="J51" s="19" t="n">
        <f aca="false">'[1]TCE - ANEXO II - Preencher'!L60</f>
        <v>646.4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209.664</v>
      </c>
      <c r="N51" s="20" t="n">
        <f aca="false">'[1]TCE - ANEXO II - Preencher'!S60</f>
        <v>28.9653333333333</v>
      </c>
      <c r="O51" s="21" t="n">
        <f aca="false">'[1]TCE - ANEXO II - Preencher'!W60</f>
        <v>232.229333333333</v>
      </c>
      <c r="P51" s="20" t="n">
        <f aca="false">'[1]TCE - ANEXO II - Preencher'!X60</f>
        <v>652.8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(OCULTAR)'!$Q$3:$S$133,3,0),"")</f>
        <v>9767633000447</v>
      </c>
      <c r="B52" s="13" t="str">
        <f aca="false">'[1]TCE - ANEXO II - Preencher'!C61</f>
        <v>HOSPITAL SILVIO MAGALHÃES</v>
      </c>
      <c r="C52" s="14"/>
      <c r="D52" s="15" t="str">
        <f aca="false">'[1]TCE - ANEXO II - Preencher'!E61</f>
        <v>ANDREIA SANTOS DA SILVA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n">
        <f aca="false">'[1]TCE - ANEXO II - Preencher'!H61</f>
        <v>322205</v>
      </c>
      <c r="G52" s="18" t="n">
        <f aca="false">'[1]TCE - ANEXO II - Preencher'!I61</f>
        <v>44774</v>
      </c>
      <c r="H52" s="17" t="str">
        <f aca="false">'[1]TCE - ANEXO II - Preencher'!J61</f>
        <v>1 - Plantonista</v>
      </c>
      <c r="I52" s="17" t="n">
        <f aca="false">'[1]TCE - ANEXO II - Preencher'!K61</f>
        <v>36</v>
      </c>
      <c r="J52" s="19" t="n">
        <f aca="false">'[1]TCE - ANEXO II - Preencher'!L61</f>
        <v>646.4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207.445333333333</v>
      </c>
      <c r="N52" s="20" t="n">
        <f aca="false">'[1]TCE - ANEXO II - Preencher'!S61</f>
        <v>28.9653333333333</v>
      </c>
      <c r="O52" s="21" t="n">
        <f aca="false">'[1]TCE - ANEXO II - Preencher'!W61</f>
        <v>70.544</v>
      </c>
      <c r="P52" s="20" t="n">
        <f aca="false">'[1]TCE - ANEXO II - Preencher'!X61</f>
        <v>812.266666666666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(OCULTAR)'!$Q$3:$S$133,3,0),"")</f>
        <v>9767633000447</v>
      </c>
      <c r="B53" s="13" t="str">
        <f aca="false">'[1]TCE - ANEXO II - Preencher'!C62</f>
        <v>HOSPITAL SILVIO MAGALHÃES</v>
      </c>
      <c r="C53" s="14"/>
      <c r="D53" s="15" t="str">
        <f aca="false">'[1]TCE - ANEXO II - Preencher'!E62</f>
        <v>ANDREZA LAIZA GALDINO DE ALMEIDA SILVA</v>
      </c>
      <c r="E53" s="16" t="str">
        <f aca="false">IF('[1]TCE - ANEXO II - Preencher'!G62="4 - Assistência Odontológica","2 - Outros Profissionais da saúde",'[1]TCE - ANEXO II - Preencher'!G62)</f>
        <v>2 - Outros Profissionais da Saúde</v>
      </c>
      <c r="F53" s="17" t="n">
        <f aca="false">'[1]TCE - ANEXO II - Preencher'!H62</f>
        <v>322205</v>
      </c>
      <c r="G53" s="18" t="n">
        <f aca="false">'[1]TCE - ANEXO II - Preencher'!I62</f>
        <v>44774</v>
      </c>
      <c r="H53" s="17" t="str">
        <f aca="false">'[1]TCE - ANEXO II - Preencher'!J62</f>
        <v>1 - Plantonista</v>
      </c>
      <c r="I53" s="17" t="n">
        <f aca="false">'[1]TCE - ANEXO II - Preencher'!K62</f>
        <v>36</v>
      </c>
      <c r="J53" s="19" t="n">
        <f aca="false">'[1]TCE - ANEXO II - Preencher'!L62</f>
        <v>646.4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324.218666666667</v>
      </c>
      <c r="N53" s="20" t="n">
        <f aca="false">'[1]TCE - ANEXO II - Preencher'!S62</f>
        <v>0</v>
      </c>
      <c r="O53" s="21" t="n">
        <f aca="false">'[1]TCE - ANEXO II - Preencher'!W62</f>
        <v>77.8186666666667</v>
      </c>
      <c r="P53" s="20" t="n">
        <f aca="false">'[1]TCE - ANEXO II - Preencher'!X62</f>
        <v>892.8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(OCULTAR)'!$Q$3:$S$133,3,0),"")</f>
        <v>9767633000447</v>
      </c>
      <c r="B54" s="13" t="str">
        <f aca="false">'[1]TCE - ANEXO II - Preencher'!C63</f>
        <v>HOSPITAL SILVIO MAGALHÃES</v>
      </c>
      <c r="C54" s="14"/>
      <c r="D54" s="15" t="str">
        <f aca="false">'[1]TCE - ANEXO II - Preencher'!E63</f>
        <v>ANDREZA MARIA SANTOS DE SOUZA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n">
        <f aca="false">'[1]TCE - ANEXO II - Preencher'!H63</f>
        <v>322205</v>
      </c>
      <c r="G54" s="18" t="n">
        <f aca="false">'[1]TCE - ANEXO II - Preencher'!I63</f>
        <v>44774</v>
      </c>
      <c r="H54" s="17" t="str">
        <f aca="false">'[1]TCE - ANEXO II - Preencher'!J63</f>
        <v>1 - Plantonista</v>
      </c>
      <c r="I54" s="17" t="n">
        <f aca="false">'[1]TCE - ANEXO II - Preencher'!K63</f>
        <v>36</v>
      </c>
      <c r="J54" s="19" t="n">
        <f aca="false">'[1]TCE - ANEXO II - Preencher'!L63</f>
        <v>624.853333333333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191.141333333333</v>
      </c>
      <c r="N54" s="20" t="n">
        <f aca="false">'[1]TCE - ANEXO II - Preencher'!S63</f>
        <v>28.9653333333333</v>
      </c>
      <c r="O54" s="21" t="n">
        <f aca="false">'[1]TCE - ANEXO II - Preencher'!W63</f>
        <v>63.6266666666667</v>
      </c>
      <c r="P54" s="20" t="n">
        <f aca="false">'[1]TCE - ANEXO II - Preencher'!X63</f>
        <v>781.333333333333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(OCULTAR)'!$Q$3:$S$133,3,0),"")</f>
        <v>9767633000447</v>
      </c>
      <c r="B55" s="13" t="str">
        <f aca="false">'[1]TCE - ANEXO II - Preencher'!C64</f>
        <v>HOSPITAL SILVIO MAGALHÃES</v>
      </c>
      <c r="C55" s="14"/>
      <c r="D55" s="15" t="str">
        <f aca="false">'[1]TCE - ANEXO II - Preencher'!E64</f>
        <v>ANDREZA RAYANNA SANTOS DE OLIVEIRA CARDIAL</v>
      </c>
      <c r="E55" s="16" t="str">
        <f aca="false">IF('[1]TCE - ANEXO II - Preencher'!G64="4 - Assistência Odontológica","2 - Outros Profissionais da saúde",'[1]TCE - ANEXO II - Preencher'!G64)</f>
        <v>2 - Outros Profissionais da Saúde</v>
      </c>
      <c r="F55" s="17" t="n">
        <f aca="false">'[1]TCE - ANEXO II - Preencher'!H64</f>
        <v>223505</v>
      </c>
      <c r="G55" s="18" t="n">
        <f aca="false">'[1]TCE - ANEXO II - Preencher'!I64</f>
        <v>44774</v>
      </c>
      <c r="H55" s="17" t="str">
        <f aca="false">'[1]TCE - ANEXO II - Preencher'!J64</f>
        <v>1 - Plantonista</v>
      </c>
      <c r="I55" s="17" t="n">
        <f aca="false">'[1]TCE - ANEXO II - Preencher'!K64</f>
        <v>24</v>
      </c>
      <c r="J55" s="19" t="n">
        <f aca="false">'[1]TCE - ANEXO II - Preencher'!L64</f>
        <v>997.450666666667</v>
      </c>
      <c r="K55" s="19" t="n">
        <f aca="false">'[1]TCE - ANEXO II - Preencher'!P64</f>
        <v>0</v>
      </c>
      <c r="L55" s="19" t="n">
        <f aca="false">'[1]TCE - ANEXO II - Preencher'!Q64</f>
        <v>0</v>
      </c>
      <c r="M55" s="19" t="n">
        <f aca="false">'[1]TCE - ANEXO II - Preencher'!R64</f>
        <v>246.917333333333</v>
      </c>
      <c r="N55" s="20" t="n">
        <f aca="false">'[1]TCE - ANEXO II - Preencher'!S64</f>
        <v>28.9653333333333</v>
      </c>
      <c r="O55" s="21" t="n">
        <f aca="false">'[1]TCE - ANEXO II - Preencher'!W64</f>
        <v>161.866666666667</v>
      </c>
      <c r="P55" s="20" t="n">
        <f aca="false">'[1]TCE - ANEXO II - Preencher'!X64</f>
        <v>1111.46666666667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(OCULTAR)'!$Q$3:$S$133,3,0),"")</f>
        <v>9767633000447</v>
      </c>
      <c r="B56" s="13" t="str">
        <f aca="false">'[1]TCE - ANEXO II - Preencher'!C65</f>
        <v>HOSPITAL SILVIO MAGALHÃES</v>
      </c>
      <c r="C56" s="14"/>
      <c r="D56" s="15" t="str">
        <f aca="false">'[1]TCE - ANEXO II - Preencher'!E65</f>
        <v>ANE KELLY MUNIZ VIEIRA</v>
      </c>
      <c r="E56" s="16" t="str">
        <f aca="false">IF('[1]TCE - ANEXO II - Preencher'!G65="4 - Assistência Odontológica","2 - Outros Profissionais da saúde",'[1]TCE - ANEXO II - Preencher'!G65)</f>
        <v>2 - Outros Profissionais da Saúde</v>
      </c>
      <c r="F56" s="17" t="n">
        <f aca="false">'[1]TCE - ANEXO II - Preencher'!H65</f>
        <v>322205</v>
      </c>
      <c r="G56" s="18" t="n">
        <f aca="false">'[1]TCE - ANEXO II - Preencher'!I65</f>
        <v>44774</v>
      </c>
      <c r="H56" s="17" t="str">
        <f aca="false">'[1]TCE - ANEXO II - Preencher'!J65</f>
        <v>1 - Plantonista</v>
      </c>
      <c r="I56" s="17" t="n">
        <f aca="false">'[1]TCE - ANEXO II - Preencher'!K65</f>
        <v>36</v>
      </c>
      <c r="J56" s="19" t="n">
        <f aca="false">'[1]TCE - ANEXO II - Preencher'!L65</f>
        <v>646.4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177.445333333333</v>
      </c>
      <c r="N56" s="20" t="n">
        <f aca="false">'[1]TCE - ANEXO II - Preencher'!S65</f>
        <v>0</v>
      </c>
      <c r="O56" s="21" t="n">
        <f aca="false">'[1]TCE - ANEXO II - Preencher'!W65</f>
        <v>227.578666666667</v>
      </c>
      <c r="P56" s="20" t="n">
        <f aca="false">'[1]TCE - ANEXO II - Preencher'!X65</f>
        <v>596.266666666666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(OCULTAR)'!$Q$3:$S$133,3,0),"")</f>
        <v>9767633000447</v>
      </c>
      <c r="B57" s="13" t="str">
        <f aca="false">'[1]TCE - ANEXO II - Preencher'!C66</f>
        <v>HOSPITAL SILVIO MAGALHÃES</v>
      </c>
      <c r="C57" s="14"/>
      <c r="D57" s="15" t="str">
        <f aca="false">'[1]TCE - ANEXO II - Preencher'!E66</f>
        <v>ANGELICA MARIA DE OLIVEIRA MENDES </v>
      </c>
      <c r="E57" s="16" t="str">
        <f aca="false">IF('[1]TCE - ANEXO II - Preencher'!G66="4 - Assistência Odontológica","2 - Outros Profissionais da saúde",'[1]TCE - ANEXO II - Preencher'!G66)</f>
        <v>2 - Outros Profissionais da Saúde</v>
      </c>
      <c r="F57" s="17" t="n">
        <f aca="false">'[1]TCE - ANEXO II - Preencher'!H66</f>
        <v>322205</v>
      </c>
      <c r="G57" s="18" t="n">
        <f aca="false">'[1]TCE - ANEXO II - Preencher'!I66</f>
        <v>44774</v>
      </c>
      <c r="H57" s="17" t="str">
        <f aca="false">'[1]TCE - ANEXO II - Preencher'!J66</f>
        <v>1 - Plantonista</v>
      </c>
      <c r="I57" s="17" t="n">
        <f aca="false">'[1]TCE - ANEXO II - Preencher'!K66</f>
        <v>36</v>
      </c>
      <c r="J57" s="19" t="n">
        <f aca="false">'[1]TCE - ANEXO II - Preencher'!L66</f>
        <v>0</v>
      </c>
      <c r="K57" s="19" t="n">
        <f aca="false">'[1]TCE - ANEXO II - Preencher'!P66</f>
        <v>1007.28</v>
      </c>
      <c r="L57" s="19" t="n">
        <f aca="false">'[1]TCE - ANEXO II - Preencher'!Q66</f>
        <v>0</v>
      </c>
      <c r="M57" s="19" t="n">
        <f aca="false">'[1]TCE - ANEXO II - Preencher'!R66</f>
        <v>37.0986666666667</v>
      </c>
      <c r="N57" s="20" t="n">
        <f aca="false">'[1]TCE - ANEXO II - Preencher'!S66</f>
        <v>0</v>
      </c>
      <c r="O57" s="21" t="n">
        <f aca="false">'[1]TCE - ANEXO II - Preencher'!W66</f>
        <v>1010.77866666667</v>
      </c>
      <c r="P57" s="20" t="n">
        <f aca="false">'[1]TCE - ANEXO II - Preencher'!X66</f>
        <v>33.5999999999967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(OCULTAR)'!$Q$3:$S$133,3,0),"")</f>
        <v>9767633000447</v>
      </c>
      <c r="B58" s="13" t="str">
        <f aca="false">'[1]TCE - ANEXO II - Preencher'!C67</f>
        <v>HOSPITAL SILVIO MAGALHÃES</v>
      </c>
      <c r="C58" s="14"/>
      <c r="D58" s="15" t="str">
        <f aca="false">'[1]TCE - ANEXO II - Preencher'!E67</f>
        <v>ANGELICA PATRICIA ALVES PEDROSA</v>
      </c>
      <c r="E58" s="16" t="str">
        <f aca="false">IF('[1]TCE - ANEXO II - Preencher'!G67="4 - Assistência Odontológica","2 - Outros Profissionais da saúde",'[1]TCE - ANEXO II - Preencher'!G67)</f>
        <v>2 - Outros Profissionais da Saúde</v>
      </c>
      <c r="F58" s="17" t="n">
        <f aca="false">'[1]TCE - ANEXO II - Preencher'!H67</f>
        <v>322205</v>
      </c>
      <c r="G58" s="18" t="n">
        <f aca="false">'[1]TCE - ANEXO II - Preencher'!I67</f>
        <v>44774</v>
      </c>
      <c r="H58" s="17" t="str">
        <f aca="false">'[1]TCE - ANEXO II - Preencher'!J67</f>
        <v>1 - Plantonista</v>
      </c>
      <c r="I58" s="17" t="n">
        <f aca="false">'[1]TCE - ANEXO II - Preencher'!K67</f>
        <v>36</v>
      </c>
      <c r="J58" s="19" t="n">
        <f aca="false">'[1]TCE - ANEXO II - Preencher'!L67</f>
        <v>646.4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241.802666666667</v>
      </c>
      <c r="N58" s="20" t="n">
        <f aca="false">'[1]TCE - ANEXO II - Preencher'!S67</f>
        <v>28.9653333333333</v>
      </c>
      <c r="O58" s="21" t="n">
        <f aca="false">'[1]TCE - ANEXO II - Preencher'!W67</f>
        <v>93.7013333333333</v>
      </c>
      <c r="P58" s="20" t="n">
        <f aca="false">'[1]TCE - ANEXO II - Preencher'!X67</f>
        <v>823.466666666667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(OCULTAR)'!$Q$3:$S$133,3,0),"")</f>
        <v>9767633000447</v>
      </c>
      <c r="B59" s="13" t="str">
        <f aca="false">'[1]TCE - ANEXO II - Preencher'!C68</f>
        <v>HOSPITAL SILVIO MAGALHÃES</v>
      </c>
      <c r="C59" s="14"/>
      <c r="D59" s="15" t="str">
        <f aca="false">'[1]TCE - ANEXO II - Preencher'!E68</f>
        <v>ANNALIEZE CARIOLANDA BATISTA DA SILVA</v>
      </c>
      <c r="E59" s="16" t="str">
        <f aca="false">IF('[1]TCE - ANEXO II - Preencher'!G68="4 - Assistência Odontológica","2 - Outros Profissionais da saúde",'[1]TCE - ANEXO II - Preencher'!G68)</f>
        <v>2 - Outros Profissionais da Saúde</v>
      </c>
      <c r="F59" s="17" t="n">
        <f aca="false">'[1]TCE - ANEXO II - Preencher'!H68</f>
        <v>322205</v>
      </c>
      <c r="G59" s="18" t="n">
        <f aca="false">'[1]TCE - ANEXO II - Preencher'!I68</f>
        <v>44774</v>
      </c>
      <c r="H59" s="17" t="str">
        <f aca="false">'[1]TCE - ANEXO II - Preencher'!J68</f>
        <v>1 - Plantonista</v>
      </c>
      <c r="I59" s="17" t="n">
        <f aca="false">'[1]TCE - ANEXO II - Preencher'!K68</f>
        <v>36</v>
      </c>
      <c r="J59" s="19" t="n">
        <f aca="false">'[1]TCE - ANEXO II - Preencher'!L68</f>
        <v>646.4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242.128</v>
      </c>
      <c r="N59" s="20" t="n">
        <f aca="false">'[1]TCE - ANEXO II - Preencher'!S68</f>
        <v>28.9653333333333</v>
      </c>
      <c r="O59" s="21" t="n">
        <f aca="false">'[1]TCE - ANEXO II - Preencher'!W68</f>
        <v>76.4266666666667</v>
      </c>
      <c r="P59" s="20" t="n">
        <f aca="false">'[1]TCE - ANEXO II - Preencher'!X68</f>
        <v>841.066666666667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(OCULTAR)'!$Q$3:$S$133,3,0),"")</f>
        <v>9767633000447</v>
      </c>
      <c r="B60" s="13" t="str">
        <f aca="false">'[1]TCE - ANEXO II - Preencher'!C69</f>
        <v>HOSPITAL SILVIO MAGALHÃES</v>
      </c>
      <c r="C60" s="14"/>
      <c r="D60" s="15" t="str">
        <f aca="false">'[1]TCE - ANEXO II - Preencher'!E69</f>
        <v>ANTONIO CARLOS FERREIRA CAVALCANTE</v>
      </c>
      <c r="E60" s="16" t="str">
        <f aca="false">IF('[1]TCE - ANEXO II - Preencher'!G69="4 - Assistência Odontológica","2 - Outros Profissionais da saúde",'[1]TCE - ANEXO II - Preencher'!G69)</f>
        <v>2 - Outros Profissionais da Saúde</v>
      </c>
      <c r="F60" s="17" t="n">
        <f aca="false">'[1]TCE - ANEXO II - Preencher'!H69</f>
        <v>223505</v>
      </c>
      <c r="G60" s="18" t="n">
        <f aca="false">'[1]TCE - ANEXO II - Preencher'!I69</f>
        <v>44774</v>
      </c>
      <c r="H60" s="17" t="str">
        <f aca="false">'[1]TCE - ANEXO II - Preencher'!J69</f>
        <v>1 - Plantonista</v>
      </c>
      <c r="I60" s="17" t="n">
        <f aca="false">'[1]TCE - ANEXO II - Preencher'!K69</f>
        <v>60</v>
      </c>
      <c r="J60" s="19" t="n">
        <f aca="false">'[1]TCE - ANEXO II - Preencher'!L69</f>
        <v>1397.68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586.976</v>
      </c>
      <c r="N60" s="20" t="n">
        <f aca="false">'[1]TCE - ANEXO II - Preencher'!S69</f>
        <v>76.8746666666667</v>
      </c>
      <c r="O60" s="21" t="n">
        <f aca="false">'[1]TCE - ANEXO II - Preencher'!W69</f>
        <v>364.464</v>
      </c>
      <c r="P60" s="20" t="n">
        <f aca="false">'[1]TCE - ANEXO II - Preencher'!X69</f>
        <v>1697.06666666667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(OCULTAR)'!$Q$3:$S$133,3,0),"")</f>
        <v>9767633000447</v>
      </c>
      <c r="B61" s="13" t="str">
        <f aca="false">'[1]TCE - ANEXO II - Preencher'!C70</f>
        <v>HOSPITAL SILVIO MAGALHÃES</v>
      </c>
      <c r="C61" s="14"/>
      <c r="D61" s="15" t="str">
        <f aca="false">'[1]TCE - ANEXO II - Preencher'!E70</f>
        <v>ANTONIO GUSTAVO MELO FREIRE</v>
      </c>
      <c r="E61" s="16" t="str">
        <f aca="false">IF('[1]TCE - ANEXO II - Preencher'!G70="4 - Assistência Odontológica","2 - Outros Profissionais da saúde",'[1]TCE - ANEXO II - Preencher'!G70)</f>
        <v>2 - Outros Profissionais da Saúde</v>
      </c>
      <c r="F61" s="17" t="n">
        <f aca="false">'[1]TCE - ANEXO II - Preencher'!H70</f>
        <v>324115</v>
      </c>
      <c r="G61" s="18" t="n">
        <f aca="false">'[1]TCE - ANEXO II - Preencher'!I70</f>
        <v>44774</v>
      </c>
      <c r="H61" s="17" t="str">
        <f aca="false">'[1]TCE - ANEXO II - Preencher'!J70</f>
        <v>1 - Plantonista</v>
      </c>
      <c r="I61" s="17" t="n">
        <f aca="false">'[1]TCE - ANEXO II - Preencher'!K70</f>
        <v>24</v>
      </c>
      <c r="J61" s="19" t="n">
        <f aca="false">'[1]TCE - ANEXO II - Preencher'!L70</f>
        <v>1181.63733333333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1479.06666666667</v>
      </c>
      <c r="N61" s="20" t="n">
        <f aca="false">'[1]TCE - ANEXO II - Preencher'!S70</f>
        <v>271.466666666667</v>
      </c>
      <c r="O61" s="21" t="n">
        <f aca="false">'[1]TCE - ANEXO II - Preencher'!W70</f>
        <v>634.570666666667</v>
      </c>
      <c r="P61" s="20" t="n">
        <f aca="false">'[1]TCE - ANEXO II - Preencher'!X70</f>
        <v>2297.6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(OCULTAR)'!$Q$3:$S$133,3,0),"")</f>
        <v>9767633000447</v>
      </c>
      <c r="B62" s="13" t="str">
        <f aca="false">'[1]TCE - ANEXO II - Preencher'!C71</f>
        <v>HOSPITAL SILVIO MAGALHÃES</v>
      </c>
      <c r="C62" s="14"/>
      <c r="D62" s="15" t="str">
        <f aca="false">'[1]TCE - ANEXO II - Preencher'!E71</f>
        <v>ANTONIO JOSE PEREIRA DE ARAUJO</v>
      </c>
      <c r="E62" s="16" t="str">
        <f aca="false">IF('[1]TCE - ANEXO II - Preencher'!G71="4 - Assistência Odontológica","2 - Outros Profissionais da saúde",'[1]TCE - ANEXO II - Preencher'!G71)</f>
        <v>3 - Administrativo</v>
      </c>
      <c r="F62" s="17" t="n">
        <f aca="false">'[1]TCE - ANEXO II - Preencher'!H71</f>
        <v>142405</v>
      </c>
      <c r="G62" s="18" t="n">
        <f aca="false">'[1]TCE - ANEXO II - Preencher'!I71</f>
        <v>44774</v>
      </c>
      <c r="H62" s="17" t="str">
        <f aca="false">'[1]TCE - ANEXO II - Preencher'!J71</f>
        <v>2 - Diarista</v>
      </c>
      <c r="I62" s="17" t="n">
        <f aca="false">'[1]TCE - ANEXO II - Preencher'!K71</f>
        <v>44</v>
      </c>
      <c r="J62" s="19" t="n">
        <f aca="false">'[1]TCE - ANEXO II - Preencher'!L71</f>
        <v>3349.904</v>
      </c>
      <c r="K62" s="19" t="n">
        <f aca="false">'[1]TCE - ANEXO II - Preencher'!P71</f>
        <v>0</v>
      </c>
      <c r="L62" s="19" t="n">
        <f aca="false">'[1]TCE - ANEXO II - Preencher'!Q71</f>
        <v>0</v>
      </c>
      <c r="M62" s="19" t="n">
        <f aca="false">'[1]TCE - ANEXO II - Preencher'!R71</f>
        <v>167.946666666667</v>
      </c>
      <c r="N62" s="20" t="n">
        <f aca="false">'[1]TCE - ANEXO II - Preencher'!S71</f>
        <v>0</v>
      </c>
      <c r="O62" s="21" t="n">
        <f aca="false">'[1]TCE - ANEXO II - Preencher'!W71</f>
        <v>806.384</v>
      </c>
      <c r="P62" s="20" t="n">
        <f aca="false">'[1]TCE - ANEXO II - Preencher'!X71</f>
        <v>2711.46666666667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(OCULTAR)'!$Q$3:$S$133,3,0),"")</f>
        <v>9767633000447</v>
      </c>
      <c r="B63" s="13" t="str">
        <f aca="false">'[1]TCE - ANEXO II - Preencher'!C72</f>
        <v>HOSPITAL SILVIO MAGALHÃES</v>
      </c>
      <c r="C63" s="14"/>
      <c r="D63" s="15" t="str">
        <f aca="false">'[1]TCE - ANEXO II - Preencher'!E72</f>
        <v>ANTONIO ONORATO DA SILVA</v>
      </c>
      <c r="E63" s="16" t="str">
        <f aca="false">IF('[1]TCE - ANEXO II - Preencher'!G72="4 - Assistência Odontológica","2 - Outros Profissionais da saúde",'[1]TCE - ANEXO II - Preencher'!G72)</f>
        <v>3 - Administrativo</v>
      </c>
      <c r="F63" s="17" t="n">
        <f aca="false">'[1]TCE - ANEXO II - Preencher'!H72</f>
        <v>951105</v>
      </c>
      <c r="G63" s="18" t="n">
        <f aca="false">'[1]TCE - ANEXO II - Preencher'!I72</f>
        <v>44774</v>
      </c>
      <c r="H63" s="17" t="str">
        <f aca="false">'[1]TCE - ANEXO II - Preencher'!J72</f>
        <v>1 - Plantonista</v>
      </c>
      <c r="I63" s="17" t="n">
        <f aca="false">'[1]TCE - ANEXO II - Preencher'!K72</f>
        <v>36</v>
      </c>
      <c r="J63" s="19" t="n">
        <f aca="false">'[1]TCE - ANEXO II - Preencher'!L72</f>
        <v>890</v>
      </c>
      <c r="K63" s="19" t="n">
        <f aca="false">'[1]TCE - ANEXO II - Preencher'!P72</f>
        <v>0</v>
      </c>
      <c r="L63" s="19" t="n">
        <f aca="false">'[1]TCE - ANEXO II - Preencher'!Q72</f>
        <v>0</v>
      </c>
      <c r="M63" s="19" t="n">
        <f aca="false">'[1]TCE - ANEXO II - Preencher'!R72</f>
        <v>486.917333333333</v>
      </c>
      <c r="N63" s="20" t="n">
        <f aca="false">'[1]TCE - ANEXO II - Preencher'!S72</f>
        <v>0</v>
      </c>
      <c r="O63" s="21" t="n">
        <f aca="false">'[1]TCE - ANEXO II - Preencher'!W72</f>
        <v>138.517333333333</v>
      </c>
      <c r="P63" s="20" t="n">
        <f aca="false">'[1]TCE - ANEXO II - Preencher'!X72</f>
        <v>1238.4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(OCULTAR)'!$Q$3:$S$133,3,0),"")</f>
        <v>9767633000447</v>
      </c>
      <c r="B64" s="13" t="str">
        <f aca="false">'[1]TCE - ANEXO II - Preencher'!C73</f>
        <v>HOSPITAL SILVIO MAGALHÃES</v>
      </c>
      <c r="C64" s="14"/>
      <c r="D64" s="15" t="str">
        <f aca="false">'[1]TCE - ANEXO II - Preencher'!E73</f>
        <v>ANTONY HERCULANO LEMOS DA SILVA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n">
        <f aca="false">'[1]TCE - ANEXO II - Preencher'!H73</f>
        <v>223505</v>
      </c>
      <c r="G64" s="18" t="n">
        <f aca="false">'[1]TCE - ANEXO II - Preencher'!I73</f>
        <v>44774</v>
      </c>
      <c r="H64" s="17" t="str">
        <f aca="false">'[1]TCE - ANEXO II - Preencher'!J73</f>
        <v>1 - Plantonista</v>
      </c>
      <c r="I64" s="17" t="n">
        <f aca="false">'[1]TCE - ANEXO II - Preencher'!K73</f>
        <v>60</v>
      </c>
      <c r="J64" s="19" t="n">
        <f aca="false">'[1]TCE - ANEXO II - Preencher'!L73</f>
        <v>997.450666666667</v>
      </c>
      <c r="K64" s="19" t="n">
        <f aca="false">'[1]TCE - ANEXO II - Preencher'!P73</f>
        <v>0</v>
      </c>
      <c r="L64" s="19" t="n">
        <f aca="false">'[1]TCE - ANEXO II - Preencher'!Q73</f>
        <v>0</v>
      </c>
      <c r="M64" s="19" t="n">
        <f aca="false">'[1]TCE - ANEXO II - Preencher'!R73</f>
        <v>517.189333333333</v>
      </c>
      <c r="N64" s="20" t="n">
        <f aca="false">'[1]TCE - ANEXO II - Preencher'!S73</f>
        <v>0</v>
      </c>
      <c r="O64" s="21" t="n">
        <f aca="false">'[1]TCE - ANEXO II - Preencher'!W73</f>
        <v>206.373333333333</v>
      </c>
      <c r="P64" s="20" t="n">
        <f aca="false">'[1]TCE - ANEXO II - Preencher'!X73</f>
        <v>1308.26666666667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(OCULTAR)'!$Q$3:$S$133,3,0),"")</f>
        <v>9767633000447</v>
      </c>
      <c r="B65" s="13" t="str">
        <f aca="false">'[1]TCE - ANEXO II - Preencher'!C74</f>
        <v>HOSPITAL SILVIO MAGALHÃES</v>
      </c>
      <c r="C65" s="14"/>
      <c r="D65" s="15" t="str">
        <f aca="false">'[1]TCE - ANEXO II - Preencher'!E74</f>
        <v>ARIADENY MAYARA SILVA PEREIRA</v>
      </c>
      <c r="E65" s="16" t="str">
        <f aca="false">IF('[1]TCE - ANEXO II - Preencher'!G74="4 - Assistência Odontológica","2 - Outros Profissionais da saúde",'[1]TCE - ANEXO II - Preencher'!G74)</f>
        <v>3 - Administrativo</v>
      </c>
      <c r="F65" s="17" t="n">
        <f aca="false">'[1]TCE - ANEXO II - Preencher'!H74</f>
        <v>223405</v>
      </c>
      <c r="G65" s="18" t="n">
        <f aca="false">'[1]TCE - ANEXO II - Preencher'!I74</f>
        <v>44774</v>
      </c>
      <c r="H65" s="17" t="str">
        <f aca="false">'[1]TCE - ANEXO II - Preencher'!J74</f>
        <v>1 - Plantonista</v>
      </c>
      <c r="I65" s="17" t="n">
        <f aca="false">'[1]TCE - ANEXO II - Preencher'!K74</f>
        <v>30</v>
      </c>
      <c r="J65" s="19" t="n">
        <f aca="false">'[1]TCE - ANEXO II - Preencher'!L74</f>
        <v>1524.88533333333</v>
      </c>
      <c r="K65" s="19" t="n">
        <f aca="false">'[1]TCE - ANEXO II - Preencher'!P74</f>
        <v>0</v>
      </c>
      <c r="L65" s="19" t="n">
        <f aca="false">'[1]TCE - ANEXO II - Preencher'!Q74</f>
        <v>0</v>
      </c>
      <c r="M65" s="19" t="n">
        <f aca="false">'[1]TCE - ANEXO II - Preencher'!R74</f>
        <v>76.6186666666667</v>
      </c>
      <c r="N65" s="20" t="n">
        <f aca="false">'[1]TCE - ANEXO II - Preencher'!S74</f>
        <v>0</v>
      </c>
      <c r="O65" s="21" t="n">
        <f aca="false">'[1]TCE - ANEXO II - Preencher'!W74</f>
        <v>180.170666666667</v>
      </c>
      <c r="P65" s="20" t="n">
        <f aca="false">'[1]TCE - ANEXO II - Preencher'!X74</f>
        <v>1421.33333333333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(OCULTAR)'!$Q$3:$S$133,3,0),"")</f>
        <v>9767633000447</v>
      </c>
      <c r="B66" s="13" t="str">
        <f aca="false">'[1]TCE - ANEXO II - Preencher'!C75</f>
        <v>HOSPITAL SILVIO MAGALHÃES</v>
      </c>
      <c r="C66" s="14"/>
      <c r="D66" s="15" t="str">
        <f aca="false">'[1]TCE - ANEXO II - Preencher'!E75</f>
        <v>ARIANA KARLA BEZERRA DA SILVA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n">
        <f aca="false">'[1]TCE - ANEXO II - Preencher'!H75</f>
        <v>223505</v>
      </c>
      <c r="G66" s="18" t="n">
        <f aca="false">'[1]TCE - ANEXO II - Preencher'!I75</f>
        <v>44774</v>
      </c>
      <c r="H66" s="17" t="str">
        <f aca="false">'[1]TCE - ANEXO II - Preencher'!J75</f>
        <v>1 - Plantonista</v>
      </c>
      <c r="I66" s="17" t="n">
        <f aca="false">'[1]TCE - ANEXO II - Preencher'!K75</f>
        <v>60</v>
      </c>
      <c r="J66" s="19" t="n">
        <f aca="false">'[1]TCE - ANEXO II - Preencher'!L75</f>
        <v>1173.25866666667</v>
      </c>
      <c r="K66" s="19" t="n">
        <f aca="false">'[1]TCE - ANEXO II - Preencher'!P75</f>
        <v>0</v>
      </c>
      <c r="L66" s="19" t="n">
        <f aca="false">'[1]TCE - ANEXO II - Preencher'!Q75</f>
        <v>0</v>
      </c>
      <c r="M66" s="19" t="n">
        <f aca="false">'[1]TCE - ANEXO II - Preencher'!R75</f>
        <v>511.781333333333</v>
      </c>
      <c r="N66" s="20" t="n">
        <f aca="false">'[1]TCE - ANEXO II - Preencher'!S75</f>
        <v>28.9653333333333</v>
      </c>
      <c r="O66" s="21" t="n">
        <f aca="false">'[1]TCE - ANEXO II - Preencher'!W75</f>
        <v>614.805333333333</v>
      </c>
      <c r="P66" s="20" t="n">
        <f aca="false">'[1]TCE - ANEXO II - Preencher'!X75</f>
        <v>1099.2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(OCULTAR)'!$Q$3:$S$133,3,0),"")</f>
        <v>9767633000447</v>
      </c>
      <c r="B67" s="13" t="str">
        <f aca="false">'[1]TCE - ANEXO II - Preencher'!C76</f>
        <v>HOSPITAL SILVIO MAGALHÃES</v>
      </c>
      <c r="C67" s="14"/>
      <c r="D67" s="15" t="str">
        <f aca="false">'[1]TCE - ANEXO II - Preencher'!E76</f>
        <v>ARIELA CRISTINA GOMES DA SILVA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n">
        <f aca="false">'[1]TCE - ANEXO II - Preencher'!H76</f>
        <v>322205</v>
      </c>
      <c r="G67" s="18" t="n">
        <f aca="false">'[1]TCE - ANEXO II - Preencher'!I76</f>
        <v>44774</v>
      </c>
      <c r="H67" s="17" t="str">
        <f aca="false">'[1]TCE - ANEXO II - Preencher'!J76</f>
        <v>1 - Plantonista</v>
      </c>
      <c r="I67" s="17" t="n">
        <f aca="false">'[1]TCE - ANEXO II - Preencher'!K76</f>
        <v>36</v>
      </c>
      <c r="J67" s="19" t="n">
        <f aca="false">'[1]TCE - ANEXO II - Preencher'!L76</f>
        <v>646.4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287.061333333333</v>
      </c>
      <c r="N67" s="20" t="n">
        <f aca="false">'[1]TCE - ANEXO II - Preencher'!S76</f>
        <v>0</v>
      </c>
      <c r="O67" s="21" t="n">
        <f aca="false">'[1]TCE - ANEXO II - Preencher'!W76</f>
        <v>77.9946666666667</v>
      </c>
      <c r="P67" s="20" t="n">
        <f aca="false">'[1]TCE - ANEXO II - Preencher'!X76</f>
        <v>855.466666666666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(OCULTAR)'!$Q$3:$S$133,3,0),"")</f>
        <v>9767633000447</v>
      </c>
      <c r="B68" s="13" t="str">
        <f aca="false">'[1]TCE - ANEXO II - Preencher'!C77</f>
        <v>HOSPITAL SILVIO MAGALHÃES</v>
      </c>
      <c r="C68" s="14"/>
      <c r="D68" s="15" t="str">
        <f aca="false">'[1]TCE - ANEXO II - Preencher'!E77</f>
        <v>ARIENE CAROLINE SANTOS DE OLIVEIRA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n">
        <f aca="false">'[1]TCE - ANEXO II - Preencher'!H77</f>
        <v>223710</v>
      </c>
      <c r="G68" s="18" t="n">
        <f aca="false">'[1]TCE - ANEXO II - Preencher'!I77</f>
        <v>44774</v>
      </c>
      <c r="H68" s="17" t="str">
        <f aca="false">'[1]TCE - ANEXO II - Preencher'!J77</f>
        <v>1 - Plantonista</v>
      </c>
      <c r="I68" s="17" t="n">
        <f aca="false">'[1]TCE - ANEXO II - Preencher'!K77</f>
        <v>44</v>
      </c>
      <c r="J68" s="19" t="n">
        <f aca="false">'[1]TCE - ANEXO II - Preencher'!L77</f>
        <v>1559.23733333333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129.616</v>
      </c>
      <c r="N68" s="20" t="n">
        <f aca="false">'[1]TCE - ANEXO II - Preencher'!S77</f>
        <v>0</v>
      </c>
      <c r="O68" s="21" t="n">
        <f aca="false">'[1]TCE - ANEXO II - Preencher'!W77</f>
        <v>189.12</v>
      </c>
      <c r="P68" s="20" t="n">
        <f aca="false">'[1]TCE - ANEXO II - Preencher'!X77</f>
        <v>1499.73333333333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(OCULTAR)'!$Q$3:$S$133,3,0),"")</f>
        <v>9767633000447</v>
      </c>
      <c r="B69" s="13" t="str">
        <f aca="false">'[1]TCE - ANEXO II - Preencher'!C78</f>
        <v>HOSPITAL SILVIO MAGALHÃES</v>
      </c>
      <c r="C69" s="14"/>
      <c r="D69" s="15" t="str">
        <f aca="false">'[1]TCE - ANEXO II - Preencher'!E78</f>
        <v>ARLETE RAMOS DE ANDRADE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n">
        <f aca="false">'[1]TCE - ANEXO II - Preencher'!H78</f>
        <v>322205</v>
      </c>
      <c r="G69" s="18" t="n">
        <f aca="false">'[1]TCE - ANEXO II - Preencher'!I78</f>
        <v>44774</v>
      </c>
      <c r="H69" s="17" t="str">
        <f aca="false">'[1]TCE - ANEXO II - Preencher'!J78</f>
        <v>1 - Plantonista</v>
      </c>
      <c r="I69" s="17" t="n">
        <f aca="false">'[1]TCE - ANEXO II - Preencher'!K78</f>
        <v>36</v>
      </c>
      <c r="J69" s="19" t="n">
        <f aca="false">'[1]TCE - ANEXO II - Preencher'!L78</f>
        <v>624.853333333333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227.818666666667</v>
      </c>
      <c r="N69" s="20" t="n">
        <f aca="false">'[1]TCE - ANEXO II - Preencher'!S78</f>
        <v>0</v>
      </c>
      <c r="O69" s="21" t="n">
        <f aca="false">'[1]TCE - ANEXO II - Preencher'!W78</f>
        <v>70.272</v>
      </c>
      <c r="P69" s="20" t="n">
        <f aca="false">'[1]TCE - ANEXO II - Preencher'!X78</f>
        <v>782.4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(OCULTAR)'!$Q$3:$S$133,3,0),"")</f>
        <v>9767633000447</v>
      </c>
      <c r="B70" s="13" t="str">
        <f aca="false">'[1]TCE - ANEXO II - Preencher'!C79</f>
        <v>HOSPITAL SILVIO MAGALHÃES</v>
      </c>
      <c r="C70" s="14"/>
      <c r="D70" s="15" t="str">
        <f aca="false">'[1]TCE - ANEXO II - Preencher'!E79</f>
        <v>ATALISSE KARINNY ALVES DO REGO RIBEIRO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n">
        <f aca="false">'[1]TCE - ANEXO II - Preencher'!H79</f>
        <v>223505</v>
      </c>
      <c r="G70" s="18" t="n">
        <f aca="false">'[1]TCE - ANEXO II - Preencher'!I79</f>
        <v>44774</v>
      </c>
      <c r="H70" s="17" t="str">
        <f aca="false">'[1]TCE - ANEXO II - Preencher'!J79</f>
        <v>1 - Plantonista</v>
      </c>
      <c r="I70" s="17" t="n">
        <f aca="false">'[1]TCE - ANEXO II - Preencher'!K79</f>
        <v>60</v>
      </c>
      <c r="J70" s="19" t="n">
        <f aca="false">'[1]TCE - ANEXO II - Preencher'!L79</f>
        <v>1173.25866666667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511.856</v>
      </c>
      <c r="N70" s="20" t="n">
        <f aca="false">'[1]TCE - ANEXO II - Preencher'!S79</f>
        <v>28.9653333333333</v>
      </c>
      <c r="O70" s="21" t="n">
        <f aca="false">'[1]TCE - ANEXO II - Preencher'!W79</f>
        <v>520.48</v>
      </c>
      <c r="P70" s="20" t="n">
        <f aca="false">'[1]TCE - ANEXO II - Preencher'!X79</f>
        <v>1193.6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(OCULTAR)'!$Q$3:$S$133,3,0),"")</f>
        <v>9767633000447</v>
      </c>
      <c r="B71" s="13" t="str">
        <f aca="false">'[1]TCE - ANEXO II - Preencher'!C80</f>
        <v>HOSPITAL SILVIO MAGALHÃES</v>
      </c>
      <c r="C71" s="14"/>
      <c r="D71" s="15" t="str">
        <f aca="false">'[1]TCE - ANEXO II - Preencher'!E80</f>
        <v>ATILA VANESSA FERREIRA DA SILVA</v>
      </c>
      <c r="E71" s="16" t="str">
        <f aca="false">IF('[1]TCE - ANEXO II - Preencher'!G80="4 - Assistência Odontológica","2 - Outros Profissionais da saúde",'[1]TCE - ANEXO II - Preencher'!G80)</f>
        <v>3 - Administrativo</v>
      </c>
      <c r="F71" s="17" t="n">
        <f aca="false">'[1]TCE - ANEXO II - Preencher'!H80</f>
        <v>411010</v>
      </c>
      <c r="G71" s="18" t="n">
        <f aca="false">'[1]TCE - ANEXO II - Preencher'!I80</f>
        <v>44774</v>
      </c>
      <c r="H71" s="17" t="str">
        <f aca="false">'[1]TCE - ANEXO II - Preencher'!J80</f>
        <v>2 - Diarista</v>
      </c>
      <c r="I71" s="17" t="n">
        <f aca="false">'[1]TCE - ANEXO II - Preencher'!K80</f>
        <v>44</v>
      </c>
      <c r="J71" s="19" t="n">
        <f aca="false">'[1]TCE - ANEXO II - Preencher'!L80</f>
        <v>907.242666666667</v>
      </c>
      <c r="K71" s="19" t="n">
        <f aca="false">'[1]TCE - ANEXO II - Preencher'!P80</f>
        <v>2359.31733333333</v>
      </c>
      <c r="L71" s="19" t="n">
        <f aca="false">'[1]TCE - ANEXO II - Preencher'!Q80</f>
        <v>0</v>
      </c>
      <c r="M71" s="19" t="n">
        <f aca="false">'[1]TCE - ANEXO II - Preencher'!R80</f>
        <v>128.08</v>
      </c>
      <c r="N71" s="20" t="n">
        <f aca="false">'[1]TCE - ANEXO II - Preencher'!S80</f>
        <v>0</v>
      </c>
      <c r="O71" s="21" t="n">
        <f aca="false">'[1]TCE - ANEXO II - Preencher'!W80</f>
        <v>2494.90666666667</v>
      </c>
      <c r="P71" s="20" t="n">
        <f aca="false">'[1]TCE - ANEXO II - Preencher'!X80</f>
        <v>899.733333333327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(OCULTAR)'!$Q$3:$S$133,3,0),"")</f>
        <v>9767633000447</v>
      </c>
      <c r="B72" s="13" t="str">
        <f aca="false">'[1]TCE - ANEXO II - Preencher'!C81</f>
        <v>HOSPITAL SILVIO MAGALHÃES</v>
      </c>
      <c r="C72" s="14"/>
      <c r="D72" s="15" t="str">
        <f aca="false">'[1]TCE - ANEXO II - Preencher'!E81</f>
        <v>AUANE JOANA DOS SANTOS</v>
      </c>
      <c r="E72" s="16" t="str">
        <f aca="false">IF('[1]TCE - ANEXO II - Preencher'!G81="4 - Assistência Odontológica","2 - Outros Profissionais da saúde",'[1]TCE - ANEXO II - Preencher'!G81)</f>
        <v>3 - Administrativo</v>
      </c>
      <c r="F72" s="17" t="n">
        <f aca="false">'[1]TCE - ANEXO II - Preencher'!H81</f>
        <v>422110</v>
      </c>
      <c r="G72" s="18" t="n">
        <f aca="false">'[1]TCE - ANEXO II - Preencher'!I81</f>
        <v>44774</v>
      </c>
      <c r="H72" s="17" t="str">
        <f aca="false">'[1]TCE - ANEXO II - Preencher'!J81</f>
        <v>1 - Plantonista</v>
      </c>
      <c r="I72" s="17" t="n">
        <f aca="false">'[1]TCE - ANEXO II - Preencher'!K81</f>
        <v>36</v>
      </c>
      <c r="J72" s="19" t="n">
        <f aca="false">'[1]TCE - ANEXO II - Preencher'!L81</f>
        <v>624.853333333333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0.176</v>
      </c>
      <c r="N72" s="20" t="n">
        <f aca="false">'[1]TCE - ANEXO II - Preencher'!S81</f>
        <v>0</v>
      </c>
      <c r="O72" s="21" t="n">
        <f aca="false">'[1]TCE - ANEXO II - Preencher'!W81</f>
        <v>50.096</v>
      </c>
      <c r="P72" s="20" t="n">
        <f aca="false">'[1]TCE - ANEXO II - Preencher'!X81</f>
        <v>574.933333333333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(OCULTAR)'!$Q$3:$S$133,3,0),"")</f>
        <v>9767633000447</v>
      </c>
      <c r="B73" s="13" t="str">
        <f aca="false">'[1]TCE - ANEXO II - Preencher'!C82</f>
        <v>HOSPITAL SILVIO MAGALHÃES</v>
      </c>
      <c r="C73" s="14"/>
      <c r="D73" s="15" t="str">
        <f aca="false">'[1]TCE - ANEXO II - Preencher'!E82</f>
        <v>AURIANA MARIA DA SILVA</v>
      </c>
      <c r="E73" s="16" t="str">
        <f aca="false">IF('[1]TCE - ANEXO II - Preencher'!G82="4 - Assistência Odontológica","2 - Outros Profissionais da saúde",'[1]TCE - ANEXO II - Preencher'!G82)</f>
        <v>3 - Administrativo</v>
      </c>
      <c r="F73" s="17" t="n">
        <f aca="false">'[1]TCE - ANEXO II - Preencher'!H82</f>
        <v>516310</v>
      </c>
      <c r="G73" s="18" t="n">
        <f aca="false">'[1]TCE - ANEXO II - Preencher'!I82</f>
        <v>44774</v>
      </c>
      <c r="H73" s="17" t="str">
        <f aca="false">'[1]TCE - ANEXO II - Preencher'!J82</f>
        <v>1 - Plantonista</v>
      </c>
      <c r="I73" s="17" t="n">
        <f aca="false">'[1]TCE - ANEXO II - Preencher'!K82</f>
        <v>36</v>
      </c>
      <c r="J73" s="19" t="n">
        <f aca="false">'[1]TCE - ANEXO II - Preencher'!L82</f>
        <v>646.4</v>
      </c>
      <c r="K73" s="19" t="n">
        <f aca="false">'[1]TCE - ANEXO II - Preencher'!P82</f>
        <v>0</v>
      </c>
      <c r="L73" s="19" t="n">
        <f aca="false">'[1]TCE - ANEXO II - Preencher'!Q82</f>
        <v>0</v>
      </c>
      <c r="M73" s="19" t="n">
        <f aca="false">'[1]TCE - ANEXO II - Preencher'!R82</f>
        <v>151.098666666667</v>
      </c>
      <c r="N73" s="20" t="n">
        <f aca="false">'[1]TCE - ANEXO II - Preencher'!S82</f>
        <v>0</v>
      </c>
      <c r="O73" s="21" t="n">
        <f aca="false">'[1]TCE - ANEXO II - Preencher'!W82</f>
        <v>220.965333333333</v>
      </c>
      <c r="P73" s="20" t="n">
        <f aca="false">'[1]TCE - ANEXO II - Preencher'!X82</f>
        <v>576.533333333334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(OCULTAR)'!$Q$3:$S$133,3,0),"")</f>
        <v>9767633000447</v>
      </c>
      <c r="B74" s="13" t="str">
        <f aca="false">'[1]TCE - ANEXO II - Preencher'!C83</f>
        <v>HOSPITAL SILVIO MAGALHÃES</v>
      </c>
      <c r="C74" s="14"/>
      <c r="D74" s="15" t="str">
        <f aca="false">'[1]TCE - ANEXO II - Preencher'!E83</f>
        <v>AUSELE SOARES LUCENA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n">
        <f aca="false">'[1]TCE - ANEXO II - Preencher'!H83</f>
        <v>322205</v>
      </c>
      <c r="G74" s="18" t="n">
        <f aca="false">'[1]TCE - ANEXO II - Preencher'!I83</f>
        <v>44774</v>
      </c>
      <c r="H74" s="17" t="str">
        <f aca="false">'[1]TCE - ANEXO II - Preencher'!J83</f>
        <v>1 - Plantonista</v>
      </c>
      <c r="I74" s="17" t="n">
        <f aca="false">'[1]TCE - ANEXO II - Preencher'!K83</f>
        <v>36</v>
      </c>
      <c r="J74" s="19" t="n">
        <f aca="false">'[1]TCE - ANEXO II - Preencher'!L83</f>
        <v>646.4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319.44</v>
      </c>
      <c r="N74" s="20" t="n">
        <f aca="false">'[1]TCE - ANEXO II - Preencher'!S83</f>
        <v>0</v>
      </c>
      <c r="O74" s="21" t="n">
        <f aca="false">'[1]TCE - ANEXO II - Preencher'!W83</f>
        <v>80.5066666666667</v>
      </c>
      <c r="P74" s="20" t="n">
        <f aca="false">'[1]TCE - ANEXO II - Preencher'!X83</f>
        <v>885.333333333333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(OCULTAR)'!$Q$3:$S$133,3,0),"")</f>
        <v>9767633000447</v>
      </c>
      <c r="B75" s="13" t="str">
        <f aca="false">'[1]TCE - ANEXO II - Preencher'!C84</f>
        <v>HOSPITAL SILVIO MAGALHÃES</v>
      </c>
      <c r="C75" s="14"/>
      <c r="D75" s="15" t="str">
        <f aca="false">'[1]TCE - ANEXO II - Preencher'!E84</f>
        <v>BETANIA DA SILVA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n">
        <f aca="false">'[1]TCE - ANEXO II - Preencher'!H84</f>
        <v>322205</v>
      </c>
      <c r="G75" s="18" t="n">
        <f aca="false">'[1]TCE - ANEXO II - Preencher'!I84</f>
        <v>44774</v>
      </c>
      <c r="H75" s="17" t="str">
        <f aca="false">'[1]TCE - ANEXO II - Preencher'!J84</f>
        <v>1 - Plantonista</v>
      </c>
      <c r="I75" s="17" t="n">
        <f aca="false">'[1]TCE - ANEXO II - Preencher'!K84</f>
        <v>36</v>
      </c>
      <c r="J75" s="19" t="n">
        <f aca="false">'[1]TCE - ANEXO II - Preencher'!L84</f>
        <v>646.4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355.504</v>
      </c>
      <c r="N75" s="20" t="n">
        <f aca="false">'[1]TCE - ANEXO II - Preencher'!S84</f>
        <v>28.9653333333333</v>
      </c>
      <c r="O75" s="21" t="n">
        <f aca="false">'[1]TCE - ANEXO II - Preencher'!W84</f>
        <v>86.336</v>
      </c>
      <c r="P75" s="20" t="n">
        <f aca="false">'[1]TCE - ANEXO II - Preencher'!X84</f>
        <v>944.533333333333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(OCULTAR)'!$Q$3:$S$133,3,0),"")</f>
        <v>9767633000447</v>
      </c>
      <c r="B76" s="13" t="str">
        <f aca="false">'[1]TCE - ANEXO II - Preencher'!C85</f>
        <v>HOSPITAL SILVIO MAGALHÃES</v>
      </c>
      <c r="C76" s="14"/>
      <c r="D76" s="15" t="str">
        <f aca="false">'[1]TCE - ANEXO II - Preencher'!E85</f>
        <v>BETANIA RODRIGUES DE LIMA NASCIMENTO</v>
      </c>
      <c r="E76" s="16" t="str">
        <f aca="false">IF('[1]TCE - ANEXO II - Preencher'!G85="4 - Assistência Odontológica","2 - Outros Profissionais da saúde",'[1]TCE - ANEXO II - Preencher'!G85)</f>
        <v>2 - Outros Profissionais da Saúde</v>
      </c>
      <c r="F76" s="17" t="n">
        <f aca="false">'[1]TCE - ANEXO II - Preencher'!H85</f>
        <v>322205</v>
      </c>
      <c r="G76" s="18" t="n">
        <f aca="false">'[1]TCE - ANEXO II - Preencher'!I85</f>
        <v>44774</v>
      </c>
      <c r="H76" s="17" t="str">
        <f aca="false">'[1]TCE - ANEXO II - Preencher'!J85</f>
        <v>1 - Plantonista</v>
      </c>
      <c r="I76" s="17" t="n">
        <f aca="false">'[1]TCE - ANEXO II - Preencher'!K85</f>
        <v>36</v>
      </c>
      <c r="J76" s="19" t="n">
        <f aca="false">'[1]TCE - ANEXO II - Preencher'!L85</f>
        <v>646.4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287.056</v>
      </c>
      <c r="N76" s="20" t="n">
        <f aca="false">'[1]TCE - ANEXO II - Preencher'!S85</f>
        <v>0</v>
      </c>
      <c r="O76" s="21" t="n">
        <f aca="false">'[1]TCE - ANEXO II - Preencher'!W85</f>
        <v>250.789333333333</v>
      </c>
      <c r="P76" s="20" t="n">
        <f aca="false">'[1]TCE - ANEXO II - Preencher'!X85</f>
        <v>682.666666666667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(OCULTAR)'!$Q$3:$S$133,3,0),"")</f>
        <v>9767633000447</v>
      </c>
      <c r="B77" s="13" t="str">
        <f aca="false">'[1]TCE - ANEXO II - Preencher'!C86</f>
        <v>HOSPITAL SILVIO MAGALHÃES</v>
      </c>
      <c r="C77" s="14"/>
      <c r="D77" s="15" t="str">
        <f aca="false">'[1]TCE - ANEXO II - Preencher'!E86</f>
        <v>BRENA WOZALLY SALES  SILVA</v>
      </c>
      <c r="E77" s="16" t="str">
        <f aca="false">IF('[1]TCE - ANEXO II - Preencher'!G86="4 - Assistência Odontológica","2 - Outros Profissionais da saúde",'[1]TCE - ANEXO II - Preencher'!G86)</f>
        <v>3 - Administrativo</v>
      </c>
      <c r="F77" s="17" t="n">
        <f aca="false">'[1]TCE - ANEXO II - Preencher'!H86</f>
        <v>422110</v>
      </c>
      <c r="G77" s="18" t="n">
        <f aca="false">'[1]TCE - ANEXO II - Preencher'!I86</f>
        <v>44774</v>
      </c>
      <c r="H77" s="17" t="str">
        <f aca="false">'[1]TCE - ANEXO II - Preencher'!J86</f>
        <v>1 - Plantonista</v>
      </c>
      <c r="I77" s="17" t="n">
        <f aca="false">'[1]TCE - ANEXO II - Preencher'!K86</f>
        <v>36</v>
      </c>
      <c r="J77" s="19" t="n">
        <f aca="false">'[1]TCE - ANEXO II - Preencher'!L86</f>
        <v>646.4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162.832</v>
      </c>
      <c r="N77" s="20" t="n">
        <f aca="false">'[1]TCE - ANEXO II - Preencher'!S86</f>
        <v>0</v>
      </c>
      <c r="O77" s="21" t="n">
        <f aca="false">'[1]TCE - ANEXO II - Preencher'!W86</f>
        <v>111.098666666667</v>
      </c>
      <c r="P77" s="20" t="n">
        <f aca="false">'[1]TCE - ANEXO II - Preencher'!X86</f>
        <v>698.133333333333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(OCULTAR)'!$Q$3:$S$133,3,0),"")</f>
        <v>9767633000447</v>
      </c>
      <c r="B78" s="13" t="str">
        <f aca="false">'[1]TCE - ANEXO II - Preencher'!C87</f>
        <v>HOSPITAL SILVIO MAGALHÃES</v>
      </c>
      <c r="C78" s="14"/>
      <c r="D78" s="15" t="str">
        <f aca="false">'[1]TCE - ANEXO II - Preencher'!E87</f>
        <v>BRENDO WASHINGTON SALES SILVA</v>
      </c>
      <c r="E78" s="16" t="str">
        <f aca="false">IF('[1]TCE - ANEXO II - Preencher'!G87="4 - Assistência Odontológica","2 - Outros Profissionais da saúde",'[1]TCE - ANEXO II - Preencher'!G87)</f>
        <v>3 - Administrativo</v>
      </c>
      <c r="F78" s="17" t="n">
        <f aca="false">'[1]TCE - ANEXO II - Preencher'!H87</f>
        <v>351605</v>
      </c>
      <c r="G78" s="18" t="n">
        <f aca="false">'[1]TCE - ANEXO II - Preencher'!I87</f>
        <v>44774</v>
      </c>
      <c r="H78" s="17" t="str">
        <f aca="false">'[1]TCE - ANEXO II - Preencher'!J87</f>
        <v>2 - Diarista</v>
      </c>
      <c r="I78" s="17" t="n">
        <f aca="false">'[1]TCE - ANEXO II - Preencher'!K87</f>
        <v>44</v>
      </c>
      <c r="J78" s="19" t="n">
        <f aca="false">'[1]TCE - ANEXO II - Preencher'!L87</f>
        <v>850.538666666667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0.421333333333333</v>
      </c>
      <c r="N78" s="20" t="n">
        <f aca="false">'[1]TCE - ANEXO II - Preencher'!S87</f>
        <v>0</v>
      </c>
      <c r="O78" s="21" t="n">
        <f aca="false">'[1]TCE - ANEXO II - Preencher'!W87</f>
        <v>70.16</v>
      </c>
      <c r="P78" s="20" t="n">
        <f aca="false">'[1]TCE - ANEXO II - Preencher'!X87</f>
        <v>780.8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(OCULTAR)'!$Q$3:$S$133,3,0),"")</f>
        <v>9767633000447</v>
      </c>
      <c r="B79" s="13" t="str">
        <f aca="false">'[1]TCE - ANEXO II - Preencher'!C88</f>
        <v>HOSPITAL SILVIO MAGALHÃES</v>
      </c>
      <c r="C79" s="14"/>
      <c r="D79" s="15" t="str">
        <f aca="false">'[1]TCE - ANEXO II - Preencher'!E88</f>
        <v>BRENO ANDREW GAUBERTO DA SILVA </v>
      </c>
      <c r="E79" s="16" t="str">
        <f aca="false">IF('[1]TCE - ANEXO II - Preencher'!G88="4 - Assistência Odontológica","2 - Outros Profissionais da saúde",'[1]TCE - ANEXO II - Preencher'!G88)</f>
        <v>2 - Outros Profissionais da Saúde</v>
      </c>
      <c r="F79" s="17" t="n">
        <f aca="false">'[1]TCE - ANEXO II - Preencher'!H88</f>
        <v>223605</v>
      </c>
      <c r="G79" s="18" t="n">
        <f aca="false">'[1]TCE - ANEXO II - Preencher'!I88</f>
        <v>44774</v>
      </c>
      <c r="H79" s="17" t="str">
        <f aca="false">'[1]TCE - ANEXO II - Preencher'!J88</f>
        <v>1 - Plantonista</v>
      </c>
      <c r="I79" s="17" t="n">
        <f aca="false">'[1]TCE - ANEXO II - Preencher'!K88</f>
        <v>30</v>
      </c>
      <c r="J79" s="19" t="n">
        <f aca="false">'[1]TCE - ANEXO II - Preencher'!L88</f>
        <v>0</v>
      </c>
      <c r="K79" s="19" t="n">
        <f aca="false">'[1]TCE - ANEXO II - Preencher'!P88</f>
        <v>1823.33866666667</v>
      </c>
      <c r="L79" s="19" t="n">
        <f aca="false">'[1]TCE - ANEXO II - Preencher'!Q88</f>
        <v>0</v>
      </c>
      <c r="M79" s="19" t="n">
        <f aca="false">'[1]TCE - ANEXO II - Preencher'!R88</f>
        <v>3.376</v>
      </c>
      <c r="N79" s="20" t="n">
        <f aca="false">'[1]TCE - ANEXO II - Preencher'!S88</f>
        <v>0</v>
      </c>
      <c r="O79" s="21" t="n">
        <f aca="false">'[1]TCE - ANEXO II - Preencher'!W88</f>
        <v>1826.71466666667</v>
      </c>
      <c r="P79" s="20" t="n">
        <f aca="false">'[1]TCE - ANEXO II - Preencher'!X88</f>
        <v>0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(OCULTAR)'!$Q$3:$S$133,3,0),"")</f>
        <v>9767633000447</v>
      </c>
      <c r="B80" s="13" t="str">
        <f aca="false">'[1]TCE - ANEXO II - Preencher'!C89</f>
        <v>HOSPITAL SILVIO MAGALHÃES</v>
      </c>
      <c r="C80" s="14"/>
      <c r="D80" s="15" t="str">
        <f aca="false">'[1]TCE - ANEXO II - Preencher'!E89</f>
        <v>BRUNA KAJELINE ASSIS GOMES</v>
      </c>
      <c r="E80" s="16" t="str">
        <f aca="false">IF('[1]TCE - ANEXO II - Preencher'!G89="4 - Assistência Odontológica","2 - Outros Profissionais da saúde",'[1]TCE - ANEXO II - Preencher'!G89)</f>
        <v>2 - Outros Profissionais da Saúde</v>
      </c>
      <c r="F80" s="17" t="n">
        <f aca="false">'[1]TCE - ANEXO II - Preencher'!H89</f>
        <v>223505</v>
      </c>
      <c r="G80" s="18" t="n">
        <f aca="false">'[1]TCE - ANEXO II - Preencher'!I89</f>
        <v>44774</v>
      </c>
      <c r="H80" s="17" t="str">
        <f aca="false">'[1]TCE - ANEXO II - Preencher'!J89</f>
        <v>1 - Plantonista</v>
      </c>
      <c r="I80" s="17" t="n">
        <f aca="false">'[1]TCE - ANEXO II - Preencher'!K89</f>
        <v>30</v>
      </c>
      <c r="J80" s="19" t="n">
        <f aca="false">'[1]TCE - ANEXO II - Preencher'!L89</f>
        <v>911.04</v>
      </c>
      <c r="K80" s="19" t="n">
        <f aca="false">'[1]TCE - ANEXO II - Preencher'!P89</f>
        <v>0</v>
      </c>
      <c r="L80" s="19" t="n">
        <f aca="false">'[1]TCE - ANEXO II - Preencher'!Q89</f>
        <v>0</v>
      </c>
      <c r="M80" s="19" t="n">
        <f aca="false">'[1]TCE - ANEXO II - Preencher'!R89</f>
        <v>435.301333333333</v>
      </c>
      <c r="N80" s="20" t="n">
        <f aca="false">'[1]TCE - ANEXO II - Preencher'!S89</f>
        <v>79.072</v>
      </c>
      <c r="O80" s="21" t="n">
        <f aca="false">'[1]TCE - ANEXO II - Preencher'!W89</f>
        <v>185.413333333333</v>
      </c>
      <c r="P80" s="20" t="n">
        <f aca="false">'[1]TCE - ANEXO II - Preencher'!X89</f>
        <v>1240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(OCULTAR)'!$Q$3:$S$133,3,0),"")</f>
        <v>9767633000447</v>
      </c>
      <c r="B81" s="13" t="str">
        <f aca="false">'[1]TCE - ANEXO II - Preencher'!C90</f>
        <v>HOSPITAL SILVIO MAGALHÃES</v>
      </c>
      <c r="C81" s="14"/>
      <c r="D81" s="15" t="str">
        <f aca="false">'[1]TCE - ANEXO II - Preencher'!E90</f>
        <v>BRUNO FLAVIO DOS SANTOS</v>
      </c>
      <c r="E81" s="16" t="str">
        <f aca="false">IF('[1]TCE - ANEXO II - Preencher'!G90="4 - Assistência Odontológica","2 - Outros Profissionais da saúde",'[1]TCE - ANEXO II - Preencher'!G90)</f>
        <v>3 - Administrativo</v>
      </c>
      <c r="F81" s="17" t="n">
        <f aca="false">'[1]TCE - ANEXO II - Preencher'!H90</f>
        <v>521130</v>
      </c>
      <c r="G81" s="18" t="n">
        <f aca="false">'[1]TCE - ANEXO II - Preencher'!I90</f>
        <v>44774</v>
      </c>
      <c r="H81" s="17" t="str">
        <f aca="false">'[1]TCE - ANEXO II - Preencher'!J90</f>
        <v>1 - Plantonista</v>
      </c>
      <c r="I81" s="17" t="n">
        <f aca="false">'[1]TCE - ANEXO II - Preencher'!K90</f>
        <v>36</v>
      </c>
      <c r="J81" s="19" t="n">
        <f aca="false">'[1]TCE - ANEXO II - Preencher'!L90</f>
        <v>646.4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162.24</v>
      </c>
      <c r="N81" s="20" t="n">
        <f aca="false">'[1]TCE - ANEXO II - Preencher'!S90</f>
        <v>0</v>
      </c>
      <c r="O81" s="21" t="n">
        <f aca="false">'[1]TCE - ANEXO II - Preencher'!W90</f>
        <v>229.973333333333</v>
      </c>
      <c r="P81" s="20" t="n">
        <f aca="false">'[1]TCE - ANEXO II - Preencher'!X90</f>
        <v>578.666666666667</v>
      </c>
      <c r="S81" s="23" t="n">
        <v>46174</v>
      </c>
    </row>
    <row r="82" customFormat="false" ht="12.75" hidden="false" customHeight="false" outlineLevel="0" collapsed="false">
      <c r="A82" s="12" t="n">
        <f aca="false">IFERROR(VLOOKUP(B82,'[1]DADOS (OCULTAR)'!$Q$3:$S$133,3,0),"")</f>
        <v>9767633000447</v>
      </c>
      <c r="B82" s="13" t="str">
        <f aca="false">'[1]TCE - ANEXO II - Preencher'!C91</f>
        <v>HOSPITAL SILVIO MAGALHÃES</v>
      </c>
      <c r="C82" s="14"/>
      <c r="D82" s="15" t="str">
        <f aca="false">'[1]TCE - ANEXO II - Preencher'!E91</f>
        <v>BRUNO MARTILIANO DA COSTA</v>
      </c>
      <c r="E82" s="16" t="str">
        <f aca="false">IF('[1]TCE - ANEXO II - Preencher'!G91="4 - Assistência Odontológica","2 - Outros Profissionais da saúde",'[1]TCE - ANEXO II - Preencher'!G91)</f>
        <v>3 - Administrativo</v>
      </c>
      <c r="F82" s="17" t="n">
        <f aca="false">'[1]TCE - ANEXO II - Preencher'!H91</f>
        <v>411005</v>
      </c>
      <c r="G82" s="18" t="n">
        <f aca="false">'[1]TCE - ANEXO II - Preencher'!I91</f>
        <v>44774</v>
      </c>
      <c r="H82" s="17" t="str">
        <f aca="false">'[1]TCE - ANEXO II - Preencher'!J91</f>
        <v>2 - Diarista</v>
      </c>
      <c r="I82" s="17" t="n">
        <f aca="false">'[1]TCE - ANEXO II - Preencher'!K91</f>
        <v>44</v>
      </c>
      <c r="J82" s="19" t="n">
        <f aca="false">'[1]TCE - ANEXO II - Preencher'!L91</f>
        <v>344.746666666667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69.2426666666667</v>
      </c>
      <c r="N82" s="20" t="n">
        <f aca="false">'[1]TCE - ANEXO II - Preencher'!S91</f>
        <v>0</v>
      </c>
      <c r="O82" s="21" t="n">
        <f aca="false">'[1]TCE - ANEXO II - Preencher'!W91</f>
        <v>34.256</v>
      </c>
      <c r="P82" s="20" t="n">
        <f aca="false">'[1]TCE - ANEXO II - Preencher'!X91</f>
        <v>379.733333333334</v>
      </c>
      <c r="S82" s="23" t="n">
        <v>46204</v>
      </c>
    </row>
    <row r="83" customFormat="false" ht="12.75" hidden="false" customHeight="false" outlineLevel="0" collapsed="false">
      <c r="A83" s="12" t="n">
        <f aca="false">IFERROR(VLOOKUP(B83,'[1]DADOS (OCULTAR)'!$Q$3:$S$133,3,0),"")</f>
        <v>9767633000447</v>
      </c>
      <c r="B83" s="13" t="str">
        <f aca="false">'[1]TCE - ANEXO II - Preencher'!C92</f>
        <v>HOSPITAL SILVIO MAGALHÃES</v>
      </c>
      <c r="C83" s="14"/>
      <c r="D83" s="15" t="str">
        <f aca="false">'[1]TCE - ANEXO II - Preencher'!E92</f>
        <v>CAIQUE RUFINO DA SILVA</v>
      </c>
      <c r="E83" s="16" t="str">
        <f aca="false">IF('[1]TCE - ANEXO II - Preencher'!G92="4 - Assistência Odontológica","2 - Outros Profissionais da saúde",'[1]TCE - ANEXO II - Preencher'!G92)</f>
        <v>2 - Outros Profissionais da Saúde</v>
      </c>
      <c r="F83" s="17" t="n">
        <f aca="false">'[1]TCE - ANEXO II - Preencher'!H92</f>
        <v>322205</v>
      </c>
      <c r="G83" s="18" t="n">
        <f aca="false">'[1]TCE - ANEXO II - Preencher'!I92</f>
        <v>44774</v>
      </c>
      <c r="H83" s="17" t="str">
        <f aca="false">'[1]TCE - ANEXO II - Preencher'!J92</f>
        <v>1 - Plantonista</v>
      </c>
      <c r="I83" s="17" t="n">
        <f aca="false">'[1]TCE - ANEXO II - Preencher'!K92</f>
        <v>36</v>
      </c>
      <c r="J83" s="19" t="n">
        <f aca="false">'[1]TCE - ANEXO II - Preencher'!L92</f>
        <v>0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0</v>
      </c>
      <c r="N83" s="20" t="n">
        <f aca="false">'[1]TCE - ANEXO II - Preencher'!S92</f>
        <v>0</v>
      </c>
      <c r="O83" s="21" t="n">
        <f aca="false">'[1]TCE - ANEXO II - Preencher'!W92</f>
        <v>0</v>
      </c>
      <c r="P83" s="20" t="n">
        <f aca="false">'[1]TCE - ANEXO II - Preencher'!X92</f>
        <v>0</v>
      </c>
      <c r="S83" s="23" t="n">
        <v>46235</v>
      </c>
    </row>
    <row r="84" customFormat="false" ht="12.75" hidden="false" customHeight="false" outlineLevel="0" collapsed="false">
      <c r="A84" s="12" t="n">
        <f aca="false">IFERROR(VLOOKUP(B84,'[1]DADOS (OCULTAR)'!$Q$3:$S$133,3,0),"")</f>
        <v>9767633000447</v>
      </c>
      <c r="B84" s="13" t="str">
        <f aca="false">'[1]TCE - ANEXO II - Preencher'!C93</f>
        <v>HOSPITAL SILVIO MAGALHÃES</v>
      </c>
      <c r="C84" s="14"/>
      <c r="D84" s="15" t="str">
        <f aca="false">'[1]TCE - ANEXO II - Preencher'!E93</f>
        <v>CAMILA CARLA ALVES DA SILVA </v>
      </c>
      <c r="E84" s="16" t="str">
        <f aca="false">IF('[1]TCE - ANEXO II - Preencher'!G93="4 - Assistência Odontológica","2 - Outros Profissionais da saúde",'[1]TCE - ANEXO II - Preencher'!G93)</f>
        <v>3 - Administrativo</v>
      </c>
      <c r="F84" s="17" t="n">
        <f aca="false">'[1]TCE - ANEXO II - Preencher'!H93</f>
        <v>521130</v>
      </c>
      <c r="G84" s="18" t="n">
        <f aca="false">'[1]TCE - ANEXO II - Preencher'!I93</f>
        <v>44774</v>
      </c>
      <c r="H84" s="17" t="str">
        <f aca="false">'[1]TCE - ANEXO II - Preencher'!J93</f>
        <v>1 - Plantonista</v>
      </c>
      <c r="I84" s="17" t="n">
        <f aca="false">'[1]TCE - ANEXO II - Preencher'!K93</f>
        <v>36</v>
      </c>
      <c r="J84" s="19" t="n">
        <f aca="false">'[1]TCE - ANEXO II - Preencher'!L93</f>
        <v>646.4</v>
      </c>
      <c r="K84" s="19" t="n">
        <f aca="false">'[1]TCE - ANEXO II - Preencher'!P93</f>
        <v>0</v>
      </c>
      <c r="L84" s="19" t="n">
        <f aca="false">'[1]TCE - ANEXO II - Preencher'!Q93</f>
        <v>0</v>
      </c>
      <c r="M84" s="19" t="n">
        <f aca="false">'[1]TCE - ANEXO II - Preencher'!R93</f>
        <v>65.1733333333333</v>
      </c>
      <c r="N84" s="20" t="n">
        <f aca="false">'[1]TCE - ANEXO II - Preencher'!S93</f>
        <v>0</v>
      </c>
      <c r="O84" s="21" t="n">
        <f aca="false">'[1]TCE - ANEXO II - Preencher'!W93</f>
        <v>57.7066666666667</v>
      </c>
      <c r="P84" s="20" t="n">
        <f aca="false">'[1]TCE - ANEXO II - Preencher'!X93</f>
        <v>653.866666666667</v>
      </c>
      <c r="S84" s="23" t="n">
        <v>46266</v>
      </c>
    </row>
    <row r="85" customFormat="false" ht="12.75" hidden="false" customHeight="false" outlineLevel="0" collapsed="false">
      <c r="A85" s="12" t="n">
        <f aca="false">IFERROR(VLOOKUP(B85,'[1]DADOS (OCULTAR)'!$Q$3:$S$133,3,0),"")</f>
        <v>9767633000447</v>
      </c>
      <c r="B85" s="13" t="str">
        <f aca="false">'[1]TCE - ANEXO II - Preencher'!C94</f>
        <v>HOSPITAL SILVIO MAGALHÃES</v>
      </c>
      <c r="C85" s="14"/>
      <c r="D85" s="15" t="str">
        <f aca="false">'[1]TCE - ANEXO II - Preencher'!E94</f>
        <v>CAMILA VITORIA CORREIA BARBOSA DA SILVA</v>
      </c>
      <c r="E85" s="16" t="str">
        <f aca="false">IF('[1]TCE - ANEXO II - Preencher'!G94="4 - Assistência Odontológica","2 - Outros Profissionais da saúde",'[1]TCE - ANEXO II - Preencher'!G94)</f>
        <v>2 - Outros Profissionais da Saúde</v>
      </c>
      <c r="F85" s="17" t="n">
        <f aca="false">'[1]TCE - ANEXO II - Preencher'!H94</f>
        <v>322205</v>
      </c>
      <c r="G85" s="18" t="n">
        <f aca="false">'[1]TCE - ANEXO II - Preencher'!I94</f>
        <v>44774</v>
      </c>
      <c r="H85" s="17" t="str">
        <f aca="false">'[1]TCE - ANEXO II - Preencher'!J94</f>
        <v>1 - Plantonista</v>
      </c>
      <c r="I85" s="17" t="n">
        <f aca="false">'[1]TCE - ANEXO II - Preencher'!K94</f>
        <v>36</v>
      </c>
      <c r="J85" s="19" t="n">
        <f aca="false">'[1]TCE - ANEXO II - Preencher'!L94</f>
        <v>646.4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177.488</v>
      </c>
      <c r="N85" s="20" t="n">
        <f aca="false">'[1]TCE - ANEXO II - Preencher'!S94</f>
        <v>0</v>
      </c>
      <c r="O85" s="21" t="n">
        <f aca="false">'[1]TCE - ANEXO II - Preencher'!W94</f>
        <v>106.554666666667</v>
      </c>
      <c r="P85" s="20" t="n">
        <f aca="false">'[1]TCE - ANEXO II - Preencher'!X94</f>
        <v>717.333333333333</v>
      </c>
      <c r="S85" s="23" t="n">
        <v>46296</v>
      </c>
    </row>
    <row r="86" customFormat="false" ht="12.75" hidden="false" customHeight="false" outlineLevel="0" collapsed="false">
      <c r="A86" s="12" t="n">
        <f aca="false">IFERROR(VLOOKUP(B86,'[1]DADOS (OCULTAR)'!$Q$3:$S$133,3,0),"")</f>
        <v>9767633000447</v>
      </c>
      <c r="B86" s="13" t="str">
        <f aca="false">'[1]TCE - ANEXO II - Preencher'!C95</f>
        <v>HOSPITAL SILVIO MAGALHÃES</v>
      </c>
      <c r="C86" s="14"/>
      <c r="D86" s="15" t="str">
        <f aca="false">'[1]TCE - ANEXO II - Preencher'!E95</f>
        <v>CARLA GRAZIELA DOS SANTOS OLIVEIRA</v>
      </c>
      <c r="E86" s="16" t="str">
        <f aca="false">IF('[1]TCE - ANEXO II - Preencher'!G95="4 - Assistência Odontológica","2 - Outros Profissionais da saúde",'[1]TCE - ANEXO II - Preencher'!G95)</f>
        <v>2 - Outros Profissionais da Saúde</v>
      </c>
      <c r="F86" s="17" t="n">
        <f aca="false">'[1]TCE - ANEXO II - Preencher'!H95</f>
        <v>223505</v>
      </c>
      <c r="G86" s="18" t="n">
        <f aca="false">'[1]TCE - ANEXO II - Preencher'!I95</f>
        <v>44774</v>
      </c>
      <c r="H86" s="17" t="str">
        <f aca="false">'[1]TCE - ANEXO II - Preencher'!J95</f>
        <v>1 - Plantonista</v>
      </c>
      <c r="I86" s="17" t="n">
        <f aca="false">'[1]TCE - ANEXO II - Preencher'!K95</f>
        <v>36</v>
      </c>
      <c r="J86" s="19" t="n">
        <f aca="false">'[1]TCE - ANEXO II - Preencher'!L95</f>
        <v>0</v>
      </c>
      <c r="K86" s="19" t="n">
        <f aca="false">'[1]TCE - ANEXO II - Preencher'!P95</f>
        <v>0</v>
      </c>
      <c r="L86" s="19" t="n">
        <f aca="false">'[1]TCE - ANEXO II - Preencher'!Q95</f>
        <v>0</v>
      </c>
      <c r="M86" s="19" t="n">
        <f aca="false">'[1]TCE - ANEXO II - Preencher'!R95</f>
        <v>1184.53333333333</v>
      </c>
      <c r="N86" s="20" t="n">
        <f aca="false">'[1]TCE - ANEXO II - Preencher'!S95</f>
        <v>0</v>
      </c>
      <c r="O86" s="21" t="n">
        <f aca="false">'[1]TCE - ANEXO II - Preencher'!W95</f>
        <v>155.733333333333</v>
      </c>
      <c r="P86" s="20" t="n">
        <f aca="false">'[1]TCE - ANEXO II - Preencher'!X95</f>
        <v>1028.8</v>
      </c>
      <c r="S86" s="23" t="n">
        <v>46327</v>
      </c>
    </row>
    <row r="87" customFormat="false" ht="12.75" hidden="false" customHeight="false" outlineLevel="0" collapsed="false">
      <c r="A87" s="12" t="n">
        <f aca="false">IFERROR(VLOOKUP(B87,'[1]DADOS (OCULTAR)'!$Q$3:$S$133,3,0),"")</f>
        <v>9767633000447</v>
      </c>
      <c r="B87" s="13" t="str">
        <f aca="false">'[1]TCE - ANEXO II - Preencher'!C96</f>
        <v>HOSPITAL SILVIO MAGALHÃES</v>
      </c>
      <c r="C87" s="14"/>
      <c r="D87" s="15" t="str">
        <f aca="false">'[1]TCE - ANEXO II - Preencher'!E96</f>
        <v>CARLA MARIA DE MORAIS</v>
      </c>
      <c r="E87" s="16" t="str">
        <f aca="false">IF('[1]TCE - ANEXO II - Preencher'!G96="4 - Assistência Odontológica","2 - Outros Profissionais da saúde",'[1]TCE - ANEXO II - Preencher'!G96)</f>
        <v>3 - Administrativo</v>
      </c>
      <c r="F87" s="17" t="n">
        <f aca="false">'[1]TCE - ANEXO II - Preencher'!H96</f>
        <v>422110</v>
      </c>
      <c r="G87" s="18" t="n">
        <f aca="false">'[1]TCE - ANEXO II - Preencher'!I96</f>
        <v>44774</v>
      </c>
      <c r="H87" s="17" t="str">
        <f aca="false">'[1]TCE - ANEXO II - Preencher'!J96</f>
        <v>1 - Plantonista</v>
      </c>
      <c r="I87" s="17" t="n">
        <f aca="false">'[1]TCE - ANEXO II - Preencher'!K96</f>
        <v>36</v>
      </c>
      <c r="J87" s="19" t="n">
        <f aca="false">'[1]TCE - ANEXO II - Preencher'!L96</f>
        <v>646.4</v>
      </c>
      <c r="K87" s="19" t="n">
        <f aca="false">'[1]TCE - ANEXO II - Preencher'!P96</f>
        <v>0</v>
      </c>
      <c r="L87" s="19" t="n">
        <f aca="false">'[1]TCE - ANEXO II - Preencher'!Q96</f>
        <v>0</v>
      </c>
      <c r="M87" s="19" t="n">
        <f aca="false">'[1]TCE - ANEXO II - Preencher'!R96</f>
        <v>162.176</v>
      </c>
      <c r="N87" s="20" t="n">
        <f aca="false">'[1]TCE - ANEXO II - Preencher'!S96</f>
        <v>0</v>
      </c>
      <c r="O87" s="21" t="n">
        <f aca="false">'[1]TCE - ANEXO II - Preencher'!W96</f>
        <v>64.0426666666667</v>
      </c>
      <c r="P87" s="20" t="n">
        <f aca="false">'[1]TCE - ANEXO II - Preencher'!X96</f>
        <v>744.533333333333</v>
      </c>
      <c r="S87" s="23" t="n">
        <v>46357</v>
      </c>
    </row>
    <row r="88" customFormat="false" ht="12.75" hidden="false" customHeight="false" outlineLevel="0" collapsed="false">
      <c r="A88" s="12" t="n">
        <f aca="false">IFERROR(VLOOKUP(B88,'[1]DADOS (OCULTAR)'!$Q$3:$S$133,3,0),"")</f>
        <v>9767633000447</v>
      </c>
      <c r="B88" s="13" t="str">
        <f aca="false">'[1]TCE - ANEXO II - Preencher'!C97</f>
        <v>HOSPITAL SILVIO MAGALHÃES</v>
      </c>
      <c r="C88" s="14"/>
      <c r="D88" s="15" t="str">
        <f aca="false">'[1]TCE - ANEXO II - Preencher'!E97</f>
        <v>CARLA ROBERTA RODRIGUES BARBOSA DA SILVA</v>
      </c>
      <c r="E88" s="16" t="str">
        <f aca="false">IF('[1]TCE - ANEXO II - Preencher'!G97="4 - Assistência Odontológica","2 - Outros Profissionais da saúde",'[1]TCE - ANEXO II - Preencher'!G97)</f>
        <v>2 - Outros Profissionais da Saúde</v>
      </c>
      <c r="F88" s="17" t="n">
        <f aca="false">'[1]TCE - ANEXO II - Preencher'!H97</f>
        <v>322205</v>
      </c>
      <c r="G88" s="18" t="n">
        <f aca="false">'[1]TCE - ANEXO II - Preencher'!I97</f>
        <v>44774</v>
      </c>
      <c r="H88" s="17" t="str">
        <f aca="false">'[1]TCE - ANEXO II - Preencher'!J97</f>
        <v>1 - Plantonista</v>
      </c>
      <c r="I88" s="17" t="n">
        <f aca="false">'[1]TCE - ANEXO II - Preencher'!K97</f>
        <v>36</v>
      </c>
      <c r="J88" s="19" t="n">
        <f aca="false">'[1]TCE - ANEXO II - Preencher'!L97</f>
        <v>646.4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161.850666666667</v>
      </c>
      <c r="N88" s="20" t="n">
        <f aca="false">'[1]TCE - ANEXO II - Preencher'!S97</f>
        <v>0</v>
      </c>
      <c r="O88" s="21" t="n">
        <f aca="false">'[1]TCE - ANEXO II - Preencher'!W97</f>
        <v>226.384</v>
      </c>
      <c r="P88" s="20" t="n">
        <f aca="false">'[1]TCE - ANEXO II - Preencher'!X97</f>
        <v>581.866666666667</v>
      </c>
      <c r="S88" s="23" t="n">
        <v>46388</v>
      </c>
    </row>
    <row r="89" customFormat="false" ht="12.75" hidden="false" customHeight="false" outlineLevel="0" collapsed="false">
      <c r="A89" s="12" t="n">
        <f aca="false">IFERROR(VLOOKUP(B89,'[1]DADOS (OCULTAR)'!$Q$3:$S$133,3,0),"")</f>
        <v>9767633000447</v>
      </c>
      <c r="B89" s="13" t="str">
        <f aca="false">'[1]TCE - ANEXO II - Preencher'!C98</f>
        <v>HOSPITAL SILVIO MAGALHÃES</v>
      </c>
      <c r="C89" s="14"/>
      <c r="D89" s="15" t="str">
        <f aca="false">'[1]TCE - ANEXO II - Preencher'!E98</f>
        <v>CARLA VANESSA DOS SANTOS SILVA ALVES</v>
      </c>
      <c r="E89" s="16" t="str">
        <f aca="false">IF('[1]TCE - ANEXO II - Preencher'!G98="4 - Assistência Odontológica","2 - Outros Profissionais da saúde",'[1]TCE - ANEXO II - Preencher'!G98)</f>
        <v>2 - Outros Profissionais da Saúde</v>
      </c>
      <c r="F89" s="17" t="n">
        <f aca="false">'[1]TCE - ANEXO II - Preencher'!H98</f>
        <v>322205</v>
      </c>
      <c r="G89" s="18" t="n">
        <f aca="false">'[1]TCE - ANEXO II - Preencher'!I98</f>
        <v>44774</v>
      </c>
      <c r="H89" s="17" t="str">
        <f aca="false">'[1]TCE - ANEXO II - Preencher'!J98</f>
        <v>1 - Plantonista</v>
      </c>
      <c r="I89" s="17" t="n">
        <f aca="false">'[1]TCE - ANEXO II - Preencher'!K98</f>
        <v>36</v>
      </c>
      <c r="J89" s="19" t="n">
        <f aca="false">'[1]TCE - ANEXO II - Preencher'!L98</f>
        <v>646.4</v>
      </c>
      <c r="K89" s="19" t="n">
        <f aca="false">'[1]TCE - ANEXO II - Preencher'!P98</f>
        <v>0</v>
      </c>
      <c r="L89" s="19" t="n">
        <f aca="false">'[1]TCE - ANEXO II - Preencher'!Q98</f>
        <v>0</v>
      </c>
      <c r="M89" s="19" t="n">
        <f aca="false">'[1]TCE - ANEXO II - Preencher'!R98</f>
        <v>209.861333333333</v>
      </c>
      <c r="N89" s="20" t="n">
        <f aca="false">'[1]TCE - ANEXO II - Preencher'!S98</f>
        <v>28.9653333333333</v>
      </c>
      <c r="O89" s="21" t="n">
        <f aca="false">'[1]TCE - ANEXO II - Preencher'!W98</f>
        <v>232.96</v>
      </c>
      <c r="P89" s="20" t="n">
        <f aca="false">'[1]TCE - ANEXO II - Preencher'!X98</f>
        <v>652.266666666666</v>
      </c>
      <c r="S89" s="23" t="n">
        <v>46419</v>
      </c>
    </row>
    <row r="90" customFormat="false" ht="12.75" hidden="false" customHeight="false" outlineLevel="0" collapsed="false">
      <c r="A90" s="12" t="n">
        <f aca="false">IFERROR(VLOOKUP(B90,'[1]DADOS (OCULTAR)'!$Q$3:$S$133,3,0),"")</f>
        <v>9767633000447</v>
      </c>
      <c r="B90" s="13" t="str">
        <f aca="false">'[1]TCE - ANEXO II - Preencher'!C99</f>
        <v>HOSPITAL SILVIO MAGALHÃES</v>
      </c>
      <c r="C90" s="14"/>
      <c r="D90" s="15" t="str">
        <f aca="false">'[1]TCE - ANEXO II - Preencher'!E99</f>
        <v>CARLOMANO MACIEL DE MORAES PRAZERES</v>
      </c>
      <c r="E90" s="16" t="str">
        <f aca="false">IF('[1]TCE - ANEXO II - Preencher'!G99="4 - Assistência Odontológica","2 - Outros Profissionais da saúde",'[1]TCE - ANEXO II - Preencher'!G99)</f>
        <v>1 - Médico</v>
      </c>
      <c r="F90" s="17" t="n">
        <f aca="false">'[1]TCE - ANEXO II - Preencher'!H99</f>
        <v>225270</v>
      </c>
      <c r="G90" s="18" t="n">
        <f aca="false">'[1]TCE - ANEXO II - Preencher'!I99</f>
        <v>44774</v>
      </c>
      <c r="H90" s="17" t="str">
        <f aca="false">'[1]TCE - ANEXO II - Preencher'!J99</f>
        <v>1 - Plantonista</v>
      </c>
      <c r="I90" s="17" t="n">
        <f aca="false">'[1]TCE - ANEXO II - Preencher'!K99</f>
        <v>24</v>
      </c>
      <c r="J90" s="19" t="n">
        <f aca="false">'[1]TCE - ANEXO II - Preencher'!L99</f>
        <v>5017.6</v>
      </c>
      <c r="K90" s="19" t="n">
        <f aca="false">'[1]TCE - ANEXO II - Preencher'!P99</f>
        <v>0</v>
      </c>
      <c r="L90" s="19" t="n">
        <f aca="false">'[1]TCE - ANEXO II - Preencher'!Q99</f>
        <v>0</v>
      </c>
      <c r="M90" s="19" t="n">
        <f aca="false">'[1]TCE - ANEXO II - Preencher'!R99</f>
        <v>2703.77066666667</v>
      </c>
      <c r="N90" s="20" t="n">
        <f aca="false">'[1]TCE - ANEXO II - Preencher'!S99</f>
        <v>0</v>
      </c>
      <c r="O90" s="21" t="n">
        <f aca="false">'[1]TCE - ANEXO II - Preencher'!W99</f>
        <v>1983.23733333333</v>
      </c>
      <c r="P90" s="20" t="n">
        <f aca="false">'[1]TCE - ANEXO II - Preencher'!X99</f>
        <v>5738.13333333334</v>
      </c>
      <c r="S90" s="23" t="n">
        <v>46447</v>
      </c>
    </row>
    <row r="91" customFormat="false" ht="12.75" hidden="false" customHeight="false" outlineLevel="0" collapsed="false">
      <c r="A91" s="12" t="n">
        <f aca="false">IFERROR(VLOOKUP(B91,'[1]DADOS (OCULTAR)'!$Q$3:$S$133,3,0),"")</f>
        <v>9767633000447</v>
      </c>
      <c r="B91" s="13" t="str">
        <f aca="false">'[1]TCE - ANEXO II - Preencher'!C100</f>
        <v>HOSPITAL SILVIO MAGALHÃES</v>
      </c>
      <c r="C91" s="14"/>
      <c r="D91" s="15" t="str">
        <f aca="false">'[1]TCE - ANEXO II - Preencher'!E100</f>
        <v>CARLOS ALBERTO LINS SILVA</v>
      </c>
      <c r="E91" s="16" t="str">
        <f aca="false">IF('[1]TCE - ANEXO II - Preencher'!G100="4 - Assistência Odontológica","2 - Outros Profissionais da saúde",'[1]TCE - ANEXO II - Preencher'!G100)</f>
        <v>2 - Outros Profissionais da Saúde</v>
      </c>
      <c r="F91" s="17" t="n">
        <f aca="false">'[1]TCE - ANEXO II - Preencher'!H100</f>
        <v>223505</v>
      </c>
      <c r="G91" s="18" t="n">
        <f aca="false">'[1]TCE - ANEXO II - Preencher'!I100</f>
        <v>44774</v>
      </c>
      <c r="H91" s="17" t="str">
        <f aca="false">'[1]TCE - ANEXO II - Preencher'!J100</f>
        <v>1 - Plantonista</v>
      </c>
      <c r="I91" s="17" t="n">
        <f aca="false">'[1]TCE - ANEXO II - Preencher'!K100</f>
        <v>60</v>
      </c>
      <c r="J91" s="19" t="n">
        <f aca="false">'[1]TCE - ANEXO II - Preencher'!L100</f>
        <v>911.04</v>
      </c>
      <c r="K91" s="19" t="n">
        <f aca="false">'[1]TCE - ANEXO II - Preencher'!P100</f>
        <v>0</v>
      </c>
      <c r="L91" s="19" t="n">
        <f aca="false">'[1]TCE - ANEXO II - Preencher'!Q100</f>
        <v>0</v>
      </c>
      <c r="M91" s="19" t="n">
        <f aca="false">'[1]TCE - ANEXO II - Preencher'!R100</f>
        <v>350.069333333333</v>
      </c>
      <c r="N91" s="20" t="n">
        <f aca="false">'[1]TCE - ANEXO II - Preencher'!S100</f>
        <v>0</v>
      </c>
      <c r="O91" s="21" t="n">
        <f aca="false">'[1]TCE - ANEXO II - Preencher'!W100</f>
        <v>163.509333333333</v>
      </c>
      <c r="P91" s="20" t="n">
        <f aca="false">'[1]TCE - ANEXO II - Preencher'!X100</f>
        <v>1097.6</v>
      </c>
      <c r="S91" s="23" t="n">
        <v>46478</v>
      </c>
    </row>
    <row r="92" customFormat="false" ht="12.75" hidden="false" customHeight="false" outlineLevel="0" collapsed="false">
      <c r="A92" s="12" t="n">
        <f aca="false">IFERROR(VLOOKUP(B92,'[1]DADOS (OCULTAR)'!$Q$3:$S$133,3,0),"")</f>
        <v>9767633000447</v>
      </c>
      <c r="B92" s="13" t="str">
        <f aca="false">'[1]TCE - ANEXO II - Preencher'!C101</f>
        <v>HOSPITAL SILVIO MAGALHÃES</v>
      </c>
      <c r="C92" s="14"/>
      <c r="D92" s="15" t="str">
        <f aca="false">'[1]TCE - ANEXO II - Preencher'!E101</f>
        <v>CARLOS AUGUSTO MACEDO DA SILVA</v>
      </c>
      <c r="E92" s="16" t="str">
        <f aca="false">IF('[1]TCE - ANEXO II - Preencher'!G101="4 - Assistência Odontológica","2 - Outros Profissionais da saúde",'[1]TCE - ANEXO II - Preencher'!G101)</f>
        <v>3 - Administrativo</v>
      </c>
      <c r="F92" s="17" t="n">
        <f aca="false">'[1]TCE - ANEXO II - Preencher'!H101</f>
        <v>517410</v>
      </c>
      <c r="G92" s="18" t="n">
        <f aca="false">'[1]TCE - ANEXO II - Preencher'!I101</f>
        <v>44774</v>
      </c>
      <c r="H92" s="17" t="str">
        <f aca="false">'[1]TCE - ANEXO II - Preencher'!J101</f>
        <v>1 - Plantonista</v>
      </c>
      <c r="I92" s="17" t="n">
        <f aca="false">'[1]TCE - ANEXO II - Preencher'!K101</f>
        <v>36</v>
      </c>
      <c r="J92" s="19" t="n">
        <f aca="false">'[1]TCE - ANEXO II - Preencher'!L101</f>
        <v>646.4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0.389333333333333</v>
      </c>
      <c r="N92" s="20" t="n">
        <f aca="false">'[1]TCE - ANEXO II - Preencher'!S101</f>
        <v>0</v>
      </c>
      <c r="O92" s="21" t="n">
        <f aca="false">'[1]TCE - ANEXO II - Preencher'!W101</f>
        <v>57.9893333333333</v>
      </c>
      <c r="P92" s="20" t="n">
        <f aca="false">'[1]TCE - ANEXO II - Preencher'!X101</f>
        <v>588.8</v>
      </c>
      <c r="S92" s="23" t="n">
        <v>46508</v>
      </c>
    </row>
    <row r="93" customFormat="false" ht="12.75" hidden="false" customHeight="false" outlineLevel="0" collapsed="false">
      <c r="A93" s="12" t="n">
        <f aca="false">IFERROR(VLOOKUP(B93,'[1]DADOS (OCULTAR)'!$Q$3:$S$133,3,0),"")</f>
        <v>9767633000447</v>
      </c>
      <c r="B93" s="13" t="str">
        <f aca="false">'[1]TCE - ANEXO II - Preencher'!C102</f>
        <v>HOSPITAL SILVIO MAGALHÃES</v>
      </c>
      <c r="C93" s="14"/>
      <c r="D93" s="15" t="str">
        <f aca="false">'[1]TCE - ANEXO II - Preencher'!E102</f>
        <v>CARLOS ROBERTO DA SILVA</v>
      </c>
      <c r="E93" s="16" t="str">
        <f aca="false">IF('[1]TCE - ANEXO II - Preencher'!G102="4 - Assistência Odontológica","2 - Outros Profissionais da saúde",'[1]TCE - ANEXO II - Preencher'!G102)</f>
        <v>3 - Administrativo</v>
      </c>
      <c r="F93" s="17" t="n">
        <f aca="false">'[1]TCE - ANEXO II - Preencher'!H102</f>
        <v>517410</v>
      </c>
      <c r="G93" s="18" t="n">
        <f aca="false">'[1]TCE - ANEXO II - Preencher'!I102</f>
        <v>44774</v>
      </c>
      <c r="H93" s="17" t="str">
        <f aca="false">'[1]TCE - ANEXO II - Preencher'!J102</f>
        <v>1 - Plantonista</v>
      </c>
      <c r="I93" s="17" t="n">
        <f aca="false">'[1]TCE - ANEXO II - Preencher'!K102</f>
        <v>36</v>
      </c>
      <c r="J93" s="19" t="n">
        <f aca="false">'[1]TCE - ANEXO II - Preencher'!L102</f>
        <v>646.4</v>
      </c>
      <c r="K93" s="19" t="n">
        <f aca="false">'[1]TCE - ANEXO II - Preencher'!P102</f>
        <v>0</v>
      </c>
      <c r="L93" s="19" t="n">
        <f aca="false">'[1]TCE - ANEXO II - Preencher'!Q102</f>
        <v>0</v>
      </c>
      <c r="M93" s="19" t="n">
        <f aca="false">'[1]TCE - ANEXO II - Preencher'!R102</f>
        <v>0.250666666666667</v>
      </c>
      <c r="N93" s="20" t="n">
        <f aca="false">'[1]TCE - ANEXO II - Preencher'!S102</f>
        <v>0</v>
      </c>
      <c r="O93" s="21" t="n">
        <f aca="false">'[1]TCE - ANEXO II - Preencher'!W102</f>
        <v>51.984</v>
      </c>
      <c r="P93" s="20" t="n">
        <f aca="false">'[1]TCE - ANEXO II - Preencher'!X102</f>
        <v>594.666666666667</v>
      </c>
      <c r="S93" s="23" t="n">
        <v>46539</v>
      </c>
    </row>
    <row r="94" customFormat="false" ht="12.75" hidden="false" customHeight="false" outlineLevel="0" collapsed="false">
      <c r="A94" s="12" t="n">
        <f aca="false">IFERROR(VLOOKUP(B94,'[1]DADOS (OCULTAR)'!$Q$3:$S$133,3,0),"")</f>
        <v>9767633000447</v>
      </c>
      <c r="B94" s="13" t="str">
        <f aca="false">'[1]TCE - ANEXO II - Preencher'!C103</f>
        <v>HOSPITAL SILVIO MAGALHÃES</v>
      </c>
      <c r="C94" s="14"/>
      <c r="D94" s="15" t="str">
        <f aca="false">'[1]TCE - ANEXO II - Preencher'!E103</f>
        <v>CASSIA MICAELLY ALVES DE FRANCA</v>
      </c>
      <c r="E94" s="16" t="str">
        <f aca="false">IF('[1]TCE - ANEXO II - Preencher'!G103="4 - Assistência Odontológica","2 - Outros Profissionais da saúde",'[1]TCE - ANEXO II - Preencher'!G103)</f>
        <v>2 - Outros Profissionais da Saúde</v>
      </c>
      <c r="F94" s="17" t="n">
        <f aca="false">'[1]TCE - ANEXO II - Preencher'!H103</f>
        <v>223505</v>
      </c>
      <c r="G94" s="18" t="n">
        <f aca="false">'[1]TCE - ANEXO II - Preencher'!I103</f>
        <v>44774</v>
      </c>
      <c r="H94" s="17" t="str">
        <f aca="false">'[1]TCE - ANEXO II - Preencher'!J103</f>
        <v>1 - Plantonista</v>
      </c>
      <c r="I94" s="17" t="n">
        <f aca="false">'[1]TCE - ANEXO II - Preencher'!K103</f>
        <v>60</v>
      </c>
      <c r="J94" s="19" t="n">
        <f aca="false">'[1]TCE - ANEXO II - Preencher'!L103</f>
        <v>1173.25866666667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764.581333333333</v>
      </c>
      <c r="N94" s="20" t="n">
        <f aca="false">'[1]TCE - ANEXO II - Preencher'!S103</f>
        <v>320</v>
      </c>
      <c r="O94" s="21" t="n">
        <f aca="false">'[1]TCE - ANEXO II - Preencher'!W103</f>
        <v>408.24</v>
      </c>
      <c r="P94" s="20" t="n">
        <f aca="false">'[1]TCE - ANEXO II - Preencher'!X103</f>
        <v>1849.6</v>
      </c>
      <c r="S94" s="23" t="n">
        <v>46569</v>
      </c>
    </row>
    <row r="95" customFormat="false" ht="12.75" hidden="false" customHeight="false" outlineLevel="0" collapsed="false">
      <c r="A95" s="12" t="n">
        <f aca="false">IFERROR(VLOOKUP(B95,'[1]DADOS (OCULTAR)'!$Q$3:$S$133,3,0),"")</f>
        <v>9767633000447</v>
      </c>
      <c r="B95" s="13" t="str">
        <f aca="false">'[1]TCE - ANEXO II - Preencher'!C104</f>
        <v>HOSPITAL SILVIO MAGALHÃES</v>
      </c>
      <c r="C95" s="14"/>
      <c r="D95" s="15" t="str">
        <f aca="false">'[1]TCE - ANEXO II - Preencher'!E104</f>
        <v>CHRISTILANE NUNES DE LIMA</v>
      </c>
      <c r="E95" s="16" t="str">
        <f aca="false">IF('[1]TCE - ANEXO II - Preencher'!G104="4 - Assistência Odontológica","2 - Outros Profissionais da saúde",'[1]TCE - ANEXO II - Preencher'!G104)</f>
        <v>2 - Outros Profissionais da Saúde</v>
      </c>
      <c r="F95" s="17" t="n">
        <f aca="false">'[1]TCE - ANEXO II - Preencher'!H104</f>
        <v>322205</v>
      </c>
      <c r="G95" s="18" t="n">
        <f aca="false">'[1]TCE - ANEXO II - Preencher'!I104</f>
        <v>44774</v>
      </c>
      <c r="H95" s="17" t="str">
        <f aca="false">'[1]TCE - ANEXO II - Preencher'!J104</f>
        <v>1 - Plantonista</v>
      </c>
      <c r="I95" s="17" t="n">
        <f aca="false">'[1]TCE - ANEXO II - Preencher'!K104</f>
        <v>36</v>
      </c>
      <c r="J95" s="19" t="n">
        <f aca="false">'[1]TCE - ANEXO II - Preencher'!L104</f>
        <v>646.4</v>
      </c>
      <c r="K95" s="19" t="n">
        <f aca="false">'[1]TCE - ANEXO II - Preencher'!P104</f>
        <v>0</v>
      </c>
      <c r="L95" s="19" t="n">
        <f aca="false">'[1]TCE - ANEXO II - Preencher'!Q104</f>
        <v>0</v>
      </c>
      <c r="M95" s="19" t="n">
        <f aca="false">'[1]TCE - ANEXO II - Preencher'!R104</f>
        <v>283.034666666667</v>
      </c>
      <c r="N95" s="20" t="n">
        <f aca="false">'[1]TCE - ANEXO II - Preencher'!S104</f>
        <v>0</v>
      </c>
      <c r="O95" s="21" t="n">
        <f aca="false">'[1]TCE - ANEXO II - Preencher'!W104</f>
        <v>77.168</v>
      </c>
      <c r="P95" s="20" t="n">
        <f aca="false">'[1]TCE - ANEXO II - Preencher'!X104</f>
        <v>852.266666666667</v>
      </c>
      <c r="S95" s="23" t="n">
        <v>46600</v>
      </c>
    </row>
    <row r="96" customFormat="false" ht="12.75" hidden="false" customHeight="false" outlineLevel="0" collapsed="false">
      <c r="A96" s="12" t="n">
        <f aca="false">IFERROR(VLOOKUP(B96,'[1]DADOS (OCULTAR)'!$Q$3:$S$133,3,0),"")</f>
        <v>9767633000447</v>
      </c>
      <c r="B96" s="13" t="str">
        <f aca="false">'[1]TCE - ANEXO II - Preencher'!C105</f>
        <v>HOSPITAL SILVIO MAGALHÃES</v>
      </c>
      <c r="C96" s="14"/>
      <c r="D96" s="15" t="str">
        <f aca="false">'[1]TCE - ANEXO II - Preencher'!E105</f>
        <v>CHRISTOPHE DASAYEV VITOR DE SOUSA</v>
      </c>
      <c r="E96" s="16" t="str">
        <f aca="false">IF('[1]TCE - ANEXO II - Preencher'!G105="4 - Assistência Odontológica","2 - Outros Profissionais da saúde",'[1]TCE - ANEXO II - Preencher'!G105)</f>
        <v>2 - Outros Profissionais da Saúde</v>
      </c>
      <c r="F96" s="17" t="n">
        <f aca="false">'[1]TCE - ANEXO II - Preencher'!H105</f>
        <v>322205</v>
      </c>
      <c r="G96" s="18" t="n">
        <f aca="false">'[1]TCE - ANEXO II - Preencher'!I105</f>
        <v>44774</v>
      </c>
      <c r="H96" s="17" t="str">
        <f aca="false">'[1]TCE - ANEXO II - Preencher'!J105</f>
        <v>1 - Plantonista</v>
      </c>
      <c r="I96" s="17" t="n">
        <f aca="false">'[1]TCE - ANEXO II - Preencher'!K105</f>
        <v>36</v>
      </c>
      <c r="J96" s="19" t="n">
        <f aca="false">'[1]TCE - ANEXO II - Preencher'!L105</f>
        <v>646.4</v>
      </c>
      <c r="K96" s="19" t="n">
        <f aca="false">'[1]TCE - ANEXO II - Preencher'!P105</f>
        <v>0</v>
      </c>
      <c r="L96" s="19" t="n">
        <f aca="false">'[1]TCE - ANEXO II - Preencher'!Q105</f>
        <v>0</v>
      </c>
      <c r="M96" s="19" t="n">
        <f aca="false">'[1]TCE - ANEXO II - Preencher'!R105</f>
        <v>351.648</v>
      </c>
      <c r="N96" s="20" t="n">
        <f aca="false">'[1]TCE - ANEXO II - Preencher'!S105</f>
        <v>0</v>
      </c>
      <c r="O96" s="21" t="n">
        <f aca="false">'[1]TCE - ANEXO II - Preencher'!W105</f>
        <v>83.3813333333333</v>
      </c>
      <c r="P96" s="20" t="n">
        <f aca="false">'[1]TCE - ANEXO II - Preencher'!X105</f>
        <v>914.666666666667</v>
      </c>
      <c r="S96" s="23" t="n">
        <v>46631</v>
      </c>
    </row>
    <row r="97" customFormat="false" ht="12.75" hidden="false" customHeight="false" outlineLevel="0" collapsed="false">
      <c r="A97" s="12" t="n">
        <f aca="false">IFERROR(VLOOKUP(B97,'[1]DADOS (OCULTAR)'!$Q$3:$S$133,3,0),"")</f>
        <v>9767633000447</v>
      </c>
      <c r="B97" s="13" t="str">
        <f aca="false">'[1]TCE - ANEXO II - Preencher'!C106</f>
        <v>HOSPITAL SILVIO MAGALHÃES</v>
      </c>
      <c r="C97" s="14"/>
      <c r="D97" s="15" t="str">
        <f aca="false">'[1]TCE - ANEXO II - Preencher'!E106</f>
        <v>CIBELLE PETRILLE DE OLIVEIRA LIMA</v>
      </c>
      <c r="E97" s="16" t="str">
        <f aca="false">IF('[1]TCE - ANEXO II - Preencher'!G106="4 - Assistência Odontológica","2 - Outros Profissionais da saúde",'[1]TCE - ANEXO II - Preencher'!G106)</f>
        <v>3 - Administrativo</v>
      </c>
      <c r="F97" s="17" t="n">
        <f aca="false">'[1]TCE - ANEXO II - Preencher'!H106</f>
        <v>513430</v>
      </c>
      <c r="G97" s="18" t="n">
        <f aca="false">'[1]TCE - ANEXO II - Preencher'!I106</f>
        <v>44774</v>
      </c>
      <c r="H97" s="17" t="str">
        <f aca="false">'[1]TCE - ANEXO II - Preencher'!J106</f>
        <v>1 - Plantonista</v>
      </c>
      <c r="I97" s="17" t="n">
        <f aca="false">'[1]TCE - ANEXO II - Preencher'!K106</f>
        <v>36</v>
      </c>
      <c r="J97" s="19" t="n">
        <f aca="false">'[1]TCE - ANEXO II - Preencher'!L106</f>
        <v>0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912.874666666667</v>
      </c>
      <c r="N97" s="20" t="n">
        <f aca="false">'[1]TCE - ANEXO II - Preencher'!S106</f>
        <v>0</v>
      </c>
      <c r="O97" s="21" t="n">
        <f aca="false">'[1]TCE - ANEXO II - Preencher'!W106</f>
        <v>63.808</v>
      </c>
      <c r="P97" s="20" t="n">
        <f aca="false">'[1]TCE - ANEXO II - Preencher'!X106</f>
        <v>849.066666666667</v>
      </c>
      <c r="S97" s="23" t="n">
        <v>46661</v>
      </c>
    </row>
    <row r="98" customFormat="false" ht="12.75" hidden="false" customHeight="false" outlineLevel="0" collapsed="false">
      <c r="A98" s="12" t="n">
        <f aca="false">IFERROR(VLOOKUP(B98,'[1]DADOS (OCULTAR)'!$Q$3:$S$133,3,0),"")</f>
        <v>9767633000447</v>
      </c>
      <c r="B98" s="13" t="str">
        <f aca="false">'[1]TCE - ANEXO II - Preencher'!C107</f>
        <v>HOSPITAL SILVIO MAGALHÃES</v>
      </c>
      <c r="C98" s="14"/>
      <c r="D98" s="15" t="str">
        <f aca="false">'[1]TCE - ANEXO II - Preencher'!E107</f>
        <v>CICERA MARIA COSTA DA SILVA</v>
      </c>
      <c r="E98" s="16" t="str">
        <f aca="false">IF('[1]TCE - ANEXO II - Preencher'!G107="4 - Assistência Odontológica","2 - Outros Profissionais da saúde",'[1]TCE - ANEXO II - Preencher'!G107)</f>
        <v>3 - Administrativo</v>
      </c>
      <c r="F98" s="17" t="n">
        <f aca="false">'[1]TCE - ANEXO II - Preencher'!H107</f>
        <v>413115</v>
      </c>
      <c r="G98" s="18" t="n">
        <f aca="false">'[1]TCE - ANEXO II - Preencher'!I107</f>
        <v>44774</v>
      </c>
      <c r="H98" s="17" t="str">
        <f aca="false">'[1]TCE - ANEXO II - Preencher'!J107</f>
        <v>2 - Diarista</v>
      </c>
      <c r="I98" s="17" t="n">
        <f aca="false">'[1]TCE - ANEXO II - Preencher'!K107</f>
        <v>44</v>
      </c>
      <c r="J98" s="19" t="n">
        <f aca="false">'[1]TCE - ANEXO II - Preencher'!L107</f>
        <v>1002.95466666667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100.357333333333</v>
      </c>
      <c r="N98" s="20" t="n">
        <f aca="false">'[1]TCE - ANEXO II - Preencher'!S107</f>
        <v>0</v>
      </c>
      <c r="O98" s="21" t="n">
        <f aca="false">'[1]TCE - ANEXO II - Preencher'!W107</f>
        <v>127.845333333333</v>
      </c>
      <c r="P98" s="20" t="n">
        <f aca="false">'[1]TCE - ANEXO II - Preencher'!X107</f>
        <v>975.46666666667</v>
      </c>
      <c r="S98" s="23" t="n">
        <v>46692</v>
      </c>
    </row>
    <row r="99" customFormat="false" ht="12.75" hidden="false" customHeight="false" outlineLevel="0" collapsed="false">
      <c r="A99" s="12" t="n">
        <f aca="false">IFERROR(VLOOKUP(B99,'[1]DADOS (OCULTAR)'!$Q$3:$S$133,3,0),"")</f>
        <v>9767633000447</v>
      </c>
      <c r="B99" s="13" t="str">
        <f aca="false">'[1]TCE - ANEXO II - Preencher'!C108</f>
        <v>HOSPITAL SILVIO MAGALHÃES</v>
      </c>
      <c r="C99" s="14"/>
      <c r="D99" s="15" t="str">
        <f aca="false">'[1]TCE - ANEXO II - Preencher'!E108</f>
        <v>CICERA MARIA DA SILVA</v>
      </c>
      <c r="E99" s="16" t="str">
        <f aca="false">IF('[1]TCE - ANEXO II - Preencher'!G108="4 - Assistência Odontológica","2 - Outros Profissionais da saúde",'[1]TCE - ANEXO II - Preencher'!G108)</f>
        <v>2 - Outros Profissionais da Saúde</v>
      </c>
      <c r="F99" s="17" t="n">
        <f aca="false">'[1]TCE - ANEXO II - Preencher'!H108</f>
        <v>322205</v>
      </c>
      <c r="G99" s="18" t="n">
        <f aca="false">'[1]TCE - ANEXO II - Preencher'!I108</f>
        <v>44774</v>
      </c>
      <c r="H99" s="17" t="str">
        <f aca="false">'[1]TCE - ANEXO II - Preencher'!J108</f>
        <v>1 - Plantonista</v>
      </c>
      <c r="I99" s="17" t="n">
        <f aca="false">'[1]TCE - ANEXO II - Preencher'!K108</f>
        <v>36</v>
      </c>
      <c r="J99" s="19" t="n">
        <f aca="false">'[1]TCE - ANEXO II - Preencher'!L108</f>
        <v>646.4</v>
      </c>
      <c r="K99" s="19" t="n">
        <f aca="false">'[1]TCE - ANEXO II - Preencher'!P108</f>
        <v>0</v>
      </c>
      <c r="L99" s="19" t="n">
        <f aca="false">'[1]TCE - ANEXO II - Preencher'!Q108</f>
        <v>0</v>
      </c>
      <c r="M99" s="19" t="n">
        <f aca="false">'[1]TCE - ANEXO II - Preencher'!R108</f>
        <v>241.706666666667</v>
      </c>
      <c r="N99" s="20" t="n">
        <f aca="false">'[1]TCE - ANEXO II - Preencher'!S108</f>
        <v>0</v>
      </c>
      <c r="O99" s="21" t="n">
        <f aca="false">'[1]TCE - ANEXO II - Preencher'!W108</f>
        <v>73.7066666666667</v>
      </c>
      <c r="P99" s="20" t="n">
        <f aca="false">'[1]TCE - ANEXO II - Preencher'!X108</f>
        <v>814.4</v>
      </c>
      <c r="S99" s="23" t="n">
        <v>46722</v>
      </c>
    </row>
    <row r="100" customFormat="false" ht="12.75" hidden="false" customHeight="false" outlineLevel="0" collapsed="false">
      <c r="A100" s="12" t="n">
        <f aca="false">IFERROR(VLOOKUP(B100,'[1]DADOS (OCULTAR)'!$Q$3:$S$133,3,0),"")</f>
        <v>9767633000447</v>
      </c>
      <c r="B100" s="13" t="str">
        <f aca="false">'[1]TCE - ANEXO II - Preencher'!C109</f>
        <v>HOSPITAL SILVIO MAGALHÃES</v>
      </c>
      <c r="C100" s="14"/>
      <c r="D100" s="15" t="str">
        <f aca="false">'[1]TCE - ANEXO II - Preencher'!E109</f>
        <v>CICERO ANTONIO DA SILVA</v>
      </c>
      <c r="E100" s="16" t="str">
        <f aca="false">IF('[1]TCE - ANEXO II - Preencher'!G109="4 - Assistência Odontológica","2 - Outros Profissionais da saúde",'[1]TCE - ANEXO II - Preencher'!G109)</f>
        <v>3 - Administrativo</v>
      </c>
      <c r="F100" s="17" t="n">
        <f aca="false">'[1]TCE - ANEXO II - Preencher'!H109</f>
        <v>513505</v>
      </c>
      <c r="G100" s="18" t="n">
        <f aca="false">'[1]TCE - ANEXO II - Preencher'!I109</f>
        <v>44774</v>
      </c>
      <c r="H100" s="17" t="str">
        <f aca="false">'[1]TCE - ANEXO II - Preencher'!J109</f>
        <v>1 - Plantonista</v>
      </c>
      <c r="I100" s="17" t="n">
        <f aca="false">'[1]TCE - ANEXO II - Preencher'!K109</f>
        <v>44</v>
      </c>
      <c r="J100" s="19" t="n">
        <f aca="false">'[1]TCE - ANEXO II - Preencher'!L109</f>
        <v>646.4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67.408</v>
      </c>
      <c r="N100" s="20" t="n">
        <f aca="false">'[1]TCE - ANEXO II - Preencher'!S109</f>
        <v>0</v>
      </c>
      <c r="O100" s="21" t="n">
        <f aca="false">'[1]TCE - ANEXO II - Preencher'!W109</f>
        <v>57.808</v>
      </c>
      <c r="P100" s="20" t="n">
        <f aca="false">'[1]TCE - ANEXO II - Preencher'!X109</f>
        <v>656</v>
      </c>
      <c r="S100" s="23" t="n">
        <v>46753</v>
      </c>
    </row>
    <row r="101" customFormat="false" ht="12.75" hidden="false" customHeight="false" outlineLevel="0" collapsed="false">
      <c r="A101" s="12" t="n">
        <f aca="false">IFERROR(VLOOKUP(B101,'[1]DADOS (OCULTAR)'!$Q$3:$S$133,3,0),"")</f>
        <v>9767633000447</v>
      </c>
      <c r="B101" s="13" t="str">
        <f aca="false">'[1]TCE - ANEXO II - Preencher'!C110</f>
        <v>HOSPITAL SILVIO MAGALHÃES</v>
      </c>
      <c r="C101" s="14"/>
      <c r="D101" s="15" t="str">
        <f aca="false">'[1]TCE - ANEXO II - Preencher'!E110</f>
        <v>CICERO JOSE PONTUAL DE BRITO</v>
      </c>
      <c r="E101" s="16" t="str">
        <f aca="false">IF('[1]TCE - ANEXO II - Preencher'!G110="4 - Assistência Odontológica","2 - Outros Profissionais da saúde",'[1]TCE - ANEXO II - Preencher'!G110)</f>
        <v>2 - Outros Profissionais da Saúde</v>
      </c>
      <c r="F101" s="17" t="n">
        <f aca="false">'[1]TCE - ANEXO II - Preencher'!H110</f>
        <v>322605</v>
      </c>
      <c r="G101" s="18" t="n">
        <f aca="false">'[1]TCE - ANEXO II - Preencher'!I110</f>
        <v>44774</v>
      </c>
      <c r="H101" s="17" t="str">
        <f aca="false">'[1]TCE - ANEXO II - Preencher'!J110</f>
        <v>1 - Plantonista</v>
      </c>
      <c r="I101" s="17" t="n">
        <f aca="false">'[1]TCE - ANEXO II - Preencher'!K110</f>
        <v>36</v>
      </c>
      <c r="J101" s="19" t="n">
        <f aca="false">'[1]TCE - ANEXO II - Preencher'!L110</f>
        <v>646.4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287.258666666667</v>
      </c>
      <c r="N101" s="20" t="n">
        <f aca="false">'[1]TCE - ANEXO II - Preencher'!S110</f>
        <v>0</v>
      </c>
      <c r="O101" s="21" t="n">
        <f aca="false">'[1]TCE - ANEXO II - Preencher'!W110</f>
        <v>272.325333333333</v>
      </c>
      <c r="P101" s="20" t="n">
        <f aca="false">'[1]TCE - ANEXO II - Preencher'!X110</f>
        <v>661.333333333334</v>
      </c>
      <c r="S101" s="23" t="n">
        <v>46784</v>
      </c>
    </row>
    <row r="102" customFormat="false" ht="12.75" hidden="false" customHeight="false" outlineLevel="0" collapsed="false">
      <c r="A102" s="12" t="n">
        <f aca="false">IFERROR(VLOOKUP(B102,'[1]DADOS (OCULTAR)'!$Q$3:$S$133,3,0),"")</f>
        <v>9767633000447</v>
      </c>
      <c r="B102" s="13" t="str">
        <f aca="false">'[1]TCE - ANEXO II - Preencher'!C111</f>
        <v>HOSPITAL SILVIO MAGALHÃES</v>
      </c>
      <c r="C102" s="14"/>
      <c r="D102" s="15" t="str">
        <f aca="false">'[1]TCE - ANEXO II - Preencher'!E111</f>
        <v>CINTIA CRISTINA BEZERRA ROCHA</v>
      </c>
      <c r="E102" s="16" t="str">
        <f aca="false">IF('[1]TCE - ANEXO II - Preencher'!G111="4 - Assistência Odontológica","2 - Outros Profissionais da saúde",'[1]TCE - ANEXO II - Preencher'!G111)</f>
        <v>2 - Outros Profissionais da Saúde</v>
      </c>
      <c r="F102" s="17" t="n">
        <f aca="false">'[1]TCE - ANEXO II - Preencher'!H111</f>
        <v>223505</v>
      </c>
      <c r="G102" s="18" t="n">
        <f aca="false">'[1]TCE - ANEXO II - Preencher'!I111</f>
        <v>44774</v>
      </c>
      <c r="H102" s="17" t="str">
        <f aca="false">'[1]TCE - ANEXO II - Preencher'!J111</f>
        <v>1 - Plantonista</v>
      </c>
      <c r="I102" s="17" t="n">
        <f aca="false">'[1]TCE - ANEXO II - Preencher'!K111</f>
        <v>60</v>
      </c>
      <c r="J102" s="19" t="n">
        <f aca="false">'[1]TCE - ANEXO II - Preencher'!L111</f>
        <v>911.04</v>
      </c>
      <c r="K102" s="19" t="n">
        <f aca="false">'[1]TCE - ANEXO II - Preencher'!P111</f>
        <v>0</v>
      </c>
      <c r="L102" s="19" t="n">
        <f aca="false">'[1]TCE - ANEXO II - Preencher'!Q111</f>
        <v>0</v>
      </c>
      <c r="M102" s="19" t="n">
        <f aca="false">'[1]TCE - ANEXO II - Preencher'!R111</f>
        <v>211.658666666667</v>
      </c>
      <c r="N102" s="20" t="n">
        <f aca="false">'[1]TCE - ANEXO II - Preencher'!S111</f>
        <v>0</v>
      </c>
      <c r="O102" s="21" t="n">
        <f aca="false">'[1]TCE - ANEXO II - Preencher'!W111</f>
        <v>141.365333333333</v>
      </c>
      <c r="P102" s="20" t="n">
        <f aca="false">'[1]TCE - ANEXO II - Preencher'!X111</f>
        <v>981.333333333334</v>
      </c>
      <c r="S102" s="23" t="n">
        <v>46813</v>
      </c>
    </row>
    <row r="103" customFormat="false" ht="12.75" hidden="false" customHeight="false" outlineLevel="0" collapsed="false">
      <c r="A103" s="12" t="n">
        <f aca="false">IFERROR(VLOOKUP(B103,'[1]DADOS (OCULTAR)'!$Q$3:$S$133,3,0),"")</f>
        <v>9767633000447</v>
      </c>
      <c r="B103" s="13" t="str">
        <f aca="false">'[1]TCE - ANEXO II - Preencher'!C112</f>
        <v>HOSPITAL SILVIO MAGALHÃES</v>
      </c>
      <c r="C103" s="14"/>
      <c r="D103" s="15" t="str">
        <f aca="false">'[1]TCE - ANEXO II - Preencher'!E112</f>
        <v>CINTIA MARIA DE MELO LINS</v>
      </c>
      <c r="E103" s="16" t="str">
        <f aca="false">IF('[1]TCE - ANEXO II - Preencher'!G112="4 - Assistência Odontológica","2 - Outros Profissionais da saúde",'[1]TCE - ANEXO II - Preencher'!G112)</f>
        <v>2 - Outros Profissionais da Saúde</v>
      </c>
      <c r="F103" s="17" t="n">
        <f aca="false">'[1]TCE - ANEXO II - Preencher'!H112</f>
        <v>322205</v>
      </c>
      <c r="G103" s="18" t="n">
        <f aca="false">'[1]TCE - ANEXO II - Preencher'!I112</f>
        <v>44774</v>
      </c>
      <c r="H103" s="17" t="str">
        <f aca="false">'[1]TCE - ANEXO II - Preencher'!J112</f>
        <v>1 - Plantonista</v>
      </c>
      <c r="I103" s="17" t="n">
        <f aca="false">'[1]TCE - ANEXO II - Preencher'!K112</f>
        <v>36</v>
      </c>
      <c r="J103" s="19" t="n">
        <f aca="false">'[1]TCE - ANEXO II - Preencher'!L112</f>
        <v>646.4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355.461333333333</v>
      </c>
      <c r="N103" s="20" t="n">
        <f aca="false">'[1]TCE - ANEXO II - Preencher'!S112</f>
        <v>28.9653333333333</v>
      </c>
      <c r="O103" s="21" t="n">
        <f aca="false">'[1]TCE - ANEXO II - Preencher'!W112</f>
        <v>86.8266666666667</v>
      </c>
      <c r="P103" s="20" t="n">
        <f aca="false">'[1]TCE - ANEXO II - Preencher'!X112</f>
        <v>944</v>
      </c>
      <c r="S103" s="23" t="n">
        <v>46844</v>
      </c>
    </row>
    <row r="104" customFormat="false" ht="12.75" hidden="false" customHeight="false" outlineLevel="0" collapsed="false">
      <c r="A104" s="12" t="n">
        <f aca="false">IFERROR(VLOOKUP(B104,'[1]DADOS (OCULTAR)'!$Q$3:$S$133,3,0),"")</f>
        <v>9767633000447</v>
      </c>
      <c r="B104" s="13" t="str">
        <f aca="false">'[1]TCE - ANEXO II - Preencher'!C113</f>
        <v>HOSPITAL SILVIO MAGALHÃES</v>
      </c>
      <c r="C104" s="14"/>
      <c r="D104" s="15" t="str">
        <f aca="false">'[1]TCE - ANEXO II - Preencher'!E113</f>
        <v>CLAUDAVIDSON THYALLYS DA SILVA LUIZ </v>
      </c>
      <c r="E104" s="16" t="str">
        <f aca="false">IF('[1]TCE - ANEXO II - Preencher'!G113="4 - Assistência Odontológica","2 - Outros Profissionais da saúde",'[1]TCE - ANEXO II - Preencher'!G113)</f>
        <v>3 - Administrativo</v>
      </c>
      <c r="F104" s="17" t="n">
        <f aca="false">'[1]TCE - ANEXO II - Preencher'!H113</f>
        <v>521130</v>
      </c>
      <c r="G104" s="18" t="n">
        <f aca="false">'[1]TCE - ANEXO II - Preencher'!I113</f>
        <v>44774</v>
      </c>
      <c r="H104" s="17" t="str">
        <f aca="false">'[1]TCE - ANEXO II - Preencher'!J113</f>
        <v>1 - Plantonista</v>
      </c>
      <c r="I104" s="17" t="n">
        <f aca="false">'[1]TCE - ANEXO II - Preencher'!K113</f>
        <v>36</v>
      </c>
      <c r="J104" s="19" t="n">
        <f aca="false">'[1]TCE - ANEXO II - Preencher'!L113</f>
        <v>646.4</v>
      </c>
      <c r="K104" s="19" t="n">
        <f aca="false">'[1]TCE - ANEXO II - Preencher'!P113</f>
        <v>0</v>
      </c>
      <c r="L104" s="19" t="n">
        <f aca="false">'[1]TCE - ANEXO II - Preencher'!Q113</f>
        <v>0</v>
      </c>
      <c r="M104" s="19" t="n">
        <f aca="false">'[1]TCE - ANEXO II - Preencher'!R113</f>
        <v>195.034666666667</v>
      </c>
      <c r="N104" s="20" t="n">
        <f aca="false">'[1]TCE - ANEXO II - Preencher'!S113</f>
        <v>0</v>
      </c>
      <c r="O104" s="21" t="n">
        <f aca="false">'[1]TCE - ANEXO II - Preencher'!W113</f>
        <v>145.434666666667</v>
      </c>
      <c r="P104" s="20" t="n">
        <f aca="false">'[1]TCE - ANEXO II - Preencher'!X113</f>
        <v>696</v>
      </c>
      <c r="S104" s="23" t="n">
        <v>46874</v>
      </c>
    </row>
    <row r="105" customFormat="false" ht="12.75" hidden="false" customHeight="false" outlineLevel="0" collapsed="false">
      <c r="A105" s="12" t="n">
        <f aca="false">IFERROR(VLOOKUP(B105,'[1]DADOS (OCULTAR)'!$Q$3:$S$133,3,0),"")</f>
        <v>9767633000447</v>
      </c>
      <c r="B105" s="13" t="str">
        <f aca="false">'[1]TCE - ANEXO II - Preencher'!C114</f>
        <v>HOSPITAL SILVIO MAGALHÃES</v>
      </c>
      <c r="C105" s="14"/>
      <c r="D105" s="15" t="str">
        <f aca="false">'[1]TCE - ANEXO II - Preencher'!E114</f>
        <v>CLAUDEMI JOSE BARBOSA </v>
      </c>
      <c r="E105" s="16" t="str">
        <f aca="false">IF('[1]TCE - ANEXO II - Preencher'!G114="4 - Assistência Odontológica","2 - Outros Profissionais da saúde",'[1]TCE - ANEXO II - Preencher'!G114)</f>
        <v>3 - Administrativo</v>
      </c>
      <c r="F105" s="17" t="n">
        <f aca="false">'[1]TCE - ANEXO II - Preencher'!H114</f>
        <v>513505</v>
      </c>
      <c r="G105" s="18" t="n">
        <f aca="false">'[1]TCE - ANEXO II - Preencher'!I114</f>
        <v>44774</v>
      </c>
      <c r="H105" s="17" t="str">
        <f aca="false">'[1]TCE - ANEXO II - Preencher'!J114</f>
        <v>1 - Plantonista</v>
      </c>
      <c r="I105" s="17" t="n">
        <f aca="false">'[1]TCE - ANEXO II - Preencher'!K114</f>
        <v>36</v>
      </c>
      <c r="J105" s="19" t="n">
        <f aca="false">'[1]TCE - ANEXO II - Preencher'!L114</f>
        <v>0</v>
      </c>
      <c r="K105" s="19" t="n">
        <f aca="false">'[1]TCE - ANEXO II - Preencher'!P114</f>
        <v>0</v>
      </c>
      <c r="L105" s="19" t="n">
        <f aca="false">'[1]TCE - ANEXO II - Preencher'!Q114</f>
        <v>0</v>
      </c>
      <c r="M105" s="19" t="n">
        <f aca="false">'[1]TCE - ANEXO II - Preencher'!R114</f>
        <v>0</v>
      </c>
      <c r="N105" s="20" t="n">
        <f aca="false">'[1]TCE - ANEXO II - Preencher'!S114</f>
        <v>0</v>
      </c>
      <c r="O105" s="21" t="n">
        <f aca="false">'[1]TCE - ANEXO II - Preencher'!W114</f>
        <v>0</v>
      </c>
      <c r="P105" s="20" t="n">
        <f aca="false">'[1]TCE - ANEXO II - Preencher'!X114</f>
        <v>0</v>
      </c>
      <c r="S105" s="23" t="n">
        <v>46905</v>
      </c>
    </row>
    <row r="106" customFormat="false" ht="12.75" hidden="false" customHeight="false" outlineLevel="0" collapsed="false">
      <c r="A106" s="12" t="n">
        <f aca="false">IFERROR(VLOOKUP(B106,'[1]DADOS (OCULTAR)'!$Q$3:$S$133,3,0),"")</f>
        <v>9767633000447</v>
      </c>
      <c r="B106" s="13" t="str">
        <f aca="false">'[1]TCE - ANEXO II - Preencher'!C115</f>
        <v>HOSPITAL SILVIO MAGALHÃES</v>
      </c>
      <c r="C106" s="14"/>
      <c r="D106" s="15" t="str">
        <f aca="false">'[1]TCE - ANEXO II - Preencher'!E115</f>
        <v>CLAUDEVAN JORGE DA SILVA</v>
      </c>
      <c r="E106" s="16" t="str">
        <f aca="false">IF('[1]TCE - ANEXO II - Preencher'!G115="4 - Assistência Odontológica","2 - Outros Profissionais da saúde",'[1]TCE - ANEXO II - Preencher'!G115)</f>
        <v>3 - Administrativo</v>
      </c>
      <c r="F106" s="17" t="n">
        <f aca="false">'[1]TCE - ANEXO II - Preencher'!H115</f>
        <v>517410</v>
      </c>
      <c r="G106" s="18" t="n">
        <f aca="false">'[1]TCE - ANEXO II - Preencher'!I115</f>
        <v>44774</v>
      </c>
      <c r="H106" s="17" t="str">
        <f aca="false">'[1]TCE - ANEXO II - Preencher'!J115</f>
        <v>1 - Plantonista</v>
      </c>
      <c r="I106" s="17" t="n">
        <f aca="false">'[1]TCE - ANEXO II - Preencher'!K115</f>
        <v>36</v>
      </c>
      <c r="J106" s="19" t="n">
        <f aca="false">'[1]TCE - ANEXO II - Preencher'!L115</f>
        <v>646.4</v>
      </c>
      <c r="K106" s="19" t="n">
        <f aca="false">'[1]TCE - ANEXO II - Preencher'!P115</f>
        <v>0</v>
      </c>
      <c r="L106" s="19" t="n">
        <f aca="false">'[1]TCE - ANEXO II - Preencher'!Q115</f>
        <v>0</v>
      </c>
      <c r="M106" s="19" t="n">
        <f aca="false">'[1]TCE - ANEXO II - Preencher'!R115</f>
        <v>222.837333333333</v>
      </c>
      <c r="N106" s="20" t="n">
        <f aca="false">'[1]TCE - ANEXO II - Preencher'!S115</f>
        <v>0</v>
      </c>
      <c r="O106" s="21" t="n">
        <f aca="false">'[1]TCE - ANEXO II - Preencher'!W115</f>
        <v>66.5706666666667</v>
      </c>
      <c r="P106" s="20" t="n">
        <f aca="false">'[1]TCE - ANEXO II - Preencher'!X115</f>
        <v>802.666666666666</v>
      </c>
      <c r="S106" s="23" t="n">
        <v>46935</v>
      </c>
    </row>
    <row r="107" customFormat="false" ht="12.75" hidden="false" customHeight="false" outlineLevel="0" collapsed="false">
      <c r="A107" s="12" t="n">
        <f aca="false">IFERROR(VLOOKUP(B107,'[1]DADOS (OCULTAR)'!$Q$3:$S$133,3,0),"")</f>
        <v>9767633000447</v>
      </c>
      <c r="B107" s="13" t="str">
        <f aca="false">'[1]TCE - ANEXO II - Preencher'!C116</f>
        <v>HOSPITAL SILVIO MAGALHÃES</v>
      </c>
      <c r="C107" s="14"/>
      <c r="D107" s="15" t="str">
        <f aca="false">'[1]TCE - ANEXO II - Preencher'!E116</f>
        <v>CLAUDIA GUILHERMINO DA SILVA</v>
      </c>
      <c r="E107" s="16" t="str">
        <f aca="false">IF('[1]TCE - ANEXO II - Preencher'!G116="4 - Assistência Odontológica","2 - Outros Profissionais da saúde",'[1]TCE - ANEXO II - Preencher'!G116)</f>
        <v>3 - Administrativo</v>
      </c>
      <c r="F107" s="17" t="n">
        <f aca="false">'[1]TCE - ANEXO II - Preencher'!H116</f>
        <v>516310</v>
      </c>
      <c r="G107" s="18" t="n">
        <f aca="false">'[1]TCE - ANEXO II - Preencher'!I116</f>
        <v>44774</v>
      </c>
      <c r="H107" s="17" t="str">
        <f aca="false">'[1]TCE - ANEXO II - Preencher'!J116</f>
        <v>1 - Plantonista</v>
      </c>
      <c r="I107" s="17" t="n">
        <f aca="false">'[1]TCE - ANEXO II - Preencher'!K116</f>
        <v>36</v>
      </c>
      <c r="J107" s="19" t="n">
        <f aca="false">'[1]TCE - ANEXO II - Preencher'!L116</f>
        <v>646.4</v>
      </c>
      <c r="K107" s="19" t="n">
        <f aca="false">'[1]TCE - ANEXO II - Preencher'!P116</f>
        <v>0</v>
      </c>
      <c r="L107" s="19" t="n">
        <f aca="false">'[1]TCE - ANEXO II - Preencher'!Q116</f>
        <v>0</v>
      </c>
      <c r="M107" s="19" t="n">
        <f aca="false">'[1]TCE - ANEXO II - Preencher'!R116</f>
        <v>150.858666666667</v>
      </c>
      <c r="N107" s="20" t="n">
        <f aca="false">'[1]TCE - ANEXO II - Preencher'!S116</f>
        <v>0</v>
      </c>
      <c r="O107" s="21" t="n">
        <f aca="false">'[1]TCE - ANEXO II - Preencher'!W116</f>
        <v>71.392</v>
      </c>
      <c r="P107" s="20" t="n">
        <f aca="false">'[1]TCE - ANEXO II - Preencher'!X116</f>
        <v>725.866666666667</v>
      </c>
      <c r="S107" s="23" t="n">
        <v>46966</v>
      </c>
    </row>
    <row r="108" customFormat="false" ht="12.75" hidden="false" customHeight="false" outlineLevel="0" collapsed="false">
      <c r="A108" s="12" t="n">
        <f aca="false">IFERROR(VLOOKUP(B108,'[1]DADOS (OCULTAR)'!$Q$3:$S$133,3,0),"")</f>
        <v>9767633000447</v>
      </c>
      <c r="B108" s="13" t="str">
        <f aca="false">'[1]TCE - ANEXO II - Preencher'!C117</f>
        <v>HOSPITAL SILVIO MAGALHÃES</v>
      </c>
      <c r="C108" s="14"/>
      <c r="D108" s="15" t="str">
        <f aca="false">'[1]TCE - ANEXO II - Preencher'!E117</f>
        <v>CLAUDIA LUCIA DE ANDRADE SILVA</v>
      </c>
      <c r="E108" s="16" t="str">
        <f aca="false">IF('[1]TCE - ANEXO II - Preencher'!G117="4 - Assistência Odontológica","2 - Outros Profissionais da saúde",'[1]TCE - ANEXO II - Preencher'!G117)</f>
        <v>2 - Outros Profissionais da Saúde</v>
      </c>
      <c r="F108" s="17" t="n">
        <f aca="false">'[1]TCE - ANEXO II - Preencher'!H117</f>
        <v>322205</v>
      </c>
      <c r="G108" s="18" t="n">
        <f aca="false">'[1]TCE - ANEXO II - Preencher'!I117</f>
        <v>44774</v>
      </c>
      <c r="H108" s="17" t="str">
        <f aca="false">'[1]TCE - ANEXO II - Preencher'!J117</f>
        <v>1 - Plantonista</v>
      </c>
      <c r="I108" s="17" t="n">
        <f aca="false">'[1]TCE - ANEXO II - Preencher'!K117</f>
        <v>36</v>
      </c>
      <c r="J108" s="19" t="n">
        <f aca="false">'[1]TCE - ANEXO II - Preencher'!L117</f>
        <v>0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0</v>
      </c>
      <c r="N108" s="20" t="n">
        <f aca="false">'[1]TCE - ANEXO II - Preencher'!S117</f>
        <v>0</v>
      </c>
      <c r="O108" s="21" t="n">
        <f aca="false">'[1]TCE - ANEXO II - Preencher'!W117</f>
        <v>0</v>
      </c>
      <c r="P108" s="20" t="n">
        <f aca="false">'[1]TCE - ANEXO II - Preencher'!X117</f>
        <v>0</v>
      </c>
      <c r="S108" s="23" t="n">
        <v>46997</v>
      </c>
    </row>
    <row r="109" customFormat="false" ht="12.75" hidden="false" customHeight="false" outlineLevel="0" collapsed="false">
      <c r="A109" s="12" t="n">
        <f aca="false">IFERROR(VLOOKUP(B109,'[1]DADOS (OCULTAR)'!$Q$3:$S$133,3,0),"")</f>
        <v>9767633000447</v>
      </c>
      <c r="B109" s="13" t="str">
        <f aca="false">'[1]TCE - ANEXO II - Preencher'!C118</f>
        <v>HOSPITAL SILVIO MAGALHÃES</v>
      </c>
      <c r="C109" s="14"/>
      <c r="D109" s="15" t="str">
        <f aca="false">'[1]TCE - ANEXO II - Preencher'!E118</f>
        <v>CLAUDIA MONTEIRO DE SOUZA SILVA</v>
      </c>
      <c r="E109" s="16" t="str">
        <f aca="false">IF('[1]TCE - ANEXO II - Preencher'!G118="4 - Assistência Odontológica","2 - Outros Profissionais da saúde",'[1]TCE - ANEXO II - Preencher'!G118)</f>
        <v>2 - Outros Profissionais da Saúde</v>
      </c>
      <c r="F109" s="17" t="n">
        <f aca="false">'[1]TCE - ANEXO II - Preencher'!H118</f>
        <v>322205</v>
      </c>
      <c r="G109" s="18" t="n">
        <f aca="false">'[1]TCE - ANEXO II - Preencher'!I118</f>
        <v>44774</v>
      </c>
      <c r="H109" s="17" t="str">
        <f aca="false">'[1]TCE - ANEXO II - Preencher'!J118</f>
        <v>1 - Plantonista</v>
      </c>
      <c r="I109" s="17" t="n">
        <f aca="false">'[1]TCE - ANEXO II - Preencher'!K118</f>
        <v>36</v>
      </c>
      <c r="J109" s="19" t="n">
        <f aca="false">'[1]TCE - ANEXO II - Preencher'!L118</f>
        <v>646.4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209.568</v>
      </c>
      <c r="N109" s="20" t="n">
        <f aca="false">'[1]TCE - ANEXO II - Preencher'!S118</f>
        <v>28.9653333333333</v>
      </c>
      <c r="O109" s="21" t="n">
        <f aca="false">'[1]TCE - ANEXO II - Preencher'!W118</f>
        <v>73.2</v>
      </c>
      <c r="P109" s="20" t="n">
        <f aca="false">'[1]TCE - ANEXO II - Preencher'!X118</f>
        <v>811.733333333333</v>
      </c>
      <c r="S109" s="23" t="n">
        <v>47027</v>
      </c>
    </row>
    <row r="110" customFormat="false" ht="12.75" hidden="false" customHeight="false" outlineLevel="0" collapsed="false">
      <c r="A110" s="12" t="n">
        <f aca="false">IFERROR(VLOOKUP(B110,'[1]DADOS (OCULTAR)'!$Q$3:$S$133,3,0),"")</f>
        <v>9767633000447</v>
      </c>
      <c r="B110" s="13" t="str">
        <f aca="false">'[1]TCE - ANEXO II - Preencher'!C119</f>
        <v>HOSPITAL SILVIO MAGALHÃES</v>
      </c>
      <c r="C110" s="14"/>
      <c r="D110" s="15" t="str">
        <f aca="false">'[1]TCE - ANEXO II - Preencher'!E119</f>
        <v>CLAUDIA ROBERTA DO NASCIMENTO ALVES</v>
      </c>
      <c r="E110" s="16" t="str">
        <f aca="false">IF('[1]TCE - ANEXO II - Preencher'!G119="4 - Assistência Odontológica","2 - Outros Profissionais da saúde",'[1]TCE - ANEXO II - Preencher'!G119)</f>
        <v>2 - Outros Profissionais da Saúde</v>
      </c>
      <c r="F110" s="17" t="n">
        <f aca="false">'[1]TCE - ANEXO II - Preencher'!H119</f>
        <v>322205</v>
      </c>
      <c r="G110" s="18" t="n">
        <f aca="false">'[1]TCE - ANEXO II - Preencher'!I119</f>
        <v>44774</v>
      </c>
      <c r="H110" s="17" t="str">
        <f aca="false">'[1]TCE - ANEXO II - Preencher'!J119</f>
        <v>1 - Plantonista</v>
      </c>
      <c r="I110" s="17" t="n">
        <f aca="false">'[1]TCE - ANEXO II - Preencher'!K119</f>
        <v>36</v>
      </c>
      <c r="J110" s="19" t="n">
        <f aca="false">'[1]TCE - ANEXO II - Preencher'!L119</f>
        <v>646.4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356.917333333333</v>
      </c>
      <c r="N110" s="20" t="n">
        <f aca="false">'[1]TCE - ANEXO II - Preencher'!S119</f>
        <v>188.965333333333</v>
      </c>
      <c r="O110" s="21" t="n">
        <f aca="false">'[1]TCE - ANEXO II - Preencher'!W119</f>
        <v>260.549333333333</v>
      </c>
      <c r="P110" s="20" t="n">
        <f aca="false">'[1]TCE - ANEXO II - Preencher'!X119</f>
        <v>931.733333333333</v>
      </c>
      <c r="S110" s="23" t="n">
        <v>47058</v>
      </c>
    </row>
    <row r="111" customFormat="false" ht="12.75" hidden="false" customHeight="false" outlineLevel="0" collapsed="false">
      <c r="A111" s="12" t="n">
        <f aca="false">IFERROR(VLOOKUP(B111,'[1]DADOS (OCULTAR)'!$Q$3:$S$133,3,0),"")</f>
        <v>9767633000447</v>
      </c>
      <c r="B111" s="13" t="str">
        <f aca="false">'[1]TCE - ANEXO II - Preencher'!C120</f>
        <v>HOSPITAL SILVIO MAGALHÃES</v>
      </c>
      <c r="C111" s="14"/>
      <c r="D111" s="15" t="str">
        <f aca="false">'[1]TCE - ANEXO II - Preencher'!E120</f>
        <v>CLAUDIO HENRIQUE BORGES BARROS</v>
      </c>
      <c r="E111" s="16" t="str">
        <f aca="false">IF('[1]TCE - ANEXO II - Preencher'!G120="4 - Assistência Odontológica","2 - Outros Profissionais da saúde",'[1]TCE - ANEXO II - Preencher'!G120)</f>
        <v>3 - Administrativo</v>
      </c>
      <c r="F111" s="17" t="n">
        <f aca="false">'[1]TCE - ANEXO II - Preencher'!H120</f>
        <v>422110</v>
      </c>
      <c r="G111" s="18" t="n">
        <f aca="false">'[1]TCE - ANEXO II - Preencher'!I120</f>
        <v>44774</v>
      </c>
      <c r="H111" s="17" t="str">
        <f aca="false">'[1]TCE - ANEXO II - Preencher'!J120</f>
        <v>1 - Plantonista</v>
      </c>
      <c r="I111" s="17" t="n">
        <f aca="false">'[1]TCE - ANEXO II - Preencher'!K120</f>
        <v>36</v>
      </c>
      <c r="J111" s="19" t="n">
        <f aca="false">'[1]TCE - ANEXO II - Preencher'!L120</f>
        <v>646.4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162.544</v>
      </c>
      <c r="N111" s="20" t="n">
        <f aca="false">'[1]TCE - ANEXO II - Preencher'!S120</f>
        <v>0</v>
      </c>
      <c r="O111" s="21" t="n">
        <f aca="false">'[1]TCE - ANEXO II - Preencher'!W120</f>
        <v>105.477333333333</v>
      </c>
      <c r="P111" s="20" t="n">
        <f aca="false">'[1]TCE - ANEXO II - Preencher'!X120</f>
        <v>703.466666666667</v>
      </c>
      <c r="S111" s="23" t="n">
        <v>47088</v>
      </c>
    </row>
    <row r="112" customFormat="false" ht="12.75" hidden="false" customHeight="false" outlineLevel="0" collapsed="false">
      <c r="A112" s="12" t="n">
        <f aca="false">IFERROR(VLOOKUP(B112,'[1]DADOS (OCULTAR)'!$Q$3:$S$133,3,0),"")</f>
        <v>9767633000447</v>
      </c>
      <c r="B112" s="13" t="str">
        <f aca="false">'[1]TCE - ANEXO II - Preencher'!C121</f>
        <v>HOSPITAL SILVIO MAGALHÃES</v>
      </c>
      <c r="C112" s="14"/>
      <c r="D112" s="15" t="str">
        <f aca="false">'[1]TCE - ANEXO II - Preencher'!E121</f>
        <v>CLAUMANY WEDMAN MENEZES DA SILVA</v>
      </c>
      <c r="E112" s="16" t="str">
        <f aca="false">IF('[1]TCE - ANEXO II - Preencher'!G121="4 - Assistência Odontológica","2 - Outros Profissionais da saúde",'[1]TCE - ANEXO II - Preencher'!G121)</f>
        <v>2 - Outros Profissionais da Saúde</v>
      </c>
      <c r="F112" s="17" t="n">
        <f aca="false">'[1]TCE - ANEXO II - Preencher'!H121</f>
        <v>322205</v>
      </c>
      <c r="G112" s="18" t="n">
        <f aca="false">'[1]TCE - ANEXO II - Preencher'!I121</f>
        <v>44774</v>
      </c>
      <c r="H112" s="17" t="str">
        <f aca="false">'[1]TCE - ANEXO II - Preencher'!J121</f>
        <v>1 - Plantonista</v>
      </c>
      <c r="I112" s="17" t="n">
        <f aca="false">'[1]TCE - ANEXO II - Preencher'!K121</f>
        <v>36</v>
      </c>
      <c r="J112" s="19" t="n">
        <f aca="false">'[1]TCE - ANEXO II - Preencher'!L121</f>
        <v>646.4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241.706666666667</v>
      </c>
      <c r="N112" s="20" t="n">
        <f aca="false">'[1]TCE - ANEXO II - Preencher'!S121</f>
        <v>0</v>
      </c>
      <c r="O112" s="21" t="n">
        <f aca="false">'[1]TCE - ANEXO II - Preencher'!W121</f>
        <v>103.04</v>
      </c>
      <c r="P112" s="20" t="n">
        <f aca="false">'[1]TCE - ANEXO II - Preencher'!X121</f>
        <v>785.066666666667</v>
      </c>
      <c r="S112" s="23" t="n">
        <v>47119</v>
      </c>
    </row>
    <row r="113" customFormat="false" ht="12.75" hidden="false" customHeight="false" outlineLevel="0" collapsed="false">
      <c r="A113" s="12" t="n">
        <f aca="false">IFERROR(VLOOKUP(B113,'[1]DADOS (OCULTAR)'!$Q$3:$S$133,3,0),"")</f>
        <v>9767633000447</v>
      </c>
      <c r="B113" s="13" t="str">
        <f aca="false">'[1]TCE - ANEXO II - Preencher'!C122</f>
        <v>HOSPITAL SILVIO MAGALHÃES</v>
      </c>
      <c r="C113" s="14"/>
      <c r="D113" s="15" t="str">
        <f aca="false">'[1]TCE - ANEXO II - Preencher'!E122</f>
        <v>CLECIA MARIA DA SILVA</v>
      </c>
      <c r="E113" s="16" t="str">
        <f aca="false">IF('[1]TCE - ANEXO II - Preencher'!G122="4 - Assistência Odontológica","2 - Outros Profissionais da saúde",'[1]TCE - ANEXO II - Preencher'!G122)</f>
        <v>2 - Outros Profissionais da Saúde</v>
      </c>
      <c r="F113" s="17" t="n">
        <f aca="false">'[1]TCE - ANEXO II - Preencher'!H122</f>
        <v>223505</v>
      </c>
      <c r="G113" s="18" t="n">
        <f aca="false">'[1]TCE - ANEXO II - Preencher'!I122</f>
        <v>44774</v>
      </c>
      <c r="H113" s="17" t="str">
        <f aca="false">'[1]TCE - ANEXO II - Preencher'!J122</f>
        <v>1 - Plantonista</v>
      </c>
      <c r="I113" s="17" t="n">
        <f aca="false">'[1]TCE - ANEXO II - Preencher'!K122</f>
        <v>36</v>
      </c>
      <c r="J113" s="19" t="n">
        <f aca="false">'[1]TCE - ANEXO II - Preencher'!L122</f>
        <v>997.450666666667</v>
      </c>
      <c r="K113" s="19" t="n">
        <f aca="false">'[1]TCE - ANEXO II - Preencher'!P122</f>
        <v>0</v>
      </c>
      <c r="L113" s="19" t="n">
        <f aca="false">'[1]TCE - ANEXO II - Preencher'!Q122</f>
        <v>0</v>
      </c>
      <c r="M113" s="19" t="n">
        <f aca="false">'[1]TCE - ANEXO II - Preencher'!R122</f>
        <v>467.045333333333</v>
      </c>
      <c r="N113" s="20" t="n">
        <f aca="false">'[1]TCE - ANEXO II - Preencher'!S122</f>
        <v>0</v>
      </c>
      <c r="O113" s="21" t="n">
        <f aca="false">'[1]TCE - ANEXO II - Preencher'!W122</f>
        <v>364.229333333333</v>
      </c>
      <c r="P113" s="20" t="n">
        <f aca="false">'[1]TCE - ANEXO II - Preencher'!X122</f>
        <v>1100.26666666667</v>
      </c>
      <c r="S113" s="23" t="n">
        <v>47150</v>
      </c>
    </row>
    <row r="114" customFormat="false" ht="12.75" hidden="false" customHeight="false" outlineLevel="0" collapsed="false">
      <c r="A114" s="12" t="n">
        <f aca="false">IFERROR(VLOOKUP(B114,'[1]DADOS (OCULTAR)'!$Q$3:$S$133,3,0),"")</f>
        <v>9767633000447</v>
      </c>
      <c r="B114" s="13" t="str">
        <f aca="false">'[1]TCE - ANEXO II - Preencher'!C123</f>
        <v>HOSPITAL SILVIO MAGALHÃES</v>
      </c>
      <c r="C114" s="14"/>
      <c r="D114" s="15" t="str">
        <f aca="false">'[1]TCE - ANEXO II - Preencher'!E123</f>
        <v>CLECIA PATRICIA DA SILVA FERREIRA</v>
      </c>
      <c r="E114" s="16" t="str">
        <f aca="false">IF('[1]TCE - ANEXO II - Preencher'!G123="4 - Assistência Odontológica","2 - Outros Profissionais da saúde",'[1]TCE - ANEXO II - Preencher'!G123)</f>
        <v>2 - Outros Profissionais da Saúde</v>
      </c>
      <c r="F114" s="17" t="n">
        <f aca="false">'[1]TCE - ANEXO II - Preencher'!H123</f>
        <v>322205</v>
      </c>
      <c r="G114" s="18" t="n">
        <f aca="false">'[1]TCE - ANEXO II - Preencher'!I123</f>
        <v>44774</v>
      </c>
      <c r="H114" s="17" t="str">
        <f aca="false">'[1]TCE - ANEXO II - Preencher'!J123</f>
        <v>1 - Plantonista</v>
      </c>
      <c r="I114" s="17" t="n">
        <f aca="false">'[1]TCE - ANEXO II - Preencher'!K123</f>
        <v>36</v>
      </c>
      <c r="J114" s="19" t="n">
        <f aca="false">'[1]TCE - ANEXO II - Preencher'!L123</f>
        <v>646.4</v>
      </c>
      <c r="K114" s="19" t="n">
        <f aca="false">'[1]TCE - ANEXO II - Preencher'!P123</f>
        <v>0</v>
      </c>
      <c r="L114" s="19" t="n">
        <f aca="false">'[1]TCE - ANEXO II - Preencher'!Q123</f>
        <v>0</v>
      </c>
      <c r="M114" s="19" t="n">
        <f aca="false">'[1]TCE - ANEXO II - Preencher'!R123</f>
        <v>207.237333333333</v>
      </c>
      <c r="N114" s="20" t="n">
        <f aca="false">'[1]TCE - ANEXO II - Preencher'!S123</f>
        <v>28.9653333333333</v>
      </c>
      <c r="O114" s="21" t="n">
        <f aca="false">'[1]TCE - ANEXO II - Preencher'!W123</f>
        <v>70.336</v>
      </c>
      <c r="P114" s="20" t="n">
        <f aca="false">'[1]TCE - ANEXO II - Preencher'!X123</f>
        <v>812.266666666666</v>
      </c>
      <c r="S114" s="23" t="n">
        <v>47178</v>
      </c>
    </row>
    <row r="115" customFormat="false" ht="12.75" hidden="false" customHeight="false" outlineLevel="0" collapsed="false">
      <c r="A115" s="12" t="n">
        <f aca="false">IFERROR(VLOOKUP(B115,'[1]DADOS (OCULTAR)'!$Q$3:$S$133,3,0),"")</f>
        <v>9767633000447</v>
      </c>
      <c r="B115" s="13" t="str">
        <f aca="false">'[1]TCE - ANEXO II - Preencher'!C124</f>
        <v>HOSPITAL SILVIO MAGALHÃES</v>
      </c>
      <c r="C115" s="14"/>
      <c r="D115" s="15" t="str">
        <f aca="false">'[1]TCE - ANEXO II - Preencher'!E124</f>
        <v>CLECIANE RAMOS DA SILVA</v>
      </c>
      <c r="E115" s="16" t="str">
        <f aca="false">IF('[1]TCE - ANEXO II - Preencher'!G124="4 - Assistência Odontológica","2 - Outros Profissionais da saúde",'[1]TCE - ANEXO II - Preencher'!G124)</f>
        <v>2 - Outros Profissionais da Saúde</v>
      </c>
      <c r="F115" s="17" t="n">
        <f aca="false">'[1]TCE - ANEXO II - Preencher'!H124</f>
        <v>322205</v>
      </c>
      <c r="G115" s="18" t="n">
        <f aca="false">'[1]TCE - ANEXO II - Preencher'!I124</f>
        <v>44774</v>
      </c>
      <c r="H115" s="17" t="str">
        <f aca="false">'[1]TCE - ANEXO II - Preencher'!J124</f>
        <v>1 - Plantonista</v>
      </c>
      <c r="I115" s="17" t="n">
        <f aca="false">'[1]TCE - ANEXO II - Preencher'!K124</f>
        <v>36</v>
      </c>
      <c r="J115" s="19" t="n">
        <f aca="false">'[1]TCE - ANEXO II - Preencher'!L124</f>
        <v>646.4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278.976</v>
      </c>
      <c r="N115" s="20" t="n">
        <f aca="false">'[1]TCE - ANEXO II - Preencher'!S124</f>
        <v>28.9653333333333</v>
      </c>
      <c r="O115" s="21" t="n">
        <f aca="false">'[1]TCE - ANEXO II - Preencher'!W124</f>
        <v>82.3413333333333</v>
      </c>
      <c r="P115" s="20" t="n">
        <f aca="false">'[1]TCE - ANEXO II - Preencher'!X124</f>
        <v>872</v>
      </c>
      <c r="S115" s="23" t="n">
        <v>47209</v>
      </c>
    </row>
    <row r="116" customFormat="false" ht="12.75" hidden="false" customHeight="false" outlineLevel="0" collapsed="false">
      <c r="A116" s="12" t="n">
        <f aca="false">IFERROR(VLOOKUP(B116,'[1]DADOS (OCULTAR)'!$Q$3:$S$133,3,0),"")</f>
        <v>9767633000447</v>
      </c>
      <c r="B116" s="13" t="str">
        <f aca="false">'[1]TCE - ANEXO II - Preencher'!C125</f>
        <v>HOSPITAL SILVIO MAGALHÃES</v>
      </c>
      <c r="C116" s="14"/>
      <c r="D116" s="15" t="str">
        <f aca="false">'[1]TCE - ANEXO II - Preencher'!E125</f>
        <v>CLEDJA PATRICIA DA SILVA</v>
      </c>
      <c r="E116" s="16" t="str">
        <f aca="false">IF('[1]TCE - ANEXO II - Preencher'!G125="4 - Assistência Odontológica","2 - Outros Profissionais da saúde",'[1]TCE - ANEXO II - Preencher'!G125)</f>
        <v>2 - Outros Profissionais da Saúde</v>
      </c>
      <c r="F116" s="17" t="n">
        <f aca="false">'[1]TCE - ANEXO II - Preencher'!H125</f>
        <v>322205</v>
      </c>
      <c r="G116" s="18" t="n">
        <f aca="false">'[1]TCE - ANEXO II - Preencher'!I125</f>
        <v>44774</v>
      </c>
      <c r="H116" s="17" t="str">
        <f aca="false">'[1]TCE - ANEXO II - Preencher'!J125</f>
        <v>1 - Plantonista</v>
      </c>
      <c r="I116" s="17" t="n">
        <f aca="false">'[1]TCE - ANEXO II - Preencher'!K125</f>
        <v>36</v>
      </c>
      <c r="J116" s="19" t="n">
        <f aca="false">'[1]TCE - ANEXO II - Preencher'!L125</f>
        <v>646.4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241.76</v>
      </c>
      <c r="N116" s="20" t="n">
        <f aca="false">'[1]TCE - ANEXO II - Preencher'!S125</f>
        <v>28.9653333333333</v>
      </c>
      <c r="O116" s="21" t="n">
        <f aca="false">'[1]TCE - ANEXO II - Preencher'!W125</f>
        <v>76.592</v>
      </c>
      <c r="P116" s="20" t="n">
        <f aca="false">'[1]TCE - ANEXO II - Preencher'!X125</f>
        <v>840.533333333333</v>
      </c>
      <c r="S116" s="23" t="n">
        <v>47239</v>
      </c>
    </row>
    <row r="117" customFormat="false" ht="12.75" hidden="false" customHeight="false" outlineLevel="0" collapsed="false">
      <c r="A117" s="12" t="n">
        <f aca="false">IFERROR(VLOOKUP(B117,'[1]DADOS (OCULTAR)'!$Q$3:$S$133,3,0),"")</f>
        <v>9767633000447</v>
      </c>
      <c r="B117" s="13" t="str">
        <f aca="false">'[1]TCE - ANEXO II - Preencher'!C126</f>
        <v>HOSPITAL SILVIO MAGALHÃES</v>
      </c>
      <c r="C117" s="14"/>
      <c r="D117" s="15" t="str">
        <f aca="false">'[1]TCE - ANEXO II - Preencher'!E126</f>
        <v>CLEDSON ROBERTO DA SILVA</v>
      </c>
      <c r="E117" s="16" t="str">
        <f aca="false">IF('[1]TCE - ANEXO II - Preencher'!G126="4 - Assistência Odontológica","2 - Outros Profissionais da saúde",'[1]TCE - ANEXO II - Preencher'!G126)</f>
        <v>3 - Administrativo</v>
      </c>
      <c r="F117" s="17" t="n">
        <f aca="false">'[1]TCE - ANEXO II - Preencher'!H126</f>
        <v>517410</v>
      </c>
      <c r="G117" s="18" t="n">
        <f aca="false">'[1]TCE - ANEXO II - Preencher'!I126</f>
        <v>44774</v>
      </c>
      <c r="H117" s="17" t="str">
        <f aca="false">'[1]TCE - ANEXO II - Preencher'!J126</f>
        <v>1 - Plantonista</v>
      </c>
      <c r="I117" s="17" t="n">
        <f aca="false">'[1]TCE - ANEXO II - Preencher'!K126</f>
        <v>36</v>
      </c>
      <c r="J117" s="19" t="n">
        <f aca="false">'[1]TCE - ANEXO II - Preencher'!L126</f>
        <v>646.4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97.8026666666667</v>
      </c>
      <c r="N117" s="20" t="n">
        <f aca="false">'[1]TCE - ANEXO II - Preencher'!S126</f>
        <v>0</v>
      </c>
      <c r="O117" s="21" t="n">
        <f aca="false">'[1]TCE - ANEXO II - Preencher'!W126</f>
        <v>224.736</v>
      </c>
      <c r="P117" s="20" t="n">
        <f aca="false">'[1]TCE - ANEXO II - Preencher'!X126</f>
        <v>519.466666666667</v>
      </c>
      <c r="S117" s="23" t="n">
        <v>47270</v>
      </c>
    </row>
    <row r="118" customFormat="false" ht="12.75" hidden="false" customHeight="false" outlineLevel="0" collapsed="false">
      <c r="A118" s="12" t="n">
        <f aca="false">IFERROR(VLOOKUP(B118,'[1]DADOS (OCULTAR)'!$Q$3:$S$133,3,0),"")</f>
        <v>9767633000447</v>
      </c>
      <c r="B118" s="13" t="str">
        <f aca="false">'[1]TCE - ANEXO II - Preencher'!C127</f>
        <v>HOSPITAL SILVIO MAGALHÃES</v>
      </c>
      <c r="C118" s="14"/>
      <c r="D118" s="15" t="str">
        <f aca="false">'[1]TCE - ANEXO II - Preencher'!E127</f>
        <v>CLEYBSON SALUSTIANO FERRAZ</v>
      </c>
      <c r="E118" s="16" t="str">
        <f aca="false">IF('[1]TCE - ANEXO II - Preencher'!G127="4 - Assistência Odontológica","2 - Outros Profissionais da saúde",'[1]TCE - ANEXO II - Preencher'!G127)</f>
        <v>3 - Administrativo</v>
      </c>
      <c r="F118" s="17" t="n">
        <f aca="false">'[1]TCE - ANEXO II - Preencher'!H127</f>
        <v>422110</v>
      </c>
      <c r="G118" s="18" t="n">
        <f aca="false">'[1]TCE - ANEXO II - Preencher'!I127</f>
        <v>44774</v>
      </c>
      <c r="H118" s="17" t="str">
        <f aca="false">'[1]TCE - ANEXO II - Preencher'!J127</f>
        <v>1 - Plantonista</v>
      </c>
      <c r="I118" s="17" t="n">
        <f aca="false">'[1]TCE - ANEXO II - Preencher'!K127</f>
        <v>36</v>
      </c>
      <c r="J118" s="19" t="n">
        <f aca="false">'[1]TCE - ANEXO II - Preencher'!L127</f>
        <v>646.4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67.4666666666667</v>
      </c>
      <c r="N118" s="20" t="n">
        <f aca="false">'[1]TCE - ANEXO II - Preencher'!S127</f>
        <v>0</v>
      </c>
      <c r="O118" s="21" t="n">
        <f aca="false">'[1]TCE - ANEXO II - Preencher'!W127</f>
        <v>57.8666666666667</v>
      </c>
      <c r="P118" s="20" t="n">
        <f aca="false">'[1]TCE - ANEXO II - Preencher'!X127</f>
        <v>656</v>
      </c>
      <c r="S118" s="23" t="n">
        <v>47300</v>
      </c>
    </row>
    <row r="119" customFormat="false" ht="12.75" hidden="false" customHeight="false" outlineLevel="0" collapsed="false">
      <c r="A119" s="12" t="n">
        <f aca="false">IFERROR(VLOOKUP(B119,'[1]DADOS (OCULTAR)'!$Q$3:$S$133,3,0),"")</f>
        <v>9767633000447</v>
      </c>
      <c r="B119" s="13" t="str">
        <f aca="false">'[1]TCE - ANEXO II - Preencher'!C128</f>
        <v>HOSPITAL SILVIO MAGALHÃES</v>
      </c>
      <c r="C119" s="14"/>
      <c r="D119" s="15" t="str">
        <f aca="false">'[1]TCE - ANEXO II - Preencher'!E128</f>
        <v>CLINGER DE CARVALHO  XAVIER</v>
      </c>
      <c r="E119" s="16" t="str">
        <f aca="false">IF('[1]TCE - ANEXO II - Preencher'!G128="4 - Assistência Odontológica","2 - Outros Profissionais da saúde",'[1]TCE - ANEXO II - Preencher'!G128)</f>
        <v>2 - Outros Profissionais da Saúde</v>
      </c>
      <c r="F119" s="17" t="n">
        <f aca="false">'[1]TCE - ANEXO II - Preencher'!H128</f>
        <v>322205</v>
      </c>
      <c r="G119" s="18" t="n">
        <f aca="false">'[1]TCE - ANEXO II - Preencher'!I128</f>
        <v>44774</v>
      </c>
      <c r="H119" s="17" t="str">
        <f aca="false">'[1]TCE - ANEXO II - Preencher'!J128</f>
        <v>1 - Plantonista</v>
      </c>
      <c r="I119" s="17" t="n">
        <f aca="false">'[1]TCE - ANEXO II - Preencher'!K128</f>
        <v>36</v>
      </c>
      <c r="J119" s="19" t="n">
        <f aca="false">'[1]TCE - ANEXO II - Preencher'!L128</f>
        <v>646.4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177.205333333333</v>
      </c>
      <c r="N119" s="20" t="n">
        <f aca="false">'[1]TCE - ANEXO II - Preencher'!S128</f>
        <v>28.9653333333333</v>
      </c>
      <c r="O119" s="21" t="n">
        <f aca="false">'[1]TCE - ANEXO II - Preencher'!W128</f>
        <v>87.7706666666667</v>
      </c>
      <c r="P119" s="20" t="n">
        <f aca="false">'[1]TCE - ANEXO II - Preencher'!X128</f>
        <v>764.8</v>
      </c>
      <c r="S119" s="23" t="n">
        <v>47331</v>
      </c>
    </row>
    <row r="120" customFormat="false" ht="12.75" hidden="false" customHeight="false" outlineLevel="0" collapsed="false">
      <c r="A120" s="12" t="n">
        <f aca="false">IFERROR(VLOOKUP(B120,'[1]DADOS (OCULTAR)'!$Q$3:$S$133,3,0),"")</f>
        <v>9767633000447</v>
      </c>
      <c r="B120" s="13" t="str">
        <f aca="false">'[1]TCE - ANEXO II - Preencher'!C129</f>
        <v>HOSPITAL SILVIO MAGALHÃES</v>
      </c>
      <c r="C120" s="14"/>
      <c r="D120" s="15" t="str">
        <f aca="false">'[1]TCE - ANEXO II - Preencher'!E129</f>
        <v>CRISNEIDE OLIVEIRA DOS SANTOS DE BARROS</v>
      </c>
      <c r="E120" s="16" t="str">
        <f aca="false">IF('[1]TCE - ANEXO II - Preencher'!G129="4 - Assistência Odontológica","2 - Outros Profissionais da saúde",'[1]TCE - ANEXO II - Preencher'!G129)</f>
        <v>2 - Outros Profissionais da Saúde</v>
      </c>
      <c r="F120" s="17" t="n">
        <f aca="false">'[1]TCE - ANEXO II - Preencher'!H129</f>
        <v>322205</v>
      </c>
      <c r="G120" s="18" t="n">
        <f aca="false">'[1]TCE - ANEXO II - Preencher'!I129</f>
        <v>44774</v>
      </c>
      <c r="H120" s="17" t="str">
        <f aca="false">'[1]TCE - ANEXO II - Preencher'!J129</f>
        <v>1 - Plantonista</v>
      </c>
      <c r="I120" s="17" t="n">
        <f aca="false">'[1]TCE - ANEXO II - Preencher'!K129</f>
        <v>36</v>
      </c>
      <c r="J120" s="19" t="n">
        <f aca="false">'[1]TCE - ANEXO II - Preencher'!L129</f>
        <v>0</v>
      </c>
      <c r="K120" s="19" t="n">
        <f aca="false">'[1]TCE - ANEXO II - Preencher'!P129</f>
        <v>925.568</v>
      </c>
      <c r="L120" s="19" t="n">
        <f aca="false">'[1]TCE - ANEXO II - Preencher'!Q129</f>
        <v>0</v>
      </c>
      <c r="M120" s="19" t="n">
        <f aca="false">'[1]TCE - ANEXO II - Preencher'!R129</f>
        <v>3.42933333333333</v>
      </c>
      <c r="N120" s="20" t="n">
        <f aca="false">'[1]TCE - ANEXO II - Preencher'!S129</f>
        <v>0</v>
      </c>
      <c r="O120" s="21" t="n">
        <f aca="false">'[1]TCE - ANEXO II - Preencher'!W129</f>
        <v>928.997333333333</v>
      </c>
      <c r="P120" s="20" t="n">
        <f aca="false">'[1]TCE - ANEXO II - Preencher'!X129</f>
        <v>0</v>
      </c>
      <c r="S120" s="23" t="n">
        <v>47362</v>
      </c>
    </row>
    <row r="121" customFormat="false" ht="12.75" hidden="false" customHeight="false" outlineLevel="0" collapsed="false">
      <c r="A121" s="12" t="n">
        <f aca="false">IFERROR(VLOOKUP(B121,'[1]DADOS (OCULTAR)'!$Q$3:$S$133,3,0),"")</f>
        <v>9767633000447</v>
      </c>
      <c r="B121" s="13" t="str">
        <f aca="false">'[1]TCE - ANEXO II - Preencher'!C130</f>
        <v>HOSPITAL SILVIO MAGALHÃES</v>
      </c>
      <c r="C121" s="14"/>
      <c r="D121" s="15" t="str">
        <f aca="false">'[1]TCE - ANEXO II - Preencher'!E130</f>
        <v>CRISTINAIDE BARROS DA SILVA</v>
      </c>
      <c r="E121" s="16" t="str">
        <f aca="false">IF('[1]TCE - ANEXO II - Preencher'!G130="4 - Assistência Odontológica","2 - Outros Profissionais da saúde",'[1]TCE - ANEXO II - Preencher'!G130)</f>
        <v>2 - Outros Profissionais da Saúde</v>
      </c>
      <c r="F121" s="17" t="n">
        <f aca="false">'[1]TCE - ANEXO II - Preencher'!H130</f>
        <v>322205</v>
      </c>
      <c r="G121" s="18" t="n">
        <f aca="false">'[1]TCE - ANEXO II - Preencher'!I130</f>
        <v>44774</v>
      </c>
      <c r="H121" s="17" t="str">
        <f aca="false">'[1]TCE - ANEXO II - Preencher'!J130</f>
        <v>1 - Plantonista</v>
      </c>
      <c r="I121" s="17" t="n">
        <f aca="false">'[1]TCE - ANEXO II - Preencher'!K130</f>
        <v>36</v>
      </c>
      <c r="J121" s="19" t="n">
        <f aca="false">'[1]TCE - ANEXO II - Preencher'!L130</f>
        <v>646.4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319.578666666667</v>
      </c>
      <c r="N121" s="20" t="n">
        <f aca="false">'[1]TCE - ANEXO II - Preencher'!S130</f>
        <v>0</v>
      </c>
      <c r="O121" s="21" t="n">
        <f aca="false">'[1]TCE - ANEXO II - Preencher'!W130</f>
        <v>248.645333333333</v>
      </c>
      <c r="P121" s="20" t="n">
        <f aca="false">'[1]TCE - ANEXO II - Preencher'!X130</f>
        <v>717.333333333334</v>
      </c>
      <c r="S121" s="23" t="n">
        <v>47392</v>
      </c>
    </row>
    <row r="122" customFormat="false" ht="12.75" hidden="false" customHeight="false" outlineLevel="0" collapsed="false">
      <c r="A122" s="12" t="n">
        <f aca="false">IFERROR(VLOOKUP(B122,'[1]DADOS (OCULTAR)'!$Q$3:$S$133,3,0),"")</f>
        <v>9767633000447</v>
      </c>
      <c r="B122" s="13" t="str">
        <f aca="false">'[1]TCE - ANEXO II - Preencher'!C131</f>
        <v>HOSPITAL SILVIO MAGALHÃES</v>
      </c>
      <c r="C122" s="14"/>
      <c r="D122" s="15" t="str">
        <f aca="false">'[1]TCE - ANEXO II - Preencher'!E131</f>
        <v>DANIEL FRANKLIN ALVES GOMES DA SILVA</v>
      </c>
      <c r="E122" s="16" t="str">
        <f aca="false">IF('[1]TCE - ANEXO II - Preencher'!G131="4 - Assistência Odontológica","2 - Outros Profissionais da saúde",'[1]TCE - ANEXO II - Preencher'!G131)</f>
        <v>2 - Outros Profissionais da Saúde</v>
      </c>
      <c r="F122" s="17" t="n">
        <f aca="false">'[1]TCE - ANEXO II - Preencher'!H131</f>
        <v>322205</v>
      </c>
      <c r="G122" s="18" t="n">
        <f aca="false">'[1]TCE - ANEXO II - Preencher'!I131</f>
        <v>44774</v>
      </c>
      <c r="H122" s="17" t="str">
        <f aca="false">'[1]TCE - ANEXO II - Preencher'!J131</f>
        <v>1 - Plantonista</v>
      </c>
      <c r="I122" s="17" t="n">
        <f aca="false">'[1]TCE - ANEXO II - Preencher'!K131</f>
        <v>36</v>
      </c>
      <c r="J122" s="19" t="n">
        <f aca="false">'[1]TCE - ANEXO II - Preencher'!L131</f>
        <v>646.4</v>
      </c>
      <c r="K122" s="19" t="n">
        <f aca="false">'[1]TCE - ANEXO II - Preencher'!P131</f>
        <v>0</v>
      </c>
      <c r="L122" s="19" t="n">
        <f aca="false">'[1]TCE - ANEXO II - Preencher'!Q131</f>
        <v>0</v>
      </c>
      <c r="M122" s="19" t="n">
        <f aca="false">'[1]TCE - ANEXO II - Preencher'!R131</f>
        <v>207.429333333333</v>
      </c>
      <c r="N122" s="20" t="n">
        <f aca="false">'[1]TCE - ANEXO II - Preencher'!S131</f>
        <v>0</v>
      </c>
      <c r="O122" s="21" t="n">
        <f aca="false">'[1]TCE - ANEXO II - Preencher'!W131</f>
        <v>67.696</v>
      </c>
      <c r="P122" s="20" t="n">
        <f aca="false">'[1]TCE - ANEXO II - Preencher'!X131</f>
        <v>786.133333333333</v>
      </c>
      <c r="S122" s="23" t="n">
        <v>47423</v>
      </c>
    </row>
    <row r="123" customFormat="false" ht="12.75" hidden="false" customHeight="false" outlineLevel="0" collapsed="false">
      <c r="A123" s="12" t="n">
        <f aca="false">IFERROR(VLOOKUP(B123,'[1]DADOS (OCULTAR)'!$Q$3:$S$133,3,0),"")</f>
        <v>9767633000447</v>
      </c>
      <c r="B123" s="13" t="str">
        <f aca="false">'[1]TCE - ANEXO II - Preencher'!C132</f>
        <v>HOSPITAL SILVIO MAGALHÃES</v>
      </c>
      <c r="C123" s="14"/>
      <c r="D123" s="15" t="str">
        <f aca="false">'[1]TCE - ANEXO II - Preencher'!E132</f>
        <v>DANIEL JOSE DE SOUZA</v>
      </c>
      <c r="E123" s="16" t="str">
        <f aca="false">IF('[1]TCE - ANEXO II - Preencher'!G132="4 - Assistência Odontológica","2 - Outros Profissionais da saúde",'[1]TCE - ANEXO II - Preencher'!G132)</f>
        <v>2 - Outros Profissionais da Saúde</v>
      </c>
      <c r="F123" s="17" t="n">
        <f aca="false">'[1]TCE - ANEXO II - Preencher'!H132</f>
        <v>514310</v>
      </c>
      <c r="G123" s="18" t="n">
        <f aca="false">'[1]TCE - ANEXO II - Preencher'!I132</f>
        <v>44774</v>
      </c>
      <c r="H123" s="17" t="str">
        <f aca="false">'[1]TCE - ANEXO II - Preencher'!J132</f>
        <v>2 - Diarista</v>
      </c>
      <c r="I123" s="17" t="n">
        <f aca="false">'[1]TCE - ANEXO II - Preencher'!K132</f>
        <v>44</v>
      </c>
      <c r="J123" s="19" t="n">
        <f aca="false">'[1]TCE - ANEXO II - Preencher'!L132</f>
        <v>624.853333333333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0.176</v>
      </c>
      <c r="N123" s="20" t="n">
        <f aca="false">'[1]TCE - ANEXO II - Preencher'!S132</f>
        <v>0</v>
      </c>
      <c r="O123" s="21" t="n">
        <f aca="false">'[1]TCE - ANEXO II - Preencher'!W132</f>
        <v>50.096</v>
      </c>
      <c r="P123" s="20" t="n">
        <f aca="false">'[1]TCE - ANEXO II - Preencher'!X132</f>
        <v>574.933333333333</v>
      </c>
      <c r="S123" s="23" t="n">
        <v>47453</v>
      </c>
    </row>
    <row r="124" customFormat="false" ht="12.75" hidden="false" customHeight="false" outlineLevel="0" collapsed="false">
      <c r="A124" s="12" t="n">
        <f aca="false">IFERROR(VLOOKUP(B124,'[1]DADOS (OCULTAR)'!$Q$3:$S$133,3,0),"")</f>
        <v>9767633000447</v>
      </c>
      <c r="B124" s="13" t="str">
        <f aca="false">'[1]TCE - ANEXO II - Preencher'!C133</f>
        <v>HOSPITAL SILVIO MAGALHÃES</v>
      </c>
      <c r="C124" s="14"/>
      <c r="D124" s="15" t="str">
        <f aca="false">'[1]TCE - ANEXO II - Preencher'!E133</f>
        <v>DANIEL SANCHES RIBEIRO</v>
      </c>
      <c r="E124" s="16" t="str">
        <f aca="false">IF('[1]TCE - ANEXO II - Preencher'!G133="4 - Assistência Odontológica","2 - Outros Profissionais da saúde",'[1]TCE - ANEXO II - Preencher'!G133)</f>
        <v>1 - Médico</v>
      </c>
      <c r="F124" s="17" t="n">
        <f aca="false">'[1]TCE - ANEXO II - Preencher'!H133</f>
        <v>225270</v>
      </c>
      <c r="G124" s="18" t="n">
        <f aca="false">'[1]TCE - ANEXO II - Preencher'!I133</f>
        <v>44774</v>
      </c>
      <c r="H124" s="17" t="str">
        <f aca="false">'[1]TCE - ANEXO II - Preencher'!J133</f>
        <v>1 - Plantonista</v>
      </c>
      <c r="I124" s="17" t="n">
        <f aca="false">'[1]TCE - ANEXO II - Preencher'!K133</f>
        <v>24</v>
      </c>
      <c r="J124" s="19" t="n">
        <f aca="false">'[1]TCE - ANEXO II - Preencher'!L133</f>
        <v>5017.6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2452.992</v>
      </c>
      <c r="N124" s="20" t="n">
        <f aca="false">'[1]TCE - ANEXO II - Preencher'!S133</f>
        <v>0</v>
      </c>
      <c r="O124" s="21" t="n">
        <f aca="false">'[1]TCE - ANEXO II - Preencher'!W133</f>
        <v>2353.25866666667</v>
      </c>
      <c r="P124" s="20" t="n">
        <f aca="false">'[1]TCE - ANEXO II - Preencher'!X133</f>
        <v>5117.33333333333</v>
      </c>
      <c r="S124" s="23" t="n">
        <v>47484</v>
      </c>
    </row>
    <row r="125" customFormat="false" ht="12.75" hidden="false" customHeight="false" outlineLevel="0" collapsed="false">
      <c r="A125" s="12" t="n">
        <f aca="false">IFERROR(VLOOKUP(B125,'[1]DADOS (OCULTAR)'!$Q$3:$S$133,3,0),"")</f>
        <v>9767633000447</v>
      </c>
      <c r="B125" s="13" t="str">
        <f aca="false">'[1]TCE - ANEXO II - Preencher'!C134</f>
        <v>HOSPITAL SILVIO MAGALHÃES</v>
      </c>
      <c r="C125" s="14"/>
      <c r="D125" s="15" t="str">
        <f aca="false">'[1]TCE - ANEXO II - Preencher'!E134</f>
        <v>DANIEL VICENTE DO NASCIMENTO</v>
      </c>
      <c r="E125" s="16" t="str">
        <f aca="false">IF('[1]TCE - ANEXO II - Preencher'!G134="4 - Assistência Odontológica","2 - Outros Profissionais da saúde",'[1]TCE - ANEXO II - Preencher'!G134)</f>
        <v>2 - Outros Profissionais da Saúde</v>
      </c>
      <c r="F125" s="17" t="n">
        <f aca="false">'[1]TCE - ANEXO II - Preencher'!H134</f>
        <v>515110</v>
      </c>
      <c r="G125" s="18" t="n">
        <f aca="false">'[1]TCE - ANEXO II - Preencher'!I134</f>
        <v>44774</v>
      </c>
      <c r="H125" s="17" t="str">
        <f aca="false">'[1]TCE - ANEXO II - Preencher'!J134</f>
        <v>1 - Plantonista</v>
      </c>
      <c r="I125" s="17" t="n">
        <f aca="false">'[1]TCE - ANEXO II - Preencher'!K134</f>
        <v>36</v>
      </c>
      <c r="J125" s="19" t="n">
        <f aca="false">'[1]TCE - ANEXO II - Preencher'!L134</f>
        <v>646.4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326.629333333333</v>
      </c>
      <c r="N125" s="20" t="n">
        <f aca="false">'[1]TCE - ANEXO II - Preencher'!S134</f>
        <v>0</v>
      </c>
      <c r="O125" s="21" t="n">
        <f aca="false">'[1]TCE - ANEXO II - Preencher'!W134</f>
        <v>240.762666666667</v>
      </c>
      <c r="P125" s="20" t="n">
        <f aca="false">'[1]TCE - ANEXO II - Preencher'!X134</f>
        <v>732.266666666666</v>
      </c>
      <c r="S125" s="23" t="n">
        <v>47515</v>
      </c>
    </row>
    <row r="126" customFormat="false" ht="12.75" hidden="false" customHeight="false" outlineLevel="0" collapsed="false">
      <c r="A126" s="12" t="n">
        <f aca="false">IFERROR(VLOOKUP(B126,'[1]DADOS (OCULTAR)'!$Q$3:$S$133,3,0),"")</f>
        <v>9767633000447</v>
      </c>
      <c r="B126" s="13" t="str">
        <f aca="false">'[1]TCE - ANEXO II - Preencher'!C135</f>
        <v>HOSPITAL SILVIO MAGALHÃES</v>
      </c>
      <c r="C126" s="14"/>
      <c r="D126" s="15" t="str">
        <f aca="false">'[1]TCE - ANEXO II - Preencher'!E135</f>
        <v>DANUBIA BENTO DA SILVA</v>
      </c>
      <c r="E126" s="16" t="str">
        <f aca="false">IF('[1]TCE - ANEXO II - Preencher'!G135="4 - Assistência Odontológica","2 - Outros Profissionais da saúde",'[1]TCE - ANEXO II - Preencher'!G135)</f>
        <v>2 - Outros Profissionais da Saúde</v>
      </c>
      <c r="F126" s="17" t="n">
        <f aca="false">'[1]TCE - ANEXO II - Preencher'!H135</f>
        <v>322205</v>
      </c>
      <c r="G126" s="18" t="n">
        <f aca="false">'[1]TCE - ANEXO II - Preencher'!I135</f>
        <v>44774</v>
      </c>
      <c r="H126" s="17" t="str">
        <f aca="false">'[1]TCE - ANEXO II - Preencher'!J135</f>
        <v>1 - Plantonista</v>
      </c>
      <c r="I126" s="17" t="n">
        <f aca="false">'[1]TCE - ANEXO II - Preencher'!K135</f>
        <v>36</v>
      </c>
      <c r="J126" s="19" t="n">
        <f aca="false">'[1]TCE - ANEXO II - Preencher'!L135</f>
        <v>646.4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323.514666666667</v>
      </c>
      <c r="N126" s="20" t="n">
        <f aca="false">'[1]TCE - ANEXO II - Preencher'!S135</f>
        <v>28.9653333333333</v>
      </c>
      <c r="O126" s="21" t="n">
        <f aca="false">'[1]TCE - ANEXO II - Preencher'!W135</f>
        <v>83.68</v>
      </c>
      <c r="P126" s="20" t="n">
        <f aca="false">'[1]TCE - ANEXO II - Preencher'!X135</f>
        <v>915.2</v>
      </c>
      <c r="S126" s="23" t="n">
        <v>47543</v>
      </c>
    </row>
    <row r="127" customFormat="false" ht="12.75" hidden="false" customHeight="false" outlineLevel="0" collapsed="false">
      <c r="A127" s="12" t="n">
        <f aca="false">IFERROR(VLOOKUP(B127,'[1]DADOS (OCULTAR)'!$Q$3:$S$133,3,0),"")</f>
        <v>9767633000447</v>
      </c>
      <c r="B127" s="13" t="str">
        <f aca="false">'[1]TCE - ANEXO II - Preencher'!C136</f>
        <v>HOSPITAL SILVIO MAGALHÃES</v>
      </c>
      <c r="C127" s="14"/>
      <c r="D127" s="15" t="str">
        <f aca="false">'[1]TCE - ANEXO II - Preencher'!E136</f>
        <v>DARLLYSANGELA THAIS DA SILVA MARQUES</v>
      </c>
      <c r="E127" s="16" t="str">
        <f aca="false">IF('[1]TCE - ANEXO II - Preencher'!G136="4 - Assistência Odontológica","2 - Outros Profissionais da saúde",'[1]TCE - ANEXO II - Preencher'!G136)</f>
        <v>2 - Outros Profissionais da Saúde</v>
      </c>
      <c r="F127" s="17" t="n">
        <f aca="false">'[1]TCE - ANEXO II - Preencher'!H136</f>
        <v>322205</v>
      </c>
      <c r="G127" s="18" t="n">
        <f aca="false">'[1]TCE - ANEXO II - Preencher'!I136</f>
        <v>44774</v>
      </c>
      <c r="H127" s="17" t="str">
        <f aca="false">'[1]TCE - ANEXO II - Preencher'!J136</f>
        <v>1 - Plantonista</v>
      </c>
      <c r="I127" s="17" t="n">
        <f aca="false">'[1]TCE - ANEXO II - Preencher'!K136</f>
        <v>36</v>
      </c>
      <c r="J127" s="19" t="n">
        <f aca="false">'[1]TCE - ANEXO II - Preencher'!L136</f>
        <v>646.4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244.293333333333</v>
      </c>
      <c r="N127" s="20" t="n">
        <f aca="false">'[1]TCE - ANEXO II - Preencher'!S136</f>
        <v>0</v>
      </c>
      <c r="O127" s="21" t="n">
        <f aca="false">'[1]TCE - ANEXO II - Preencher'!W136</f>
        <v>67.76</v>
      </c>
      <c r="P127" s="20" t="n">
        <f aca="false">'[1]TCE - ANEXO II - Preencher'!X136</f>
        <v>822.933333333333</v>
      </c>
      <c r="S127" s="23" t="n">
        <v>47574</v>
      </c>
    </row>
    <row r="128" customFormat="false" ht="12.75" hidden="false" customHeight="false" outlineLevel="0" collapsed="false">
      <c r="A128" s="12" t="n">
        <f aca="false">IFERROR(VLOOKUP(B128,'[1]DADOS (OCULTAR)'!$Q$3:$S$133,3,0),"")</f>
        <v>9767633000447</v>
      </c>
      <c r="B128" s="13" t="str">
        <f aca="false">'[1]TCE - ANEXO II - Preencher'!C137</f>
        <v>HOSPITAL SILVIO MAGALHÃES</v>
      </c>
      <c r="C128" s="14"/>
      <c r="D128" s="15" t="str">
        <f aca="false">'[1]TCE - ANEXO II - Preencher'!E137</f>
        <v>DAVI SANTOS DA SILVA</v>
      </c>
      <c r="E128" s="16" t="str">
        <f aca="false">IF('[1]TCE - ANEXO II - Preencher'!G137="4 - Assistência Odontológica","2 - Outros Profissionais da saúde",'[1]TCE - ANEXO II - Preencher'!G137)</f>
        <v>3 - Administrativo</v>
      </c>
      <c r="F128" s="17" t="n">
        <f aca="false">'[1]TCE - ANEXO II - Preencher'!H137</f>
        <v>422110</v>
      </c>
      <c r="G128" s="18" t="n">
        <f aca="false">'[1]TCE - ANEXO II - Preencher'!I137</f>
        <v>44774</v>
      </c>
      <c r="H128" s="17" t="str">
        <f aca="false">'[1]TCE - ANEXO II - Preencher'!J137</f>
        <v>1 - Plantonista</v>
      </c>
      <c r="I128" s="17" t="n">
        <f aca="false">'[1]TCE - ANEXO II - Preencher'!K137</f>
        <v>36</v>
      </c>
      <c r="J128" s="19" t="n">
        <f aca="false">'[1]TCE - ANEXO II - Preencher'!L137</f>
        <v>646.4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86.3893333333333</v>
      </c>
      <c r="N128" s="20" t="n">
        <f aca="false">'[1]TCE - ANEXO II - Preencher'!S137</f>
        <v>0</v>
      </c>
      <c r="O128" s="21" t="n">
        <f aca="false">'[1]TCE - ANEXO II - Preencher'!W137</f>
        <v>98.656</v>
      </c>
      <c r="P128" s="20" t="n">
        <f aca="false">'[1]TCE - ANEXO II - Preencher'!X137</f>
        <v>634.133333333333</v>
      </c>
      <c r="S128" s="23" t="n">
        <v>47604</v>
      </c>
    </row>
    <row r="129" customFormat="false" ht="12.75" hidden="false" customHeight="false" outlineLevel="0" collapsed="false">
      <c r="A129" s="12" t="n">
        <f aca="false">IFERROR(VLOOKUP(B129,'[1]DADOS (OCULTAR)'!$Q$3:$S$133,3,0),"")</f>
        <v>9767633000447</v>
      </c>
      <c r="B129" s="13" t="str">
        <f aca="false">'[1]TCE - ANEXO II - Preencher'!C138</f>
        <v>HOSPITAL SILVIO MAGALHÃES</v>
      </c>
      <c r="C129" s="14"/>
      <c r="D129" s="15" t="str">
        <f aca="false">'[1]TCE - ANEXO II - Preencher'!E138</f>
        <v>DAVID SAYMON SANTOS LIMA</v>
      </c>
      <c r="E129" s="16" t="str">
        <f aca="false">IF('[1]TCE - ANEXO II - Preencher'!G138="4 - Assistência Odontológica","2 - Outros Profissionais da saúde",'[1]TCE - ANEXO II - Preencher'!G138)</f>
        <v>3 - Administrativo</v>
      </c>
      <c r="F129" s="17" t="n">
        <f aca="false">'[1]TCE - ANEXO II - Preencher'!H138</f>
        <v>422110</v>
      </c>
      <c r="G129" s="18" t="n">
        <f aca="false">'[1]TCE - ANEXO II - Preencher'!I138</f>
        <v>44774</v>
      </c>
      <c r="H129" s="17" t="str">
        <f aca="false">'[1]TCE - ANEXO II - Preencher'!J138</f>
        <v>2 - Diarista</v>
      </c>
      <c r="I129" s="17" t="n">
        <f aca="false">'[1]TCE - ANEXO II - Preencher'!K138</f>
        <v>20</v>
      </c>
      <c r="J129" s="19" t="n">
        <f aca="false">'[1]TCE - ANEXO II - Preencher'!L138</f>
        <v>303.658666666667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0.416</v>
      </c>
      <c r="N129" s="20" t="n">
        <f aca="false">'[1]TCE - ANEXO II - Preencher'!S138</f>
        <v>0</v>
      </c>
      <c r="O129" s="21" t="n">
        <f aca="false">'[1]TCE - ANEXO II - Preencher'!W138</f>
        <v>50.208</v>
      </c>
      <c r="P129" s="20" t="n">
        <f aca="false">'[1]TCE - ANEXO II - Preencher'!X138</f>
        <v>253.866666666667</v>
      </c>
      <c r="S129" s="23" t="n">
        <v>47635</v>
      </c>
    </row>
    <row r="130" customFormat="false" ht="12.75" hidden="false" customHeight="false" outlineLevel="0" collapsed="false">
      <c r="A130" s="12" t="n">
        <f aca="false">IFERROR(VLOOKUP(B130,'[1]DADOS (OCULTAR)'!$Q$3:$S$133,3,0),"")</f>
        <v>9767633000447</v>
      </c>
      <c r="B130" s="13" t="str">
        <f aca="false">'[1]TCE - ANEXO II - Preencher'!C139</f>
        <v>HOSPITAL SILVIO MAGALHÃES</v>
      </c>
      <c r="C130" s="14"/>
      <c r="D130" s="15" t="str">
        <f aca="false">'[1]TCE - ANEXO II - Preencher'!E139</f>
        <v>DAYANA LARISSA PEREIRA</v>
      </c>
      <c r="E130" s="16" t="str">
        <f aca="false">IF('[1]TCE - ANEXO II - Preencher'!G139="4 - Assistência Odontológica","2 - Outros Profissionais da saúde",'[1]TCE - ANEXO II - Preencher'!G139)</f>
        <v>3 - Administrativo</v>
      </c>
      <c r="F130" s="17" t="n">
        <f aca="false">'[1]TCE - ANEXO II - Preencher'!H139</f>
        <v>422110</v>
      </c>
      <c r="G130" s="18" t="n">
        <f aca="false">'[1]TCE - ANEXO II - Preencher'!I139</f>
        <v>44774</v>
      </c>
      <c r="H130" s="17" t="str">
        <f aca="false">'[1]TCE - ANEXO II - Preencher'!J139</f>
        <v>1 - Plantonista</v>
      </c>
      <c r="I130" s="17" t="n">
        <f aca="false">'[1]TCE - ANEXO II - Preencher'!K139</f>
        <v>44</v>
      </c>
      <c r="J130" s="19" t="n">
        <f aca="false">'[1]TCE - ANEXO II - Preencher'!L139</f>
        <v>646.4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130.901333333333</v>
      </c>
      <c r="N130" s="20" t="n">
        <f aca="false">'[1]TCE - ANEXO II - Preencher'!S139</f>
        <v>0</v>
      </c>
      <c r="O130" s="21" t="n">
        <f aca="false">'[1]TCE - ANEXO II - Preencher'!W139</f>
        <v>63.7013333333333</v>
      </c>
      <c r="P130" s="20" t="n">
        <f aca="false">'[1]TCE - ANEXO II - Preencher'!X139</f>
        <v>713.6</v>
      </c>
      <c r="S130" s="23" t="n">
        <v>47665</v>
      </c>
    </row>
    <row r="131" customFormat="false" ht="12.75" hidden="false" customHeight="false" outlineLevel="0" collapsed="false">
      <c r="A131" s="12" t="n">
        <f aca="false">IFERROR(VLOOKUP(B131,'[1]DADOS (OCULTAR)'!$Q$3:$S$133,3,0),"")</f>
        <v>9767633000447</v>
      </c>
      <c r="B131" s="13" t="str">
        <f aca="false">'[1]TCE - ANEXO II - Preencher'!C140</f>
        <v>HOSPITAL SILVIO MAGALHÃES</v>
      </c>
      <c r="C131" s="14"/>
      <c r="D131" s="15" t="str">
        <f aca="false">'[1]TCE - ANEXO II - Preencher'!E140</f>
        <v>DAYANE DE FRANCA SILVA</v>
      </c>
      <c r="E131" s="16" t="str">
        <f aca="false">IF('[1]TCE - ANEXO II - Preencher'!G140="4 - Assistência Odontológica","2 - Outros Profissionais da saúde",'[1]TCE - ANEXO II - Preencher'!G140)</f>
        <v>3 - Administrativo</v>
      </c>
      <c r="F131" s="17" t="n">
        <f aca="false">'[1]TCE - ANEXO II - Preencher'!H140</f>
        <v>513430</v>
      </c>
      <c r="G131" s="18" t="n">
        <f aca="false">'[1]TCE - ANEXO II - Preencher'!I140</f>
        <v>44774</v>
      </c>
      <c r="H131" s="17" t="str">
        <f aca="false">'[1]TCE - ANEXO II - Preencher'!J140</f>
        <v>1 - Plantonista</v>
      </c>
      <c r="I131" s="17" t="n">
        <f aca="false">'[1]TCE - ANEXO II - Preencher'!K140</f>
        <v>36</v>
      </c>
      <c r="J131" s="19" t="n">
        <f aca="false">'[1]TCE - ANEXO II - Preencher'!L140</f>
        <v>646.4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223.210666666667</v>
      </c>
      <c r="N131" s="20" t="n">
        <f aca="false">'[1]TCE - ANEXO II - Preencher'!S140</f>
        <v>0</v>
      </c>
      <c r="O131" s="21" t="n">
        <f aca="false">'[1]TCE - ANEXO II - Preencher'!W140</f>
        <v>66.4106666666667</v>
      </c>
      <c r="P131" s="20" t="n">
        <f aca="false">'[1]TCE - ANEXO II - Preencher'!X140</f>
        <v>803.2</v>
      </c>
      <c r="S131" s="23" t="n">
        <v>47696</v>
      </c>
    </row>
    <row r="132" customFormat="false" ht="12.75" hidden="false" customHeight="false" outlineLevel="0" collapsed="false">
      <c r="A132" s="12" t="n">
        <f aca="false">IFERROR(VLOOKUP(B132,'[1]DADOS (OCULTAR)'!$Q$3:$S$133,3,0),"")</f>
        <v>9767633000447</v>
      </c>
      <c r="B132" s="13" t="str">
        <f aca="false">'[1]TCE - ANEXO II - Preencher'!C141</f>
        <v>HOSPITAL SILVIO MAGALHÃES</v>
      </c>
      <c r="C132" s="14"/>
      <c r="D132" s="15" t="str">
        <f aca="false">'[1]TCE - ANEXO II - Preencher'!E141</f>
        <v>DAYANE HADASSA DE LIMA MELO GUERRA</v>
      </c>
      <c r="E132" s="16" t="str">
        <f aca="false">IF('[1]TCE - ANEXO II - Preencher'!G141="4 - Assistência Odontológica","2 - Outros Profissionais da saúde",'[1]TCE - ANEXO II - Preencher'!G141)</f>
        <v>2 - Outros Profissionais da Saúde</v>
      </c>
      <c r="F132" s="17" t="n">
        <f aca="false">'[1]TCE - ANEXO II - Preencher'!H141</f>
        <v>223710</v>
      </c>
      <c r="G132" s="18" t="n">
        <f aca="false">'[1]TCE - ANEXO II - Preencher'!I141</f>
        <v>44774</v>
      </c>
      <c r="H132" s="17" t="str">
        <f aca="false">'[1]TCE - ANEXO II - Preencher'!J141</f>
        <v>1 - Plantonista</v>
      </c>
      <c r="I132" s="17" t="n">
        <f aca="false">'[1]TCE - ANEXO II - Preencher'!K141</f>
        <v>36</v>
      </c>
      <c r="J132" s="19" t="n">
        <f aca="false">'[1]TCE - ANEXO II - Preencher'!L141</f>
        <v>1559.23733333333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129.344</v>
      </c>
      <c r="N132" s="20" t="n">
        <f aca="false">'[1]TCE - ANEXO II - Preencher'!S141</f>
        <v>0</v>
      </c>
      <c r="O132" s="21" t="n">
        <f aca="false">'[1]TCE - ANEXO II - Preencher'!W141</f>
        <v>188.848</v>
      </c>
      <c r="P132" s="20" t="n">
        <f aca="false">'[1]TCE - ANEXO II - Preencher'!X141</f>
        <v>1499.73333333333</v>
      </c>
      <c r="S132" s="23" t="n">
        <v>47727</v>
      </c>
    </row>
    <row r="133" customFormat="false" ht="12.75" hidden="false" customHeight="false" outlineLevel="0" collapsed="false">
      <c r="A133" s="12" t="n">
        <f aca="false">IFERROR(VLOOKUP(B133,'[1]DADOS (OCULTAR)'!$Q$3:$S$133,3,0),"")</f>
        <v>9767633000447</v>
      </c>
      <c r="B133" s="13" t="str">
        <f aca="false">'[1]TCE - ANEXO II - Preencher'!C142</f>
        <v>HOSPITAL SILVIO MAGALHÃES</v>
      </c>
      <c r="C133" s="14"/>
      <c r="D133" s="15" t="str">
        <f aca="false">'[1]TCE - ANEXO II - Preencher'!E142</f>
        <v>DEBORA MARIA DOS SANTOS</v>
      </c>
      <c r="E133" s="16" t="str">
        <f aca="false">IF('[1]TCE - ANEXO II - Preencher'!G142="4 - Assistência Odontológica","2 - Outros Profissionais da saúde",'[1]TCE - ANEXO II - Preencher'!G142)</f>
        <v>2 - Outros Profissionais da Saúde</v>
      </c>
      <c r="F133" s="17" t="n">
        <f aca="false">'[1]TCE - ANEXO II - Preencher'!H142</f>
        <v>322205</v>
      </c>
      <c r="G133" s="18" t="n">
        <f aca="false">'[1]TCE - ANEXO II - Preencher'!I142</f>
        <v>44774</v>
      </c>
      <c r="H133" s="17" t="str">
        <f aca="false">'[1]TCE - ANEXO II - Preencher'!J142</f>
        <v>1 - Plantonista</v>
      </c>
      <c r="I133" s="17" t="n">
        <f aca="false">'[1]TCE - ANEXO II - Preencher'!K142</f>
        <v>36</v>
      </c>
      <c r="J133" s="19" t="n">
        <f aca="false">'[1]TCE - ANEXO II - Preencher'!L142</f>
        <v>646.4</v>
      </c>
      <c r="K133" s="19" t="n">
        <f aca="false">'[1]TCE - ANEXO II - Preencher'!P142</f>
        <v>0</v>
      </c>
      <c r="L133" s="19" t="n">
        <f aca="false">'[1]TCE - ANEXO II - Preencher'!Q142</f>
        <v>0</v>
      </c>
      <c r="M133" s="19" t="n">
        <f aca="false">'[1]TCE - ANEXO II - Preencher'!R142</f>
        <v>209.669333333333</v>
      </c>
      <c r="N133" s="20" t="n">
        <f aca="false">'[1]TCE - ANEXO II - Preencher'!S142</f>
        <v>28.9653333333333</v>
      </c>
      <c r="O133" s="21" t="n">
        <f aca="false">'[1]TCE - ANEXO II - Preencher'!W142</f>
        <v>280.234666666667</v>
      </c>
      <c r="P133" s="20" t="n">
        <f aca="false">'[1]TCE - ANEXO II - Preencher'!X142</f>
        <v>604.799999999999</v>
      </c>
      <c r="S133" s="23" t="n">
        <v>47757</v>
      </c>
    </row>
    <row r="134" customFormat="false" ht="12.75" hidden="false" customHeight="false" outlineLevel="0" collapsed="false">
      <c r="A134" s="12" t="n">
        <f aca="false">IFERROR(VLOOKUP(B134,'[1]DADOS (OCULTAR)'!$Q$3:$S$133,3,0),"")</f>
        <v>9767633000447</v>
      </c>
      <c r="B134" s="13" t="str">
        <f aca="false">'[1]TCE - ANEXO II - Preencher'!C143</f>
        <v>HOSPITAL SILVIO MAGALHÃES</v>
      </c>
      <c r="C134" s="14"/>
      <c r="D134" s="15" t="str">
        <f aca="false">'[1]TCE - ANEXO II - Preencher'!E143</f>
        <v>DEBORA MARKLAYNNE BEZERRA NEVES</v>
      </c>
      <c r="E134" s="16" t="str">
        <f aca="false">IF('[1]TCE - ANEXO II - Preencher'!G143="4 - Assistência Odontológica","2 - Outros Profissionais da saúde",'[1]TCE - ANEXO II - Preencher'!G143)</f>
        <v>2 - Outros Profissionais da Saúde</v>
      </c>
      <c r="F134" s="17" t="n">
        <f aca="false">'[1]TCE - ANEXO II - Preencher'!H143</f>
        <v>223505</v>
      </c>
      <c r="G134" s="18" t="n">
        <f aca="false">'[1]TCE - ANEXO II - Preencher'!I143</f>
        <v>44774</v>
      </c>
      <c r="H134" s="17" t="str">
        <f aca="false">'[1]TCE - ANEXO II - Preencher'!J143</f>
        <v>1 - Plantonista</v>
      </c>
      <c r="I134" s="17" t="n">
        <f aca="false">'[1]TCE - ANEXO II - Preencher'!K143</f>
        <v>60</v>
      </c>
      <c r="J134" s="19" t="n">
        <f aca="false">'[1]TCE - ANEXO II - Preencher'!L143</f>
        <v>1088.864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573.749333333333</v>
      </c>
      <c r="N134" s="20" t="n">
        <f aca="false">'[1]TCE - ANEXO II - Preencher'!S143</f>
        <v>0</v>
      </c>
      <c r="O134" s="21" t="n">
        <f aca="false">'[1]TCE - ANEXO II - Preencher'!W143</f>
        <v>246.613333333333</v>
      </c>
      <c r="P134" s="20" t="n">
        <f aca="false">'[1]TCE - ANEXO II - Preencher'!X143</f>
        <v>1416</v>
      </c>
      <c r="S134" s="23" t="n">
        <v>47788</v>
      </c>
    </row>
    <row r="135" customFormat="false" ht="12.75" hidden="false" customHeight="false" outlineLevel="0" collapsed="false">
      <c r="A135" s="12" t="n">
        <f aca="false">IFERROR(VLOOKUP(B135,'[1]DADOS (OCULTAR)'!$Q$3:$S$133,3,0),"")</f>
        <v>9767633000447</v>
      </c>
      <c r="B135" s="13" t="str">
        <f aca="false">'[1]TCE - ANEXO II - Preencher'!C144</f>
        <v>HOSPITAL SILVIO MAGALHÃES</v>
      </c>
      <c r="C135" s="14"/>
      <c r="D135" s="15" t="str">
        <f aca="false">'[1]TCE - ANEXO II - Preencher'!E144</f>
        <v>DEBORA RAPHAELA SOARES LINS</v>
      </c>
      <c r="E135" s="16" t="str">
        <f aca="false">IF('[1]TCE - ANEXO II - Preencher'!G144="4 - Assistência Odontológica","2 - Outros Profissionais da saúde",'[1]TCE - ANEXO II - Preencher'!G144)</f>
        <v>2 - Outros Profissionais da Saúde</v>
      </c>
      <c r="F135" s="17" t="n">
        <f aca="false">'[1]TCE - ANEXO II - Preencher'!H144</f>
        <v>223505</v>
      </c>
      <c r="G135" s="18" t="n">
        <f aca="false">'[1]TCE - ANEXO II - Preencher'!I144</f>
        <v>44774</v>
      </c>
      <c r="H135" s="17" t="str">
        <f aca="false">'[1]TCE - ANEXO II - Preencher'!J144</f>
        <v>1 - Plantonista</v>
      </c>
      <c r="I135" s="17" t="n">
        <f aca="false">'[1]TCE - ANEXO II - Preencher'!K144</f>
        <v>36</v>
      </c>
      <c r="J135" s="19" t="n">
        <f aca="false">'[1]TCE - ANEXO II - Preencher'!L144</f>
        <v>911.04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401.888</v>
      </c>
      <c r="N135" s="20" t="n">
        <f aca="false">'[1]TCE - ANEXO II - Preencher'!S144</f>
        <v>0</v>
      </c>
      <c r="O135" s="21" t="n">
        <f aca="false">'[1]TCE - ANEXO II - Preencher'!W144</f>
        <v>320.928</v>
      </c>
      <c r="P135" s="20" t="n">
        <f aca="false">'[1]TCE - ANEXO II - Preencher'!X144</f>
        <v>992</v>
      </c>
      <c r="S135" s="23" t="n">
        <v>47818</v>
      </c>
    </row>
    <row r="136" customFormat="false" ht="12.75" hidden="false" customHeight="false" outlineLevel="0" collapsed="false">
      <c r="A136" s="12" t="n">
        <f aca="false">IFERROR(VLOOKUP(B136,'[1]DADOS (OCULTAR)'!$Q$3:$S$133,3,0),"")</f>
        <v>9767633000447</v>
      </c>
      <c r="B136" s="13" t="str">
        <f aca="false">'[1]TCE - ANEXO II - Preencher'!C145</f>
        <v>HOSPITAL SILVIO MAGALHÃES</v>
      </c>
      <c r="C136" s="14"/>
      <c r="D136" s="15" t="str">
        <f aca="false">'[1]TCE - ANEXO II - Preencher'!E145</f>
        <v>DEISE MARIA DA SILVA</v>
      </c>
      <c r="E136" s="16" t="str">
        <f aca="false">IF('[1]TCE - ANEXO II - Preencher'!G145="4 - Assistência Odontológica","2 - Outros Profissionais da saúde",'[1]TCE - ANEXO II - Preencher'!G145)</f>
        <v>2 - Outros Profissionais da Saúde</v>
      </c>
      <c r="F136" s="17" t="n">
        <f aca="false">'[1]TCE - ANEXO II - Preencher'!H145</f>
        <v>322205</v>
      </c>
      <c r="G136" s="18" t="n">
        <f aca="false">'[1]TCE - ANEXO II - Preencher'!I145</f>
        <v>44774</v>
      </c>
      <c r="H136" s="17" t="str">
        <f aca="false">'[1]TCE - ANEXO II - Preencher'!J145</f>
        <v>2 - Diarista</v>
      </c>
      <c r="I136" s="17" t="n">
        <f aca="false">'[1]TCE - ANEXO II - Preencher'!K145</f>
        <v>44</v>
      </c>
      <c r="J136" s="19" t="n">
        <f aca="false">'[1]TCE - ANEXO II - Preencher'!L145</f>
        <v>646.4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304.208</v>
      </c>
      <c r="N136" s="20" t="n">
        <f aca="false">'[1]TCE - ANEXO II - Preencher'!S145</f>
        <v>0</v>
      </c>
      <c r="O136" s="21" t="n">
        <f aca="false">'[1]TCE - ANEXO II - Preencher'!W145</f>
        <v>75.9413333333333</v>
      </c>
      <c r="P136" s="20" t="n">
        <f aca="false">'[1]TCE - ANEXO II - Preencher'!X145</f>
        <v>874.666666666667</v>
      </c>
      <c r="S136" s="23" t="n">
        <v>47849</v>
      </c>
    </row>
    <row r="137" customFormat="false" ht="12.75" hidden="false" customHeight="false" outlineLevel="0" collapsed="false">
      <c r="A137" s="12" t="n">
        <f aca="false">IFERROR(VLOOKUP(B137,'[1]DADOS (OCULTAR)'!$Q$3:$S$133,3,0),"")</f>
        <v>9767633000447</v>
      </c>
      <c r="B137" s="13" t="str">
        <f aca="false">'[1]TCE - ANEXO II - Preencher'!C146</f>
        <v>HOSPITAL SILVIO MAGALHÃES</v>
      </c>
      <c r="C137" s="14"/>
      <c r="D137" s="15" t="str">
        <f aca="false">'[1]TCE - ANEXO II - Preencher'!E146</f>
        <v>DENISY ALBINO DA SILVA</v>
      </c>
      <c r="E137" s="16" t="str">
        <f aca="false">IF('[1]TCE - ANEXO II - Preencher'!G146="4 - Assistência Odontológica","2 - Outros Profissionais da saúde",'[1]TCE - ANEXO II - Preencher'!G146)</f>
        <v>2 - Outros Profissionais da Saúde</v>
      </c>
      <c r="F137" s="17" t="n">
        <f aca="false">'[1]TCE - ANEXO II - Preencher'!H146</f>
        <v>322205</v>
      </c>
      <c r="G137" s="18" t="n">
        <f aca="false">'[1]TCE - ANEXO II - Preencher'!I146</f>
        <v>44774</v>
      </c>
      <c r="H137" s="17" t="str">
        <f aca="false">'[1]TCE - ANEXO II - Preencher'!J146</f>
        <v>1 - Plantonista</v>
      </c>
      <c r="I137" s="17" t="n">
        <f aca="false">'[1]TCE - ANEXO II - Preencher'!K146</f>
        <v>36</v>
      </c>
      <c r="J137" s="19" t="n">
        <f aca="false">'[1]TCE - ANEXO II - Preencher'!L146</f>
        <v>646.4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355.733333333333</v>
      </c>
      <c r="N137" s="20" t="n">
        <f aca="false">'[1]TCE - ANEXO II - Preencher'!S146</f>
        <v>28.9653333333333</v>
      </c>
      <c r="O137" s="21" t="n">
        <f aca="false">'[1]TCE - ANEXO II - Preencher'!W146</f>
        <v>86.5653333333333</v>
      </c>
      <c r="P137" s="20" t="n">
        <f aca="false">'[1]TCE - ANEXO II - Preencher'!X146</f>
        <v>944.533333333333</v>
      </c>
      <c r="S137" s="23" t="n">
        <v>47880</v>
      </c>
    </row>
    <row r="138" customFormat="false" ht="12.75" hidden="false" customHeight="false" outlineLevel="0" collapsed="false">
      <c r="A138" s="12" t="n">
        <f aca="false">IFERROR(VLOOKUP(B138,'[1]DADOS (OCULTAR)'!$Q$3:$S$133,3,0),"")</f>
        <v>9767633000447</v>
      </c>
      <c r="B138" s="13" t="str">
        <f aca="false">'[1]TCE - ANEXO II - Preencher'!C147</f>
        <v>HOSPITAL SILVIO MAGALHÃES</v>
      </c>
      <c r="C138" s="14"/>
      <c r="D138" s="15" t="str">
        <f aca="false">'[1]TCE - ANEXO II - Preencher'!E147</f>
        <v>DEYVID RIAN ALVES TIMOTEO</v>
      </c>
      <c r="E138" s="16" t="str">
        <f aca="false">IF('[1]TCE - ANEXO II - Preencher'!G147="4 - Assistência Odontológica","2 - Outros Profissionais da saúde",'[1]TCE - ANEXO II - Preencher'!G147)</f>
        <v>3 - Administrativo</v>
      </c>
      <c r="F138" s="17" t="n">
        <f aca="false">'[1]TCE - ANEXO II - Preencher'!H147</f>
        <v>313220</v>
      </c>
      <c r="G138" s="18" t="n">
        <f aca="false">'[1]TCE - ANEXO II - Preencher'!I147</f>
        <v>44774</v>
      </c>
      <c r="H138" s="17" t="str">
        <f aca="false">'[1]TCE - ANEXO II - Preencher'!J147</f>
        <v>1 - Plantonista</v>
      </c>
      <c r="I138" s="17" t="n">
        <f aca="false">'[1]TCE - ANEXO II - Preencher'!K147</f>
        <v>36</v>
      </c>
      <c r="J138" s="19" t="n">
        <f aca="false">'[1]TCE - ANEXO II - Preencher'!L147</f>
        <v>838.992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112.186666666667</v>
      </c>
      <c r="N138" s="20" t="n">
        <f aca="false">'[1]TCE - ANEXO II - Preencher'!S147</f>
        <v>0</v>
      </c>
      <c r="O138" s="21" t="n">
        <f aca="false">'[1]TCE - ANEXO II - Preencher'!W147</f>
        <v>102.645333333333</v>
      </c>
      <c r="P138" s="20" t="n">
        <f aca="false">'[1]TCE - ANEXO II - Preencher'!X147</f>
        <v>848.533333333334</v>
      </c>
      <c r="S138" s="23" t="n">
        <v>47908</v>
      </c>
    </row>
    <row r="139" customFormat="false" ht="12.75" hidden="false" customHeight="false" outlineLevel="0" collapsed="false">
      <c r="A139" s="12" t="n">
        <f aca="false">IFERROR(VLOOKUP(B139,'[1]DADOS (OCULTAR)'!$Q$3:$S$133,3,0),"")</f>
        <v>9767633000447</v>
      </c>
      <c r="B139" s="13" t="str">
        <f aca="false">'[1]TCE - ANEXO II - Preencher'!C148</f>
        <v>HOSPITAL SILVIO MAGALHÃES</v>
      </c>
      <c r="C139" s="14"/>
      <c r="D139" s="15" t="str">
        <f aca="false">'[1]TCE - ANEXO II - Preencher'!E148</f>
        <v>DILSON LUIZ DA SILVA VERISSIMO</v>
      </c>
      <c r="E139" s="16" t="str">
        <f aca="false">IF('[1]TCE - ANEXO II - Preencher'!G148="4 - Assistência Odontológica","2 - Outros Profissionais da saúde",'[1]TCE - ANEXO II - Preencher'!G148)</f>
        <v>2 - Outros Profissionais da Saúde</v>
      </c>
      <c r="F139" s="17" t="n">
        <f aca="false">'[1]TCE - ANEXO II - Preencher'!H148</f>
        <v>322205</v>
      </c>
      <c r="G139" s="18" t="n">
        <f aca="false">'[1]TCE - ANEXO II - Preencher'!I148</f>
        <v>44774</v>
      </c>
      <c r="H139" s="17" t="str">
        <f aca="false">'[1]TCE - ANEXO II - Preencher'!J148</f>
        <v>1 - Plantonista</v>
      </c>
      <c r="I139" s="17" t="n">
        <f aca="false">'[1]TCE - ANEXO II - Preencher'!K148</f>
        <v>36</v>
      </c>
      <c r="J139" s="19" t="n">
        <f aca="false">'[1]TCE - ANEXO II - Preencher'!L148</f>
        <v>646.4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207.68</v>
      </c>
      <c r="N139" s="20" t="n">
        <f aca="false">'[1]TCE - ANEXO II - Preencher'!S148</f>
        <v>0</v>
      </c>
      <c r="O139" s="21" t="n">
        <f aca="false">'[1]TCE - ANEXO II - Preencher'!W148</f>
        <v>67.9466666666667</v>
      </c>
      <c r="P139" s="20" t="n">
        <f aca="false">'[1]TCE - ANEXO II - Preencher'!X148</f>
        <v>786.133333333333</v>
      </c>
      <c r="S139" s="23" t="n">
        <v>47939</v>
      </c>
    </row>
    <row r="140" customFormat="false" ht="12.75" hidden="false" customHeight="false" outlineLevel="0" collapsed="false">
      <c r="A140" s="12" t="n">
        <f aca="false">IFERROR(VLOOKUP(B140,'[1]DADOS (OCULTAR)'!$Q$3:$S$133,3,0),"")</f>
        <v>9767633000447</v>
      </c>
      <c r="B140" s="13" t="str">
        <f aca="false">'[1]TCE - ANEXO II - Preencher'!C149</f>
        <v>HOSPITAL SILVIO MAGALHÃES</v>
      </c>
      <c r="C140" s="14"/>
      <c r="D140" s="15" t="str">
        <f aca="false">'[1]TCE - ANEXO II - Preencher'!E149</f>
        <v>DINA DO NASCIMENTO SILVA</v>
      </c>
      <c r="E140" s="16" t="str">
        <f aca="false">IF('[1]TCE - ANEXO II - Preencher'!G149="4 - Assistência Odontológica","2 - Outros Profissionais da saúde",'[1]TCE - ANEXO II - Preencher'!G149)</f>
        <v>2 - Outros Profissionais da Saúde</v>
      </c>
      <c r="F140" s="17" t="n">
        <f aca="false">'[1]TCE - ANEXO II - Preencher'!H149</f>
        <v>322205</v>
      </c>
      <c r="G140" s="18" t="n">
        <f aca="false">'[1]TCE - ANEXO II - Preencher'!I149</f>
        <v>44774</v>
      </c>
      <c r="H140" s="17" t="str">
        <f aca="false">'[1]TCE - ANEXO II - Preencher'!J149</f>
        <v>1 - Plantonista</v>
      </c>
      <c r="I140" s="17" t="n">
        <f aca="false">'[1]TCE - ANEXO II - Preencher'!K149</f>
        <v>36</v>
      </c>
      <c r="J140" s="19" t="n">
        <f aca="false">'[1]TCE - ANEXO II - Preencher'!L149</f>
        <v>0</v>
      </c>
      <c r="K140" s="19" t="n">
        <f aca="false">'[1]TCE - ANEXO II - Preencher'!P149</f>
        <v>1091.13066666667</v>
      </c>
      <c r="L140" s="19" t="n">
        <f aca="false">'[1]TCE - ANEXO II - Preencher'!Q149</f>
        <v>0</v>
      </c>
      <c r="M140" s="19" t="n">
        <f aca="false">'[1]TCE - ANEXO II - Preencher'!R149</f>
        <v>37.3386666666667</v>
      </c>
      <c r="N140" s="20" t="n">
        <f aca="false">'[1]TCE - ANEXO II - Preencher'!S149</f>
        <v>0</v>
      </c>
      <c r="O140" s="21" t="n">
        <f aca="false">'[1]TCE - ANEXO II - Preencher'!W149</f>
        <v>1094.86933333333</v>
      </c>
      <c r="P140" s="20" t="n">
        <f aca="false">'[1]TCE - ANEXO II - Preencher'!X149</f>
        <v>33.600000000007</v>
      </c>
      <c r="S140" s="23" t="n">
        <v>47969</v>
      </c>
    </row>
    <row r="141" customFormat="false" ht="12.75" hidden="false" customHeight="false" outlineLevel="0" collapsed="false">
      <c r="A141" s="12" t="n">
        <f aca="false">IFERROR(VLOOKUP(B141,'[1]DADOS (OCULTAR)'!$Q$3:$S$133,3,0),"")</f>
        <v>9767633000447</v>
      </c>
      <c r="B141" s="13" t="str">
        <f aca="false">'[1]TCE - ANEXO II - Preencher'!C150</f>
        <v>HOSPITAL SILVIO MAGALHÃES</v>
      </c>
      <c r="C141" s="14"/>
      <c r="D141" s="15" t="str">
        <f aca="false">'[1]TCE - ANEXO II - Preencher'!E150</f>
        <v>DOUGLAS FERREIRA DA SILVA</v>
      </c>
      <c r="E141" s="16" t="str">
        <f aca="false">IF('[1]TCE - ANEXO II - Preencher'!G150="4 - Assistência Odontológica","2 - Outros Profissionais da saúde",'[1]TCE - ANEXO II - Preencher'!G150)</f>
        <v>3 - Administrativo</v>
      </c>
      <c r="F141" s="17" t="n">
        <f aca="false">'[1]TCE - ANEXO II - Preencher'!H150</f>
        <v>521130</v>
      </c>
      <c r="G141" s="18" t="n">
        <f aca="false">'[1]TCE - ANEXO II - Preencher'!I150</f>
        <v>44774</v>
      </c>
      <c r="H141" s="17" t="str">
        <f aca="false">'[1]TCE - ANEXO II - Preencher'!J150</f>
        <v>1 - Plantonista</v>
      </c>
      <c r="I141" s="17" t="n">
        <f aca="false">'[1]TCE - ANEXO II - Preencher'!K150</f>
        <v>36</v>
      </c>
      <c r="J141" s="19" t="n">
        <f aca="false">'[1]TCE - ANEXO II - Preencher'!L150</f>
        <v>646.4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195.306666666667</v>
      </c>
      <c r="N141" s="20" t="n">
        <f aca="false">'[1]TCE - ANEXO II - Preencher'!S150</f>
        <v>0</v>
      </c>
      <c r="O141" s="21" t="n">
        <f aca="false">'[1]TCE - ANEXO II - Preencher'!W150</f>
        <v>69.44</v>
      </c>
      <c r="P141" s="20" t="n">
        <f aca="false">'[1]TCE - ANEXO II - Preencher'!X150</f>
        <v>772.266666666667</v>
      </c>
      <c r="S141" s="23" t="n">
        <v>48000</v>
      </c>
    </row>
    <row r="142" customFormat="false" ht="12.75" hidden="false" customHeight="false" outlineLevel="0" collapsed="false">
      <c r="A142" s="12" t="n">
        <f aca="false">IFERROR(VLOOKUP(B142,'[1]DADOS (OCULTAR)'!$Q$3:$S$133,3,0),"")</f>
        <v>9767633000447</v>
      </c>
      <c r="B142" s="13" t="str">
        <f aca="false">'[1]TCE - ANEXO II - Preencher'!C151</f>
        <v>HOSPITAL SILVIO MAGALHÃES</v>
      </c>
      <c r="C142" s="14"/>
      <c r="D142" s="15" t="str">
        <f aca="false">'[1]TCE - ANEXO II - Preencher'!E151</f>
        <v>DRIELE DA SILVA PEREIRA </v>
      </c>
      <c r="E142" s="16" t="str">
        <f aca="false">IF('[1]TCE - ANEXO II - Preencher'!G151="4 - Assistência Odontológica","2 - Outros Profissionais da saúde",'[1]TCE - ANEXO II - Preencher'!G151)</f>
        <v>2 - Outros Profissionais da Saúde</v>
      </c>
      <c r="F142" s="17" t="n">
        <f aca="false">'[1]TCE - ANEXO II - Preencher'!H151</f>
        <v>322205</v>
      </c>
      <c r="G142" s="18" t="n">
        <f aca="false">'[1]TCE - ANEXO II - Preencher'!I151</f>
        <v>44774</v>
      </c>
      <c r="H142" s="17" t="str">
        <f aca="false">'[1]TCE - ANEXO II - Preencher'!J151</f>
        <v>1 - Plantonista</v>
      </c>
      <c r="I142" s="17" t="n">
        <f aca="false">'[1]TCE - ANEXO II - Preencher'!K151</f>
        <v>36</v>
      </c>
      <c r="J142" s="19" t="n">
        <f aca="false">'[1]TCE - ANEXO II - Preencher'!L151</f>
        <v>646.4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209.658666666667</v>
      </c>
      <c r="N142" s="20" t="n">
        <f aca="false">'[1]TCE - ANEXO II - Preencher'!S151</f>
        <v>28.9653333333333</v>
      </c>
      <c r="O142" s="21" t="n">
        <f aca="false">'[1]TCE - ANEXO II - Preencher'!W151</f>
        <v>134.624</v>
      </c>
      <c r="P142" s="20" t="n">
        <f aca="false">'[1]TCE - ANEXO II - Preencher'!X151</f>
        <v>750.4</v>
      </c>
      <c r="S142" s="23" t="n">
        <v>48030</v>
      </c>
    </row>
    <row r="143" customFormat="false" ht="12.75" hidden="false" customHeight="false" outlineLevel="0" collapsed="false">
      <c r="A143" s="12" t="n">
        <f aca="false">IFERROR(VLOOKUP(B143,'[1]DADOS (OCULTAR)'!$Q$3:$S$133,3,0),"")</f>
        <v>9767633000447</v>
      </c>
      <c r="B143" s="13" t="str">
        <f aca="false">'[1]TCE - ANEXO II - Preencher'!C152</f>
        <v>HOSPITAL SILVIO MAGALHÃES</v>
      </c>
      <c r="C143" s="14"/>
      <c r="D143" s="15" t="str">
        <f aca="false">'[1]TCE - ANEXO II - Preencher'!E152</f>
        <v>EDELANIA PATRICIA DA SILVA</v>
      </c>
      <c r="E143" s="16" t="str">
        <f aca="false">IF('[1]TCE - ANEXO II - Preencher'!G152="4 - Assistência Odontológica","2 - Outros Profissionais da saúde",'[1]TCE - ANEXO II - Preencher'!G152)</f>
        <v>2 - Outros Profissionais da Saúde</v>
      </c>
      <c r="F143" s="17" t="n">
        <f aca="false">'[1]TCE - ANEXO II - Preencher'!H152</f>
        <v>322205</v>
      </c>
      <c r="G143" s="18" t="n">
        <f aca="false">'[1]TCE - ANEXO II - Preencher'!I152</f>
        <v>44774</v>
      </c>
      <c r="H143" s="17" t="str">
        <f aca="false">'[1]TCE - ANEXO II - Preencher'!J152</f>
        <v>1 - Plantonista</v>
      </c>
      <c r="I143" s="17" t="n">
        <f aca="false">'[1]TCE - ANEXO II - Preencher'!K152</f>
        <v>36</v>
      </c>
      <c r="J143" s="19" t="n">
        <f aca="false">'[1]TCE - ANEXO II - Preencher'!L152</f>
        <v>646.4</v>
      </c>
      <c r="K143" s="19" t="n">
        <f aca="false">'[1]TCE - ANEXO II - Preencher'!P152</f>
        <v>0</v>
      </c>
      <c r="L143" s="19" t="n">
        <f aca="false">'[1]TCE - ANEXO II - Preencher'!Q152</f>
        <v>0</v>
      </c>
      <c r="M143" s="19" t="n">
        <f aca="false">'[1]TCE - ANEXO II - Preencher'!R152</f>
        <v>278.949333333333</v>
      </c>
      <c r="N143" s="20" t="n">
        <f aca="false">'[1]TCE - ANEXO II - Preencher'!S152</f>
        <v>28.9653333333333</v>
      </c>
      <c r="O143" s="21" t="n">
        <f aca="false">'[1]TCE - ANEXO II - Preencher'!W152</f>
        <v>76.448</v>
      </c>
      <c r="P143" s="20" t="n">
        <f aca="false">'[1]TCE - ANEXO II - Preencher'!X152</f>
        <v>877.866666666666</v>
      </c>
      <c r="S143" s="23" t="n">
        <v>48061</v>
      </c>
    </row>
    <row r="144" customFormat="false" ht="12.75" hidden="false" customHeight="false" outlineLevel="0" collapsed="false">
      <c r="A144" s="12" t="n">
        <f aca="false">IFERROR(VLOOKUP(B144,'[1]DADOS (OCULTAR)'!$Q$3:$S$133,3,0),"")</f>
        <v>9767633000447</v>
      </c>
      <c r="B144" s="13" t="str">
        <f aca="false">'[1]TCE - ANEXO II - Preencher'!C153</f>
        <v>HOSPITAL SILVIO MAGALHÃES</v>
      </c>
      <c r="C144" s="14"/>
      <c r="D144" s="15" t="str">
        <f aca="false">'[1]TCE - ANEXO II - Preencher'!E153</f>
        <v>EDICLEIDE VENTURA DA SILVA</v>
      </c>
      <c r="E144" s="16" t="str">
        <f aca="false">IF('[1]TCE - ANEXO II - Preencher'!G153="4 - Assistência Odontológica","2 - Outros Profissionais da saúde",'[1]TCE - ANEXO II - Preencher'!G153)</f>
        <v>3 - Administrativo</v>
      </c>
      <c r="F144" s="17" t="n">
        <f aca="false">'[1]TCE - ANEXO II - Preencher'!H153</f>
        <v>513430</v>
      </c>
      <c r="G144" s="18" t="n">
        <f aca="false">'[1]TCE - ANEXO II - Preencher'!I153</f>
        <v>44774</v>
      </c>
      <c r="H144" s="17" t="str">
        <f aca="false">'[1]TCE - ANEXO II - Preencher'!J153</f>
        <v>1 - Plantonista</v>
      </c>
      <c r="I144" s="17" t="n">
        <f aca="false">'[1]TCE - ANEXO II - Preencher'!K153</f>
        <v>60</v>
      </c>
      <c r="J144" s="19" t="n">
        <f aca="false">'[1]TCE - ANEXO II - Preencher'!L153</f>
        <v>646.4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195.109333333333</v>
      </c>
      <c r="N144" s="20" t="n">
        <f aca="false">'[1]TCE - ANEXO II - Preencher'!S153</f>
        <v>0</v>
      </c>
      <c r="O144" s="21" t="n">
        <f aca="false">'[1]TCE - ANEXO II - Preencher'!W153</f>
        <v>229.242666666667</v>
      </c>
      <c r="P144" s="20" t="n">
        <f aca="false">'[1]TCE - ANEXO II - Preencher'!X153</f>
        <v>612.266666666666</v>
      </c>
      <c r="S144" s="23" t="n">
        <v>48092</v>
      </c>
    </row>
    <row r="145" customFormat="false" ht="12.75" hidden="false" customHeight="false" outlineLevel="0" collapsed="false">
      <c r="A145" s="12" t="n">
        <f aca="false">IFERROR(VLOOKUP(B145,'[1]DADOS (OCULTAR)'!$Q$3:$S$133,3,0),"")</f>
        <v>9767633000447</v>
      </c>
      <c r="B145" s="13" t="str">
        <f aca="false">'[1]TCE - ANEXO II - Preencher'!C154</f>
        <v>HOSPITAL SILVIO MAGALHÃES</v>
      </c>
      <c r="C145" s="14"/>
      <c r="D145" s="15" t="str">
        <f aca="false">'[1]TCE - ANEXO II - Preencher'!E154</f>
        <v>EDILSON ALVES DA SILVA</v>
      </c>
      <c r="E145" s="16" t="str">
        <f aca="false">IF('[1]TCE - ANEXO II - Preencher'!G154="4 - Assistência Odontológica","2 - Outros Profissionais da saúde",'[1]TCE - ANEXO II - Preencher'!G154)</f>
        <v>3 - Administrativo</v>
      </c>
      <c r="F145" s="17" t="n">
        <f aca="false">'[1]TCE - ANEXO II - Preencher'!H154</f>
        <v>513115</v>
      </c>
      <c r="G145" s="18" t="n">
        <f aca="false">'[1]TCE - ANEXO II - Preencher'!I154</f>
        <v>44774</v>
      </c>
      <c r="H145" s="17" t="str">
        <f aca="false">'[1]TCE - ANEXO II - Preencher'!J154</f>
        <v>2 - Diarista</v>
      </c>
      <c r="I145" s="17" t="n">
        <f aca="false">'[1]TCE - ANEXO II - Preencher'!K154</f>
        <v>44</v>
      </c>
      <c r="J145" s="19" t="n">
        <f aca="false">'[1]TCE - ANEXO II - Preencher'!L154</f>
        <v>1701.07733333333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170.469333333333</v>
      </c>
      <c r="N145" s="20" t="n">
        <f aca="false">'[1]TCE - ANEXO II - Preencher'!S154</f>
        <v>0</v>
      </c>
      <c r="O145" s="21" t="n">
        <f aca="false">'[1]TCE - ANEXO II - Preencher'!W154</f>
        <v>519.546666666667</v>
      </c>
      <c r="P145" s="20" t="n">
        <f aca="false">'[1]TCE - ANEXO II - Preencher'!X154</f>
        <v>1352</v>
      </c>
      <c r="S145" s="23" t="n">
        <v>48122</v>
      </c>
    </row>
    <row r="146" customFormat="false" ht="12.75" hidden="false" customHeight="false" outlineLevel="0" collapsed="false">
      <c r="A146" s="12" t="n">
        <f aca="false">IFERROR(VLOOKUP(B146,'[1]DADOS (OCULTAR)'!$Q$3:$S$133,3,0),"")</f>
        <v>9767633000447</v>
      </c>
      <c r="B146" s="13" t="str">
        <f aca="false">'[1]TCE - ANEXO II - Preencher'!C155</f>
        <v>HOSPITAL SILVIO MAGALHÃES</v>
      </c>
      <c r="C146" s="14"/>
      <c r="D146" s="15" t="str">
        <f aca="false">'[1]TCE - ANEXO II - Preencher'!E155</f>
        <v>EDIMAR HERMINIO DA SILVA</v>
      </c>
      <c r="E146" s="16" t="str">
        <f aca="false">IF('[1]TCE - ANEXO II - Preencher'!G155="4 - Assistência Odontológica","2 - Outros Profissionais da saúde",'[1]TCE - ANEXO II - Preencher'!G155)</f>
        <v>2 - Outros Profissionais da Saúde</v>
      </c>
      <c r="F146" s="17" t="n">
        <f aca="false">'[1]TCE - ANEXO II - Preencher'!H155</f>
        <v>223505</v>
      </c>
      <c r="G146" s="18" t="n">
        <f aca="false">'[1]TCE - ANEXO II - Preencher'!I155</f>
        <v>44774</v>
      </c>
      <c r="H146" s="17" t="str">
        <f aca="false">'[1]TCE - ANEXO II - Preencher'!J155</f>
        <v>1 - Plantonista</v>
      </c>
      <c r="I146" s="17" t="n">
        <f aca="false">'[1]TCE - ANEXO II - Preencher'!K155</f>
        <v>36</v>
      </c>
      <c r="J146" s="19" t="n">
        <f aca="false">'[1]TCE - ANEXO II - Preencher'!L155</f>
        <v>997.450666666667</v>
      </c>
      <c r="K146" s="19" t="n">
        <f aca="false">'[1]TCE - ANEXO II - Preencher'!P155</f>
        <v>0</v>
      </c>
      <c r="L146" s="19" t="n">
        <f aca="false">'[1]TCE - ANEXO II - Preencher'!Q155</f>
        <v>0</v>
      </c>
      <c r="M146" s="19" t="n">
        <f aca="false">'[1]TCE - ANEXO II - Preencher'!R155</f>
        <v>417.104</v>
      </c>
      <c r="N146" s="20" t="n">
        <f aca="false">'[1]TCE - ANEXO II - Preencher'!S155</f>
        <v>0</v>
      </c>
      <c r="O146" s="21" t="n">
        <f aca="false">'[1]TCE - ANEXO II - Preencher'!W155</f>
        <v>180.421333333333</v>
      </c>
      <c r="P146" s="20" t="n">
        <f aca="false">'[1]TCE - ANEXO II - Preencher'!X155</f>
        <v>1234.13333333333</v>
      </c>
      <c r="S146" s="23" t="n">
        <v>48153</v>
      </c>
    </row>
    <row r="147" customFormat="false" ht="12.75" hidden="false" customHeight="false" outlineLevel="0" collapsed="false">
      <c r="A147" s="12" t="n">
        <f aca="false">IFERROR(VLOOKUP(B147,'[1]DADOS (OCULTAR)'!$Q$3:$S$133,3,0),"")</f>
        <v>9767633000447</v>
      </c>
      <c r="B147" s="13" t="str">
        <f aca="false">'[1]TCE - ANEXO II - Preencher'!C156</f>
        <v>HOSPITAL SILVIO MAGALHÃES</v>
      </c>
      <c r="C147" s="14"/>
      <c r="D147" s="15" t="str">
        <f aca="false">'[1]TCE - ANEXO II - Preencher'!E156</f>
        <v>EDINEIDE VERONICA NASCIMENTO DA SILVA LIMA</v>
      </c>
      <c r="E147" s="16" t="str">
        <f aca="false">IF('[1]TCE - ANEXO II - Preencher'!G156="4 - Assistência Odontológica","2 - Outros Profissionais da saúde",'[1]TCE - ANEXO II - Preencher'!G156)</f>
        <v>2 - Outros Profissionais da Saúde</v>
      </c>
      <c r="F147" s="17" t="n">
        <f aca="false">'[1]TCE - ANEXO II - Preencher'!H156</f>
        <v>322205</v>
      </c>
      <c r="G147" s="18" t="n">
        <f aca="false">'[1]TCE - ANEXO II - Preencher'!I156</f>
        <v>44774</v>
      </c>
      <c r="H147" s="17" t="str">
        <f aca="false">'[1]TCE - ANEXO II - Preencher'!J156</f>
        <v>1 - Plantonista</v>
      </c>
      <c r="I147" s="17" t="n">
        <f aca="false">'[1]TCE - ANEXO II - Preencher'!K156</f>
        <v>36</v>
      </c>
      <c r="J147" s="19" t="n">
        <f aca="false">'[1]TCE - ANEXO II - Preencher'!L156</f>
        <v>0</v>
      </c>
      <c r="K147" s="19" t="n">
        <f aca="false">'[1]TCE - ANEXO II - Preencher'!P156</f>
        <v>1042.176</v>
      </c>
      <c r="L147" s="19" t="n">
        <f aca="false">'[1]TCE - ANEXO II - Preencher'!Q156</f>
        <v>0</v>
      </c>
      <c r="M147" s="19" t="n">
        <f aca="false">'[1]TCE - ANEXO II - Preencher'!R156</f>
        <v>3.47733333333333</v>
      </c>
      <c r="N147" s="20" t="n">
        <f aca="false">'[1]TCE - ANEXO II - Preencher'!S156</f>
        <v>0</v>
      </c>
      <c r="O147" s="21" t="n">
        <f aca="false">'[1]TCE - ANEXO II - Preencher'!W156</f>
        <v>1045.65333333333</v>
      </c>
      <c r="P147" s="20" t="n">
        <f aca="false">'[1]TCE - ANEXO II - Preencher'!X156</f>
        <v>0</v>
      </c>
      <c r="S147" s="23" t="n">
        <v>48183</v>
      </c>
    </row>
    <row r="148" customFormat="false" ht="12.75" hidden="false" customHeight="false" outlineLevel="0" collapsed="false">
      <c r="A148" s="12" t="n">
        <f aca="false">IFERROR(VLOOKUP(B148,'[1]DADOS (OCULTAR)'!$Q$3:$S$133,3,0),"")</f>
        <v>9767633000447</v>
      </c>
      <c r="B148" s="13" t="str">
        <f aca="false">'[1]TCE - ANEXO II - Preencher'!C157</f>
        <v>HOSPITAL SILVIO MAGALHÃES</v>
      </c>
      <c r="C148" s="14"/>
      <c r="D148" s="15" t="str">
        <f aca="false">'[1]TCE - ANEXO II - Preencher'!E157</f>
        <v>EDLANE KARINA MENDES DA SILVA</v>
      </c>
      <c r="E148" s="16" t="str">
        <f aca="false">IF('[1]TCE - ANEXO II - Preencher'!G157="4 - Assistência Odontológica","2 - Outros Profissionais da saúde",'[1]TCE - ANEXO II - Preencher'!G157)</f>
        <v>2 - Outros Profissionais da Saúde</v>
      </c>
      <c r="F148" s="17" t="n">
        <f aca="false">'[1]TCE - ANEXO II - Preencher'!H157</f>
        <v>322205</v>
      </c>
      <c r="G148" s="18" t="n">
        <f aca="false">'[1]TCE - ANEXO II - Preencher'!I157</f>
        <v>44774</v>
      </c>
      <c r="H148" s="17" t="str">
        <f aca="false">'[1]TCE - ANEXO II - Preencher'!J157</f>
        <v>1 - Plantonista</v>
      </c>
      <c r="I148" s="17" t="n">
        <f aca="false">'[1]TCE - ANEXO II - Preencher'!K157</f>
        <v>36</v>
      </c>
      <c r="J148" s="19" t="n">
        <f aca="false">'[1]TCE - ANEXO II - Preencher'!L157</f>
        <v>646.4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323.488</v>
      </c>
      <c r="N148" s="20" t="n">
        <f aca="false">'[1]TCE - ANEXO II - Preencher'!S157</f>
        <v>28.9653333333333</v>
      </c>
      <c r="O148" s="21" t="n">
        <f aca="false">'[1]TCE - ANEXO II - Preencher'!W157</f>
        <v>243.12</v>
      </c>
      <c r="P148" s="20" t="n">
        <f aca="false">'[1]TCE - ANEXO II - Preencher'!X157</f>
        <v>755.733333333333</v>
      </c>
      <c r="S148" s="23" t="n">
        <v>48214</v>
      </c>
    </row>
    <row r="149" customFormat="false" ht="12.75" hidden="false" customHeight="false" outlineLevel="0" collapsed="false">
      <c r="A149" s="12" t="n">
        <f aca="false">IFERROR(VLOOKUP(B149,'[1]DADOS (OCULTAR)'!$Q$3:$S$133,3,0),"")</f>
        <v>9767633000447</v>
      </c>
      <c r="B149" s="13" t="str">
        <f aca="false">'[1]TCE - ANEXO II - Preencher'!C158</f>
        <v>HOSPITAL SILVIO MAGALHÃES</v>
      </c>
      <c r="C149" s="14"/>
      <c r="D149" s="15" t="str">
        <f aca="false">'[1]TCE - ANEXO II - Preencher'!E158</f>
        <v>EDMILSON MATIAS DA SILVA</v>
      </c>
      <c r="E149" s="16" t="str">
        <f aca="false">IF('[1]TCE - ANEXO II - Preencher'!G158="4 - Assistência Odontológica","2 - Outros Profissionais da saúde",'[1]TCE - ANEXO II - Preencher'!G158)</f>
        <v>3 - Administrativo</v>
      </c>
      <c r="F149" s="17" t="n">
        <f aca="false">'[1]TCE - ANEXO II - Preencher'!H158</f>
        <v>516310</v>
      </c>
      <c r="G149" s="18" t="n">
        <f aca="false">'[1]TCE - ANEXO II - Preencher'!I158</f>
        <v>44774</v>
      </c>
      <c r="H149" s="17" t="str">
        <f aca="false">'[1]TCE - ANEXO II - Preencher'!J158</f>
        <v>2 - Diarista</v>
      </c>
      <c r="I149" s="17" t="n">
        <f aca="false">'[1]TCE - ANEXO II - Preencher'!K158</f>
        <v>36</v>
      </c>
      <c r="J149" s="19" t="n">
        <f aca="false">'[1]TCE - ANEXO II - Preencher'!L158</f>
        <v>646.4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265.242666666667</v>
      </c>
      <c r="N149" s="20" t="n">
        <f aca="false">'[1]TCE - ANEXO II - Preencher'!S158</f>
        <v>0</v>
      </c>
      <c r="O149" s="21" t="n">
        <f aca="false">'[1]TCE - ANEXO II - Preencher'!W158</f>
        <v>235.376</v>
      </c>
      <c r="P149" s="20" t="n">
        <f aca="false">'[1]TCE - ANEXO II - Preencher'!X158</f>
        <v>676.266666666667</v>
      </c>
      <c r="S149" s="23" t="n">
        <v>48245</v>
      </c>
    </row>
    <row r="150" customFormat="false" ht="12.75" hidden="false" customHeight="false" outlineLevel="0" collapsed="false">
      <c r="A150" s="12" t="n">
        <f aca="false">IFERROR(VLOOKUP(B150,'[1]DADOS (OCULTAR)'!$Q$3:$S$133,3,0),"")</f>
        <v>9767633000447</v>
      </c>
      <c r="B150" s="13" t="str">
        <f aca="false">'[1]TCE - ANEXO II - Preencher'!C159</f>
        <v>HOSPITAL SILVIO MAGALHÃES</v>
      </c>
      <c r="C150" s="14"/>
      <c r="D150" s="15" t="str">
        <f aca="false">'[1]TCE - ANEXO II - Preencher'!E159</f>
        <v>EDNA MARIA DA SILVA</v>
      </c>
      <c r="E150" s="16" t="str">
        <f aca="false">IF('[1]TCE - ANEXO II - Preencher'!G159="4 - Assistência Odontológica","2 - Outros Profissionais da saúde",'[1]TCE - ANEXO II - Preencher'!G159)</f>
        <v>2 - Outros Profissionais da Saúde</v>
      </c>
      <c r="F150" s="17" t="n">
        <f aca="false">'[1]TCE - ANEXO II - Preencher'!H159</f>
        <v>322205</v>
      </c>
      <c r="G150" s="18" t="n">
        <f aca="false">'[1]TCE - ANEXO II - Preencher'!I159</f>
        <v>44774</v>
      </c>
      <c r="H150" s="17" t="str">
        <f aca="false">'[1]TCE - ANEXO II - Preencher'!J159</f>
        <v>1 - Plantonista</v>
      </c>
      <c r="I150" s="17" t="n">
        <f aca="false">'[1]TCE - ANEXO II - Preencher'!K159</f>
        <v>36</v>
      </c>
      <c r="J150" s="19" t="n">
        <f aca="false">'[1]TCE - ANEXO II - Preencher'!L159</f>
        <v>646.4</v>
      </c>
      <c r="K150" s="19" t="n">
        <f aca="false">'[1]TCE - ANEXO II - Preencher'!P159</f>
        <v>0</v>
      </c>
      <c r="L150" s="19" t="n">
        <f aca="false">'[1]TCE - ANEXO II - Preencher'!Q159</f>
        <v>0</v>
      </c>
      <c r="M150" s="19" t="n">
        <f aca="false">'[1]TCE - ANEXO II - Preencher'!R159</f>
        <v>360.282666666667</v>
      </c>
      <c r="N150" s="20" t="n">
        <f aca="false">'[1]TCE - ANEXO II - Preencher'!S159</f>
        <v>28.9653333333333</v>
      </c>
      <c r="O150" s="21" t="n">
        <f aca="false">'[1]TCE - ANEXO II - Preencher'!W159</f>
        <v>239.914666666667</v>
      </c>
      <c r="P150" s="20" t="n">
        <f aca="false">'[1]TCE - ANEXO II - Preencher'!X159</f>
        <v>795.733333333333</v>
      </c>
      <c r="S150" s="23" t="n">
        <v>48274</v>
      </c>
    </row>
    <row r="151" customFormat="false" ht="12.75" hidden="false" customHeight="false" outlineLevel="0" collapsed="false">
      <c r="A151" s="12" t="n">
        <f aca="false">IFERROR(VLOOKUP(B151,'[1]DADOS (OCULTAR)'!$Q$3:$S$133,3,0),"")</f>
        <v>9767633000447</v>
      </c>
      <c r="B151" s="13" t="str">
        <f aca="false">'[1]TCE - ANEXO II - Preencher'!C160</f>
        <v>HOSPITAL SILVIO MAGALHÃES</v>
      </c>
      <c r="C151" s="14"/>
      <c r="D151" s="15" t="str">
        <f aca="false">'[1]TCE - ANEXO II - Preencher'!E160</f>
        <v>EDNALVA MARIA DA SILVA FILHO</v>
      </c>
      <c r="E151" s="16" t="str">
        <f aca="false">IF('[1]TCE - ANEXO II - Preencher'!G160="4 - Assistência Odontológica","2 - Outros Profissionais da saúde",'[1]TCE - ANEXO II - Preencher'!G160)</f>
        <v>3 - Administrativo</v>
      </c>
      <c r="F151" s="17" t="n">
        <f aca="false">'[1]TCE - ANEXO II - Preencher'!H160</f>
        <v>513430</v>
      </c>
      <c r="G151" s="18" t="n">
        <f aca="false">'[1]TCE - ANEXO II - Preencher'!I160</f>
        <v>44774</v>
      </c>
      <c r="H151" s="17" t="str">
        <f aca="false">'[1]TCE - ANEXO II - Preencher'!J160</f>
        <v>1 - Plantonista</v>
      </c>
      <c r="I151" s="17" t="n">
        <f aca="false">'[1]TCE - ANEXO II - Preencher'!K160</f>
        <v>36</v>
      </c>
      <c r="J151" s="19" t="n">
        <f aca="false">'[1]TCE - ANEXO II - Preencher'!L160</f>
        <v>0</v>
      </c>
      <c r="K151" s="19" t="n">
        <f aca="false">'[1]TCE - ANEXO II - Preencher'!P160</f>
        <v>0</v>
      </c>
      <c r="L151" s="19" t="n">
        <f aca="false">'[1]TCE - ANEXO II - Preencher'!Q160</f>
        <v>0</v>
      </c>
      <c r="M151" s="19" t="n">
        <f aca="false">'[1]TCE - ANEXO II - Preencher'!R160</f>
        <v>0</v>
      </c>
      <c r="N151" s="20" t="n">
        <f aca="false">'[1]TCE - ANEXO II - Preencher'!S160</f>
        <v>0</v>
      </c>
      <c r="O151" s="21" t="n">
        <f aca="false">'[1]TCE - ANEXO II - Preencher'!W160</f>
        <v>0</v>
      </c>
      <c r="P151" s="20" t="n">
        <f aca="false">'[1]TCE - ANEXO II - Preencher'!X160</f>
        <v>0</v>
      </c>
      <c r="S151" s="23" t="n">
        <v>48305</v>
      </c>
    </row>
    <row r="152" customFormat="false" ht="12.75" hidden="false" customHeight="false" outlineLevel="0" collapsed="false">
      <c r="A152" s="12" t="n">
        <f aca="false">IFERROR(VLOOKUP(B152,'[1]DADOS (OCULTAR)'!$Q$3:$S$133,3,0),"")</f>
        <v>9767633000447</v>
      </c>
      <c r="B152" s="13" t="str">
        <f aca="false">'[1]TCE - ANEXO II - Preencher'!C161</f>
        <v>HOSPITAL SILVIO MAGALHÃES</v>
      </c>
      <c r="C152" s="14"/>
      <c r="D152" s="15" t="str">
        <f aca="false">'[1]TCE - ANEXO II - Preencher'!E161</f>
        <v>EDNETE MARIA DA SILVA</v>
      </c>
      <c r="E152" s="16" t="str">
        <f aca="false">IF('[1]TCE - ANEXO II - Preencher'!G161="4 - Assistência Odontológica","2 - Outros Profissionais da saúde",'[1]TCE - ANEXO II - Preencher'!G161)</f>
        <v>2 - Outros Profissionais da Saúde</v>
      </c>
      <c r="F152" s="17" t="n">
        <f aca="false">'[1]TCE - ANEXO II - Preencher'!H161</f>
        <v>322205</v>
      </c>
      <c r="G152" s="18" t="n">
        <f aca="false">'[1]TCE - ANEXO II - Preencher'!I161</f>
        <v>44774</v>
      </c>
      <c r="H152" s="17" t="str">
        <f aca="false">'[1]TCE - ANEXO II - Preencher'!J161</f>
        <v>1 - Plantonista</v>
      </c>
      <c r="I152" s="17" t="n">
        <f aca="false">'[1]TCE - ANEXO II - Preencher'!K161</f>
        <v>36</v>
      </c>
      <c r="J152" s="19" t="n">
        <f aca="false">'[1]TCE - ANEXO II - Preencher'!L161</f>
        <v>646.4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360.581333333333</v>
      </c>
      <c r="N152" s="20" t="n">
        <f aca="false">'[1]TCE - ANEXO II - Preencher'!S161</f>
        <v>28.9653333333333</v>
      </c>
      <c r="O152" s="21" t="n">
        <f aca="false">'[1]TCE - ANEXO II - Preencher'!W161</f>
        <v>83.4133333333334</v>
      </c>
      <c r="P152" s="20" t="n">
        <f aca="false">'[1]TCE - ANEXO II - Preencher'!X161</f>
        <v>952.533333333333</v>
      </c>
      <c r="S152" s="23" t="n">
        <v>48335</v>
      </c>
    </row>
    <row r="153" customFormat="false" ht="12.75" hidden="false" customHeight="false" outlineLevel="0" collapsed="false">
      <c r="A153" s="12" t="n">
        <f aca="false">IFERROR(VLOOKUP(B153,'[1]DADOS (OCULTAR)'!$Q$3:$S$133,3,0),"")</f>
        <v>9767633000447</v>
      </c>
      <c r="B153" s="13" t="str">
        <f aca="false">'[1]TCE - ANEXO II - Preencher'!C162</f>
        <v>HOSPITAL SILVIO MAGALHÃES</v>
      </c>
      <c r="C153" s="14"/>
      <c r="D153" s="15" t="str">
        <f aca="false">'[1]TCE - ANEXO II - Preencher'!E162</f>
        <v>EDSON JOSE DA SILVA JUNIOR</v>
      </c>
      <c r="E153" s="16" t="str">
        <f aca="false">IF('[1]TCE - ANEXO II - Preencher'!G162="4 - Assistência Odontológica","2 - Outros Profissionais da saúde",'[1]TCE - ANEXO II - Preencher'!G162)</f>
        <v>2 - Outros Profissionais da Saúde</v>
      </c>
      <c r="F153" s="17" t="n">
        <f aca="false">'[1]TCE - ANEXO II - Preencher'!H162</f>
        <v>322205</v>
      </c>
      <c r="G153" s="18" t="n">
        <f aca="false">'[1]TCE - ANEXO II - Preencher'!I162</f>
        <v>44774</v>
      </c>
      <c r="H153" s="17" t="str">
        <f aca="false">'[1]TCE - ANEXO II - Preencher'!J162</f>
        <v>1 - Plantonista</v>
      </c>
      <c r="I153" s="17" t="n">
        <f aca="false">'[1]TCE - ANEXO II - Preencher'!K162</f>
        <v>36</v>
      </c>
      <c r="J153" s="19" t="n">
        <f aca="false">'[1]TCE - ANEXO II - Preencher'!L162</f>
        <v>646.4</v>
      </c>
      <c r="K153" s="19" t="n">
        <f aca="false">'[1]TCE - ANEXO II - Preencher'!P162</f>
        <v>0</v>
      </c>
      <c r="L153" s="19" t="n">
        <f aca="false">'[1]TCE - ANEXO II - Preencher'!Q162</f>
        <v>0</v>
      </c>
      <c r="M153" s="19" t="n">
        <f aca="false">'[1]TCE - ANEXO II - Preencher'!R162</f>
        <v>172.48</v>
      </c>
      <c r="N153" s="20" t="n">
        <f aca="false">'[1]TCE - ANEXO II - Preencher'!S162</f>
        <v>0</v>
      </c>
      <c r="O153" s="21" t="n">
        <f aca="false">'[1]TCE - ANEXO II - Preencher'!W162</f>
        <v>67.4133333333333</v>
      </c>
      <c r="P153" s="20" t="n">
        <f aca="false">'[1]TCE - ANEXO II - Preencher'!X162</f>
        <v>751.466666666667</v>
      </c>
      <c r="S153" s="23" t="n">
        <v>48366</v>
      </c>
    </row>
    <row r="154" customFormat="false" ht="12.75" hidden="false" customHeight="false" outlineLevel="0" collapsed="false">
      <c r="A154" s="12" t="n">
        <f aca="false">IFERROR(VLOOKUP(B154,'[1]DADOS (OCULTAR)'!$Q$3:$S$133,3,0),"")</f>
        <v>9767633000447</v>
      </c>
      <c r="B154" s="13" t="str">
        <f aca="false">'[1]TCE - ANEXO II - Preencher'!C163</f>
        <v>HOSPITAL SILVIO MAGALHÃES</v>
      </c>
      <c r="C154" s="14"/>
      <c r="D154" s="15" t="str">
        <f aca="false">'[1]TCE - ANEXO II - Preencher'!E163</f>
        <v>EDUARDA LAIS DA SILVA</v>
      </c>
      <c r="E154" s="16" t="str">
        <f aca="false">IF('[1]TCE - ANEXO II - Preencher'!G163="4 - Assistência Odontológica","2 - Outros Profissionais da saúde",'[1]TCE - ANEXO II - Preencher'!G163)</f>
        <v>2 - Outros Profissionais da Saúde</v>
      </c>
      <c r="F154" s="17" t="n">
        <f aca="false">'[1]TCE - ANEXO II - Preencher'!H163</f>
        <v>223505</v>
      </c>
      <c r="G154" s="18" t="n">
        <f aca="false">'[1]TCE - ANEXO II - Preencher'!I163</f>
        <v>44774</v>
      </c>
      <c r="H154" s="17" t="str">
        <f aca="false">'[1]TCE - ANEXO II - Preencher'!J163</f>
        <v>1 - Plantonista</v>
      </c>
      <c r="I154" s="17" t="n">
        <f aca="false">'[1]TCE - ANEXO II - Preencher'!K163</f>
        <v>60</v>
      </c>
      <c r="J154" s="19" t="n">
        <f aca="false">'[1]TCE - ANEXO II - Preencher'!L163</f>
        <v>911.04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270.528</v>
      </c>
      <c r="N154" s="20" t="n">
        <f aca="false">'[1]TCE - ANEXO II - Preencher'!S163</f>
        <v>0</v>
      </c>
      <c r="O154" s="21" t="n">
        <f aca="false">'[1]TCE - ANEXO II - Preencher'!W163</f>
        <v>140.501333333333</v>
      </c>
      <c r="P154" s="20" t="n">
        <f aca="false">'[1]TCE - ANEXO II - Preencher'!X163</f>
        <v>1041.06666666667</v>
      </c>
      <c r="S154" s="23" t="n">
        <v>48396</v>
      </c>
    </row>
    <row r="155" customFormat="false" ht="12.75" hidden="false" customHeight="false" outlineLevel="0" collapsed="false">
      <c r="A155" s="12" t="n">
        <f aca="false">IFERROR(VLOOKUP(B155,'[1]DADOS (OCULTAR)'!$Q$3:$S$133,3,0),"")</f>
        <v>9767633000447</v>
      </c>
      <c r="B155" s="13" t="str">
        <f aca="false">'[1]TCE - ANEXO II - Preencher'!C164</f>
        <v>HOSPITAL SILVIO MAGALHÃES</v>
      </c>
      <c r="C155" s="14"/>
      <c r="D155" s="15" t="str">
        <f aca="false">'[1]TCE - ANEXO II - Preencher'!E164</f>
        <v>EDUARDA RAINNE PEDROSA SILVA DE MELO</v>
      </c>
      <c r="E155" s="16" t="str">
        <f aca="false">IF('[1]TCE - ANEXO II - Preencher'!G164="4 - Assistência Odontológica","2 - Outros Profissionais da saúde",'[1]TCE - ANEXO II - Preencher'!G164)</f>
        <v>3 - Administrativo</v>
      </c>
      <c r="F155" s="17" t="n">
        <f aca="false">'[1]TCE - ANEXO II - Preencher'!H164</f>
        <v>513505</v>
      </c>
      <c r="G155" s="18" t="n">
        <f aca="false">'[1]TCE - ANEXO II - Preencher'!I164</f>
        <v>44774</v>
      </c>
      <c r="H155" s="17" t="str">
        <f aca="false">'[1]TCE - ANEXO II - Preencher'!J164</f>
        <v>1 - Plantonista</v>
      </c>
      <c r="I155" s="17" t="n">
        <f aca="false">'[1]TCE - ANEXO II - Preencher'!K164</f>
        <v>36</v>
      </c>
      <c r="J155" s="19" t="n">
        <f aca="false">'[1]TCE - ANEXO II - Preencher'!L164</f>
        <v>646.4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97.9146666666667</v>
      </c>
      <c r="N155" s="20" t="n">
        <f aca="false">'[1]TCE - ANEXO II - Preencher'!S164</f>
        <v>0</v>
      </c>
      <c r="O155" s="21" t="n">
        <f aca="false">'[1]TCE - ANEXO II - Preencher'!W164</f>
        <v>57.9146666666667</v>
      </c>
      <c r="P155" s="20" t="n">
        <f aca="false">'[1]TCE - ANEXO II - Preencher'!X164</f>
        <v>686.4</v>
      </c>
      <c r="S155" s="23" t="n">
        <v>48427</v>
      </c>
    </row>
    <row r="156" customFormat="false" ht="12.75" hidden="false" customHeight="false" outlineLevel="0" collapsed="false">
      <c r="A156" s="12" t="n">
        <f aca="false">IFERROR(VLOOKUP(B156,'[1]DADOS (OCULTAR)'!$Q$3:$S$133,3,0),"")</f>
        <v>9767633000447</v>
      </c>
      <c r="B156" s="13" t="str">
        <f aca="false">'[1]TCE - ANEXO II - Preencher'!C165</f>
        <v>HOSPITAL SILVIO MAGALHÃES</v>
      </c>
      <c r="C156" s="14"/>
      <c r="D156" s="15" t="str">
        <f aca="false">'[1]TCE - ANEXO II - Preencher'!E165</f>
        <v>EDUARDO AMARO VELOSO DA SILVA</v>
      </c>
      <c r="E156" s="16" t="str">
        <f aca="false">IF('[1]TCE - ANEXO II - Preencher'!G165="4 - Assistência Odontológica","2 - Outros Profissionais da saúde",'[1]TCE - ANEXO II - Preencher'!G165)</f>
        <v>2 - Outros Profissionais da Saúde</v>
      </c>
      <c r="F156" s="17" t="n">
        <f aca="false">'[1]TCE - ANEXO II - Preencher'!H165</f>
        <v>515110</v>
      </c>
      <c r="G156" s="18" t="n">
        <f aca="false">'[1]TCE - ANEXO II - Preencher'!I165</f>
        <v>44774</v>
      </c>
      <c r="H156" s="17" t="str">
        <f aca="false">'[1]TCE - ANEXO II - Preencher'!J165</f>
        <v>1 - Plantonista</v>
      </c>
      <c r="I156" s="17" t="n">
        <f aca="false">'[1]TCE - ANEXO II - Preencher'!K165</f>
        <v>36</v>
      </c>
      <c r="J156" s="19" t="n">
        <f aca="false">'[1]TCE - ANEXO II - Preencher'!L165</f>
        <v>646.4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294.325333333333</v>
      </c>
      <c r="N156" s="20" t="n">
        <f aca="false">'[1]TCE - ANEXO II - Preencher'!S165</f>
        <v>0</v>
      </c>
      <c r="O156" s="21" t="n">
        <f aca="false">'[1]TCE - ANEXO II - Preencher'!W165</f>
        <v>231.925333333333</v>
      </c>
      <c r="P156" s="20" t="n">
        <f aca="false">'[1]TCE - ANEXO II - Preencher'!X165</f>
        <v>708.8</v>
      </c>
      <c r="S156" s="23" t="n">
        <v>48458</v>
      </c>
    </row>
    <row r="157" customFormat="false" ht="12.75" hidden="false" customHeight="false" outlineLevel="0" collapsed="false">
      <c r="A157" s="12" t="n">
        <f aca="false">IFERROR(VLOOKUP(B157,'[1]DADOS (OCULTAR)'!$Q$3:$S$133,3,0),"")</f>
        <v>9767633000447</v>
      </c>
      <c r="B157" s="13" t="str">
        <f aca="false">'[1]TCE - ANEXO II - Preencher'!C166</f>
        <v>HOSPITAL SILVIO MAGALHÃES</v>
      </c>
      <c r="C157" s="14"/>
      <c r="D157" s="15" t="str">
        <f aca="false">'[1]TCE - ANEXO II - Preencher'!E166</f>
        <v>EDUARDO ARTUR VIEIRA VALDEVINO</v>
      </c>
      <c r="E157" s="16" t="str">
        <f aca="false">IF('[1]TCE - ANEXO II - Preencher'!G166="4 - Assistência Odontológica","2 - Outros Profissionais da saúde",'[1]TCE - ANEXO II - Preencher'!G166)</f>
        <v>3 - Administrativo</v>
      </c>
      <c r="F157" s="17" t="n">
        <f aca="false">'[1]TCE - ANEXO II - Preencher'!H166</f>
        <v>411005</v>
      </c>
      <c r="G157" s="18" t="n">
        <f aca="false">'[1]TCE - ANEXO II - Preencher'!I166</f>
        <v>44774</v>
      </c>
      <c r="H157" s="17" t="str">
        <f aca="false">'[1]TCE - ANEXO II - Preencher'!J166</f>
        <v>2 - Diarista</v>
      </c>
      <c r="I157" s="17" t="n">
        <f aca="false">'[1]TCE - ANEXO II - Preencher'!K166</f>
        <v>44</v>
      </c>
      <c r="J157" s="19" t="n">
        <f aca="false">'[1]TCE - ANEXO II - Preencher'!L166</f>
        <v>754.144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0.256</v>
      </c>
      <c r="N157" s="20" t="n">
        <f aca="false">'[1]TCE - ANEXO II - Preencher'!S166</f>
        <v>0</v>
      </c>
      <c r="O157" s="21" t="n">
        <f aca="false">'[1]TCE - ANEXO II - Preencher'!W166</f>
        <v>61.6</v>
      </c>
      <c r="P157" s="20" t="n">
        <f aca="false">'[1]TCE - ANEXO II - Preencher'!X166</f>
        <v>692.8</v>
      </c>
      <c r="S157" s="23" t="n">
        <v>48488</v>
      </c>
    </row>
    <row r="158" customFormat="false" ht="12.75" hidden="false" customHeight="false" outlineLevel="0" collapsed="false">
      <c r="A158" s="12" t="n">
        <f aca="false">IFERROR(VLOOKUP(B158,'[1]DADOS (OCULTAR)'!$Q$3:$S$133,3,0),"")</f>
        <v>9767633000447</v>
      </c>
      <c r="B158" s="13" t="str">
        <f aca="false">'[1]TCE - ANEXO II - Preencher'!C167</f>
        <v>HOSPITAL SILVIO MAGALHÃES</v>
      </c>
      <c r="C158" s="14"/>
      <c r="D158" s="15" t="str">
        <f aca="false">'[1]TCE - ANEXO II - Preencher'!E167</f>
        <v>EDUARDO LIMA DE OLIVEIRA</v>
      </c>
      <c r="E158" s="16" t="str">
        <f aca="false">IF('[1]TCE - ANEXO II - Preencher'!G167="4 - Assistência Odontológica","2 - Outros Profissionais da saúde",'[1]TCE - ANEXO II - Preencher'!G167)</f>
        <v>3 - Administrativo</v>
      </c>
      <c r="F158" s="17" t="n">
        <f aca="false">'[1]TCE - ANEXO II - Preencher'!H167</f>
        <v>422110</v>
      </c>
      <c r="G158" s="18" t="n">
        <f aca="false">'[1]TCE - ANEXO II - Preencher'!I167</f>
        <v>44774</v>
      </c>
      <c r="H158" s="17" t="str">
        <f aca="false">'[1]TCE - ANEXO II - Preencher'!J167</f>
        <v>2 - Diarista</v>
      </c>
      <c r="I158" s="17" t="n">
        <f aca="false">'[1]TCE - ANEXO II - Preencher'!K167</f>
        <v>20</v>
      </c>
      <c r="J158" s="19" t="n">
        <f aca="false">'[1]TCE - ANEXO II - Preencher'!L167</f>
        <v>0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0</v>
      </c>
      <c r="N158" s="20" t="n">
        <f aca="false">'[1]TCE - ANEXO II - Preencher'!S167</f>
        <v>0</v>
      </c>
      <c r="O158" s="21" t="n">
        <f aca="false">'[1]TCE - ANEXO II - Preencher'!W167</f>
        <v>1012.19733333333</v>
      </c>
      <c r="P158" s="20" t="n">
        <f aca="false">'[1]TCE - ANEXO II - Preencher'!X167</f>
        <v>33.744</v>
      </c>
      <c r="S158" s="23" t="n">
        <v>48519</v>
      </c>
    </row>
    <row r="159" customFormat="false" ht="12.75" hidden="false" customHeight="false" outlineLevel="0" collapsed="false">
      <c r="A159" s="12" t="n">
        <f aca="false">IFERROR(VLOOKUP(B159,'[1]DADOS (OCULTAR)'!$Q$3:$S$133,3,0),"")</f>
        <v>9767633000447</v>
      </c>
      <c r="B159" s="13" t="str">
        <f aca="false">'[1]TCE - ANEXO II - Preencher'!C168</f>
        <v>HOSPITAL SILVIO MAGALHÃES</v>
      </c>
      <c r="C159" s="14"/>
      <c r="D159" s="15" t="str">
        <f aca="false">'[1]TCE - ANEXO II - Preencher'!E168</f>
        <v>EDUARDO OLIVEIRA DA SILVA</v>
      </c>
      <c r="E159" s="16" t="str">
        <f aca="false">IF('[1]TCE - ANEXO II - Preencher'!G168="4 - Assistência Odontológica","2 - Outros Profissionais da saúde",'[1]TCE - ANEXO II - Preencher'!G168)</f>
        <v>2 - Outros Profissionais da Saúde</v>
      </c>
      <c r="F159" s="17" t="n">
        <f aca="false">'[1]TCE - ANEXO II - Preencher'!H168</f>
        <v>322205</v>
      </c>
      <c r="G159" s="18" t="n">
        <f aca="false">'[1]TCE - ANEXO II - Preencher'!I168</f>
        <v>44774</v>
      </c>
      <c r="H159" s="17" t="str">
        <f aca="false">'[1]TCE - ANEXO II - Preencher'!J168</f>
        <v>1 - Plantonista</v>
      </c>
      <c r="I159" s="17" t="n">
        <f aca="false">'[1]TCE - ANEXO II - Preencher'!K168</f>
        <v>36</v>
      </c>
      <c r="J159" s="19" t="n">
        <f aca="false">'[1]TCE - ANEXO II - Preencher'!L168</f>
        <v>646.4</v>
      </c>
      <c r="K159" s="19" t="n">
        <f aca="false">'[1]TCE - ANEXO II - Preencher'!P168</f>
        <v>0</v>
      </c>
      <c r="L159" s="19" t="n">
        <f aca="false">'[1]TCE - ANEXO II - Preencher'!Q168</f>
        <v>0</v>
      </c>
      <c r="M159" s="19" t="n">
        <f aca="false">'[1]TCE - ANEXO II - Preencher'!R168</f>
        <v>209.797333333333</v>
      </c>
      <c r="N159" s="20" t="n">
        <f aca="false">'[1]TCE - ANEXO II - Preencher'!S168</f>
        <v>28.9653333333333</v>
      </c>
      <c r="O159" s="21" t="n">
        <f aca="false">'[1]TCE - ANEXO II - Preencher'!W168</f>
        <v>232.896</v>
      </c>
      <c r="P159" s="20" t="n">
        <f aca="false">'[1]TCE - ANEXO II - Preencher'!X168</f>
        <v>652.266666666666</v>
      </c>
      <c r="S159" s="23" t="n">
        <v>48549</v>
      </c>
    </row>
    <row r="160" customFormat="false" ht="12.75" hidden="false" customHeight="false" outlineLevel="0" collapsed="false">
      <c r="A160" s="12" t="n">
        <f aca="false">IFERROR(VLOOKUP(B160,'[1]DADOS (OCULTAR)'!$Q$3:$S$133,3,0),"")</f>
        <v>9767633000447</v>
      </c>
      <c r="B160" s="13" t="str">
        <f aca="false">'[1]TCE - ANEXO II - Preencher'!C169</f>
        <v>HOSPITAL SILVIO MAGALHÃES</v>
      </c>
      <c r="C160" s="14"/>
      <c r="D160" s="15" t="str">
        <f aca="false">'[1]TCE - ANEXO II - Preencher'!E169</f>
        <v>EDVALDO PRADO DE AMORIM</v>
      </c>
      <c r="E160" s="16" t="str">
        <f aca="false">IF('[1]TCE - ANEXO II - Preencher'!G169="4 - Assistência Odontológica","2 - Outros Profissionais da saúde",'[1]TCE - ANEXO II - Preencher'!G169)</f>
        <v>3 - Administrativo</v>
      </c>
      <c r="F160" s="17" t="n">
        <f aca="false">'[1]TCE - ANEXO II - Preencher'!H169</f>
        <v>517410</v>
      </c>
      <c r="G160" s="18" t="n">
        <f aca="false">'[1]TCE - ANEXO II - Preencher'!I169</f>
        <v>44774</v>
      </c>
      <c r="H160" s="17" t="str">
        <f aca="false">'[1]TCE - ANEXO II - Preencher'!J169</f>
        <v>1 - Plantonista</v>
      </c>
      <c r="I160" s="17" t="n">
        <f aca="false">'[1]TCE - ANEXO II - Preencher'!K169</f>
        <v>36</v>
      </c>
      <c r="J160" s="19" t="n">
        <f aca="false">'[1]TCE - ANEXO II - Preencher'!L169</f>
        <v>646.4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225.376</v>
      </c>
      <c r="N160" s="20" t="n">
        <f aca="false">'[1]TCE - ANEXO II - Preencher'!S169</f>
        <v>0</v>
      </c>
      <c r="O160" s="21" t="n">
        <f aca="false">'[1]TCE - ANEXO II - Preencher'!W169</f>
        <v>229.109333333333</v>
      </c>
      <c r="P160" s="20" t="n">
        <f aca="false">'[1]TCE - ANEXO II - Preencher'!X169</f>
        <v>642.666666666667</v>
      </c>
      <c r="S160" s="23" t="n">
        <v>48580</v>
      </c>
    </row>
    <row r="161" customFormat="false" ht="12.75" hidden="false" customHeight="false" outlineLevel="0" collapsed="false">
      <c r="A161" s="12" t="n">
        <f aca="false">IFERROR(VLOOKUP(B161,'[1]DADOS (OCULTAR)'!$Q$3:$S$133,3,0),"")</f>
        <v>9767633000447</v>
      </c>
      <c r="B161" s="13" t="str">
        <f aca="false">'[1]TCE - ANEXO II - Preencher'!C170</f>
        <v>HOSPITAL SILVIO MAGALHÃES</v>
      </c>
      <c r="C161" s="14"/>
      <c r="D161" s="15" t="str">
        <f aca="false">'[1]TCE - ANEXO II - Preencher'!E170</f>
        <v>EDVANIA MARIA DA SILVA</v>
      </c>
      <c r="E161" s="16" t="str">
        <f aca="false">IF('[1]TCE - ANEXO II - Preencher'!G170="4 - Assistência Odontológica","2 - Outros Profissionais da saúde",'[1]TCE - ANEXO II - Preencher'!G170)</f>
        <v>2 - Outros Profissionais da Saúde</v>
      </c>
      <c r="F161" s="17" t="n">
        <f aca="false">'[1]TCE - ANEXO II - Preencher'!H170</f>
        <v>322205</v>
      </c>
      <c r="G161" s="18" t="n">
        <f aca="false">'[1]TCE - ANEXO II - Preencher'!I170</f>
        <v>44774</v>
      </c>
      <c r="H161" s="17" t="str">
        <f aca="false">'[1]TCE - ANEXO II - Preencher'!J170</f>
        <v>1 - Plantonista</v>
      </c>
      <c r="I161" s="17" t="n">
        <f aca="false">'[1]TCE - ANEXO II - Preencher'!K170</f>
        <v>36</v>
      </c>
      <c r="J161" s="19" t="n">
        <f aca="false">'[1]TCE - ANEXO II - Preencher'!L170</f>
        <v>646.4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351.594666666667</v>
      </c>
      <c r="N161" s="20" t="n">
        <f aca="false">'[1]TCE - ANEXO II - Preencher'!S170</f>
        <v>0</v>
      </c>
      <c r="O161" s="21" t="n">
        <f aca="false">'[1]TCE - ANEXO II - Preencher'!W170</f>
        <v>243.328</v>
      </c>
      <c r="P161" s="20" t="n">
        <f aca="false">'[1]TCE - ANEXO II - Preencher'!X170</f>
        <v>754.666666666667</v>
      </c>
      <c r="S161" s="23" t="n">
        <v>48611</v>
      </c>
    </row>
    <row r="162" customFormat="false" ht="12.75" hidden="false" customHeight="false" outlineLevel="0" collapsed="false">
      <c r="A162" s="12" t="n">
        <f aca="false">IFERROR(VLOOKUP(B162,'[1]DADOS (OCULTAR)'!$Q$3:$S$133,3,0),"")</f>
        <v>9767633000447</v>
      </c>
      <c r="B162" s="13" t="str">
        <f aca="false">'[1]TCE - ANEXO II - Preencher'!C171</f>
        <v>HOSPITAL SILVIO MAGALHÃES</v>
      </c>
      <c r="C162" s="14"/>
      <c r="D162" s="15" t="str">
        <f aca="false">'[1]TCE - ANEXO II - Preencher'!E171</f>
        <v>EFIGENIA EMMANUELA CORREIA DO NASCIMENTO</v>
      </c>
      <c r="E162" s="16" t="str">
        <f aca="false">IF('[1]TCE - ANEXO II - Preencher'!G171="4 - Assistência Odontológica","2 - Outros Profissionais da saúde",'[1]TCE - ANEXO II - Preencher'!G171)</f>
        <v>2 - Outros Profissionais da Saúde</v>
      </c>
      <c r="F162" s="17" t="n">
        <f aca="false">'[1]TCE - ANEXO II - Preencher'!H171</f>
        <v>251605</v>
      </c>
      <c r="G162" s="18" t="n">
        <f aca="false">'[1]TCE - ANEXO II - Preencher'!I171</f>
        <v>44774</v>
      </c>
      <c r="H162" s="17" t="str">
        <f aca="false">'[1]TCE - ANEXO II - Preencher'!J171</f>
        <v>1 - Plantonista</v>
      </c>
      <c r="I162" s="17" t="n">
        <f aca="false">'[1]TCE - ANEXO II - Preencher'!K171</f>
        <v>24</v>
      </c>
      <c r="J162" s="19" t="n">
        <f aca="false">'[1]TCE - ANEXO II - Preencher'!L171</f>
        <v>0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1389.088</v>
      </c>
      <c r="N162" s="20" t="n">
        <f aca="false">'[1]TCE - ANEXO II - Preencher'!S171</f>
        <v>0</v>
      </c>
      <c r="O162" s="21" t="n">
        <f aca="false">'[1]TCE - ANEXO II - Preencher'!W171</f>
        <v>277.621333333333</v>
      </c>
      <c r="P162" s="20" t="n">
        <f aca="false">'[1]TCE - ANEXO II - Preencher'!X171</f>
        <v>1111.46666666667</v>
      </c>
      <c r="S162" s="23" t="n">
        <v>48639</v>
      </c>
    </row>
    <row r="163" customFormat="false" ht="12.75" hidden="false" customHeight="false" outlineLevel="0" collapsed="false">
      <c r="A163" s="12" t="n">
        <f aca="false">IFERROR(VLOOKUP(B163,'[1]DADOS (OCULTAR)'!$Q$3:$S$133,3,0),"")</f>
        <v>9767633000447</v>
      </c>
      <c r="B163" s="13" t="str">
        <f aca="false">'[1]TCE - ANEXO II - Preencher'!C172</f>
        <v>HOSPITAL SILVIO MAGALHÃES</v>
      </c>
      <c r="C163" s="14"/>
      <c r="D163" s="15" t="str">
        <f aca="false">'[1]TCE - ANEXO II - Preencher'!E172</f>
        <v>EFIGENIA GALDINO DA SILVA</v>
      </c>
      <c r="E163" s="16" t="str">
        <f aca="false">IF('[1]TCE - ANEXO II - Preencher'!G172="4 - Assistência Odontológica","2 - Outros Profissionais da saúde",'[1]TCE - ANEXO II - Preencher'!G172)</f>
        <v>3 - Administrativo</v>
      </c>
      <c r="F163" s="17" t="n">
        <f aca="false">'[1]TCE - ANEXO II - Preencher'!H172</f>
        <v>517410</v>
      </c>
      <c r="G163" s="18" t="n">
        <f aca="false">'[1]TCE - ANEXO II - Preencher'!I172</f>
        <v>44774</v>
      </c>
      <c r="H163" s="17" t="str">
        <f aca="false">'[1]TCE - ANEXO II - Preencher'!J172</f>
        <v>2 - Diarista</v>
      </c>
      <c r="I163" s="17" t="n">
        <f aca="false">'[1]TCE - ANEXO II - Preencher'!K172</f>
        <v>44</v>
      </c>
      <c r="J163" s="19" t="n">
        <f aca="false">'[1]TCE - ANEXO II - Preencher'!L172</f>
        <v>646.4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97.8506666666667</v>
      </c>
      <c r="N163" s="20" t="n">
        <f aca="false">'[1]TCE - ANEXO II - Preencher'!S172</f>
        <v>0</v>
      </c>
      <c r="O163" s="21" t="n">
        <f aca="false">'[1]TCE - ANEXO II - Preencher'!W172</f>
        <v>57.8506666666667</v>
      </c>
      <c r="P163" s="20" t="n">
        <f aca="false">'[1]TCE - ANEXO II - Preencher'!X172</f>
        <v>686.4</v>
      </c>
      <c r="S163" s="23" t="n">
        <v>48670</v>
      </c>
    </row>
    <row r="164" customFormat="false" ht="12.75" hidden="false" customHeight="false" outlineLevel="0" collapsed="false">
      <c r="A164" s="12" t="n">
        <f aca="false">IFERROR(VLOOKUP(B164,'[1]DADOS (OCULTAR)'!$Q$3:$S$133,3,0),"")</f>
        <v>9767633000447</v>
      </c>
      <c r="B164" s="13" t="str">
        <f aca="false">'[1]TCE - ANEXO II - Preencher'!C173</f>
        <v>HOSPITAL SILVIO MAGALHÃES</v>
      </c>
      <c r="C164" s="14"/>
      <c r="D164" s="15" t="str">
        <f aca="false">'[1]TCE - ANEXO II - Preencher'!E173</f>
        <v>ELANDIA CARNEIRO DA SILVA </v>
      </c>
      <c r="E164" s="16" t="str">
        <f aca="false">IF('[1]TCE - ANEXO II - Preencher'!G173="4 - Assistência Odontológica","2 - Outros Profissionais da saúde",'[1]TCE - ANEXO II - Preencher'!G173)</f>
        <v>2 - Outros Profissionais da Saúde</v>
      </c>
      <c r="F164" s="17" t="n">
        <f aca="false">'[1]TCE - ANEXO II - Preencher'!H173</f>
        <v>223505</v>
      </c>
      <c r="G164" s="18" t="n">
        <f aca="false">'[1]TCE - ANEXO II - Preencher'!I173</f>
        <v>44774</v>
      </c>
      <c r="H164" s="17" t="str">
        <f aca="false">'[1]TCE - ANEXO II - Preencher'!J173</f>
        <v>1 - Plantonista</v>
      </c>
      <c r="I164" s="17" t="n">
        <f aca="false">'[1]TCE - ANEXO II - Preencher'!K173</f>
        <v>30</v>
      </c>
      <c r="J164" s="19" t="n">
        <f aca="false">'[1]TCE - ANEXO II - Preencher'!L173</f>
        <v>911.04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211.701333333333</v>
      </c>
      <c r="N164" s="20" t="n">
        <f aca="false">'[1]TCE - ANEXO II - Preencher'!S173</f>
        <v>0</v>
      </c>
      <c r="O164" s="21" t="n">
        <f aca="false">'[1]TCE - ANEXO II - Preencher'!W173</f>
        <v>141.408</v>
      </c>
      <c r="P164" s="20" t="n">
        <f aca="false">'[1]TCE - ANEXO II - Preencher'!X173</f>
        <v>981.333333333333</v>
      </c>
      <c r="S164" s="23" t="n">
        <v>48700</v>
      </c>
    </row>
    <row r="165" customFormat="false" ht="12.75" hidden="false" customHeight="false" outlineLevel="0" collapsed="false">
      <c r="A165" s="12" t="n">
        <f aca="false">IFERROR(VLOOKUP(B165,'[1]DADOS (OCULTAR)'!$Q$3:$S$133,3,0),"")</f>
        <v>9767633000447</v>
      </c>
      <c r="B165" s="13" t="str">
        <f aca="false">'[1]TCE - ANEXO II - Preencher'!C174</f>
        <v>HOSPITAL SILVIO MAGALHÃES</v>
      </c>
      <c r="C165" s="14"/>
      <c r="D165" s="15" t="str">
        <f aca="false">'[1]TCE - ANEXO II - Preencher'!E174</f>
        <v>ELENIVALDO SAMPAIO DA SILVA</v>
      </c>
      <c r="E165" s="16" t="str">
        <f aca="false">IF('[1]TCE - ANEXO II - Preencher'!G174="4 - Assistência Odontológica","2 - Outros Profissionais da saúde",'[1]TCE - ANEXO II - Preencher'!G174)</f>
        <v>2 - Outros Profissionais da Saúde</v>
      </c>
      <c r="F165" s="17" t="n">
        <f aca="false">'[1]TCE - ANEXO II - Preencher'!H174</f>
        <v>223505</v>
      </c>
      <c r="G165" s="18" t="n">
        <f aca="false">'[1]TCE - ANEXO II - Preencher'!I174</f>
        <v>44774</v>
      </c>
      <c r="H165" s="17" t="str">
        <f aca="false">'[1]TCE - ANEXO II - Preencher'!J174</f>
        <v>1 - Plantonista</v>
      </c>
      <c r="I165" s="17" t="n">
        <f aca="false">'[1]TCE - ANEXO II - Preencher'!K174</f>
        <v>30</v>
      </c>
      <c r="J165" s="19" t="n">
        <f aca="false">'[1]TCE - ANEXO II - Preencher'!L174</f>
        <v>911.04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429.52</v>
      </c>
      <c r="N165" s="20" t="n">
        <f aca="false">'[1]TCE - ANEXO II - Preencher'!S174</f>
        <v>50.1066666666667</v>
      </c>
      <c r="O165" s="21" t="n">
        <f aca="false">'[1]TCE - ANEXO II - Preencher'!W174</f>
        <v>171.466666666667</v>
      </c>
      <c r="P165" s="20" t="n">
        <f aca="false">'[1]TCE - ANEXO II - Preencher'!X174</f>
        <v>1219.2</v>
      </c>
      <c r="S165" s="23" t="n">
        <v>48731</v>
      </c>
    </row>
    <row r="166" customFormat="false" ht="12.75" hidden="false" customHeight="false" outlineLevel="0" collapsed="false">
      <c r="A166" s="12" t="n">
        <f aca="false">IFERROR(VLOOKUP(B166,'[1]DADOS (OCULTAR)'!$Q$3:$S$133,3,0),"")</f>
        <v>9767633000447</v>
      </c>
      <c r="B166" s="13" t="str">
        <f aca="false">'[1]TCE - ANEXO II - Preencher'!C175</f>
        <v>HOSPITAL SILVIO MAGALHÃES</v>
      </c>
      <c r="C166" s="14"/>
      <c r="D166" s="15" t="str">
        <f aca="false">'[1]TCE - ANEXO II - Preencher'!E175</f>
        <v>ELIANE MARIA SILVA DE OLIVEIRA</v>
      </c>
      <c r="E166" s="16" t="str">
        <f aca="false">IF('[1]TCE - ANEXO II - Preencher'!G175="4 - Assistência Odontológica","2 - Outros Profissionais da saúde",'[1]TCE - ANEXO II - Preencher'!G175)</f>
        <v>2 - Outros Profissionais da Saúde</v>
      </c>
      <c r="F166" s="17" t="n">
        <f aca="false">'[1]TCE - ANEXO II - Preencher'!H175</f>
        <v>322205</v>
      </c>
      <c r="G166" s="18" t="n">
        <f aca="false">'[1]TCE - ANEXO II - Preencher'!I175</f>
        <v>44774</v>
      </c>
      <c r="H166" s="17" t="str">
        <f aca="false">'[1]TCE - ANEXO II - Preencher'!J175</f>
        <v>1 - Plantonista</v>
      </c>
      <c r="I166" s="17" t="n">
        <f aca="false">'[1]TCE - ANEXO II - Preencher'!K175</f>
        <v>36</v>
      </c>
      <c r="J166" s="19" t="n">
        <f aca="false">'[1]TCE - ANEXO II - Preencher'!L175</f>
        <v>646.4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319.568</v>
      </c>
      <c r="N166" s="20" t="n">
        <f aca="false">'[1]TCE - ANEXO II - Preencher'!S175</f>
        <v>0</v>
      </c>
      <c r="O166" s="21" t="n">
        <f aca="false">'[1]TCE - ANEXO II - Preencher'!W175</f>
        <v>80.6346666666667</v>
      </c>
      <c r="P166" s="20" t="n">
        <f aca="false">'[1]TCE - ANEXO II - Preencher'!X175</f>
        <v>885.333333333333</v>
      </c>
      <c r="S166" s="23" t="n">
        <v>48761</v>
      </c>
    </row>
    <row r="167" customFormat="false" ht="12.75" hidden="false" customHeight="false" outlineLevel="0" collapsed="false">
      <c r="A167" s="12" t="n">
        <f aca="false">IFERROR(VLOOKUP(B167,'[1]DADOS (OCULTAR)'!$Q$3:$S$133,3,0),"")</f>
        <v>9767633000447</v>
      </c>
      <c r="B167" s="13" t="str">
        <f aca="false">'[1]TCE - ANEXO II - Preencher'!C176</f>
        <v>HOSPITAL SILVIO MAGALHÃES</v>
      </c>
      <c r="C167" s="14"/>
      <c r="D167" s="15" t="str">
        <f aca="false">'[1]TCE - ANEXO II - Preencher'!E176</f>
        <v>ELIANE MARIA TIMOTEO DA SILVA</v>
      </c>
      <c r="E167" s="16" t="str">
        <f aca="false">IF('[1]TCE - ANEXO II - Preencher'!G176="4 - Assistência Odontológica","2 - Outros Profissionais da saúde",'[1]TCE - ANEXO II - Preencher'!G176)</f>
        <v>2 - Outros Profissionais da Saúde</v>
      </c>
      <c r="F167" s="17" t="n">
        <f aca="false">'[1]TCE - ANEXO II - Preencher'!H176</f>
        <v>322205</v>
      </c>
      <c r="G167" s="18" t="n">
        <f aca="false">'[1]TCE - ANEXO II - Preencher'!I176</f>
        <v>44774</v>
      </c>
      <c r="H167" s="17" t="str">
        <f aca="false">'[1]TCE - ANEXO II - Preencher'!J176</f>
        <v>1 - Plantonista</v>
      </c>
      <c r="I167" s="17" t="n">
        <f aca="false">'[1]TCE - ANEXO II - Preencher'!K176</f>
        <v>36</v>
      </c>
      <c r="J167" s="19" t="n">
        <f aca="false">'[1]TCE - ANEXO II - Preencher'!L176</f>
        <v>646.4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355.621333333333</v>
      </c>
      <c r="N167" s="20" t="n">
        <f aca="false">'[1]TCE - ANEXO II - Preencher'!S176</f>
        <v>28.9653333333333</v>
      </c>
      <c r="O167" s="21" t="n">
        <f aca="false">'[1]TCE - ANEXO II - Preencher'!W176</f>
        <v>243.253333333333</v>
      </c>
      <c r="P167" s="20" t="n">
        <f aca="false">'[1]TCE - ANEXO II - Preencher'!X176</f>
        <v>787.733333333333</v>
      </c>
      <c r="S167" s="23" t="n">
        <v>48792</v>
      </c>
    </row>
    <row r="168" customFormat="false" ht="12.75" hidden="false" customHeight="false" outlineLevel="0" collapsed="false">
      <c r="A168" s="12" t="n">
        <f aca="false">IFERROR(VLOOKUP(B168,'[1]DADOS (OCULTAR)'!$Q$3:$S$133,3,0),"")</f>
        <v>9767633000447</v>
      </c>
      <c r="B168" s="13" t="str">
        <f aca="false">'[1]TCE - ANEXO II - Preencher'!C177</f>
        <v>HOSPITAL SILVIO MAGALHÃES</v>
      </c>
      <c r="C168" s="14"/>
      <c r="D168" s="15" t="str">
        <f aca="false">'[1]TCE - ANEXO II - Preencher'!E177</f>
        <v>ELIANE TIBURCIO DE MELO XAVIER</v>
      </c>
      <c r="E168" s="16" t="str">
        <f aca="false">IF('[1]TCE - ANEXO II - Preencher'!G177="4 - Assistência Odontológica","2 - Outros Profissionais da saúde",'[1]TCE - ANEXO II - Preencher'!G177)</f>
        <v>2 - Outros Profissionais da Saúde</v>
      </c>
      <c r="F168" s="17" t="n">
        <f aca="false">'[1]TCE - ANEXO II - Preencher'!H177</f>
        <v>322205</v>
      </c>
      <c r="G168" s="18" t="n">
        <f aca="false">'[1]TCE - ANEXO II - Preencher'!I177</f>
        <v>44774</v>
      </c>
      <c r="H168" s="17" t="str">
        <f aca="false">'[1]TCE - ANEXO II - Preencher'!J177</f>
        <v>1 - Plantonista</v>
      </c>
      <c r="I168" s="17" t="n">
        <f aca="false">'[1]TCE - ANEXO II - Preencher'!K177</f>
        <v>36</v>
      </c>
      <c r="J168" s="19" t="n">
        <f aca="false">'[1]TCE - ANEXO II - Preencher'!L177</f>
        <v>646.4</v>
      </c>
      <c r="K168" s="19" t="n">
        <f aca="false">'[1]TCE - ANEXO II - Preencher'!P177</f>
        <v>0</v>
      </c>
      <c r="L168" s="19" t="n">
        <f aca="false">'[1]TCE - ANEXO II - Preencher'!Q177</f>
        <v>0</v>
      </c>
      <c r="M168" s="19" t="n">
        <f aca="false">'[1]TCE - ANEXO II - Preencher'!R177</f>
        <v>355.658666666667</v>
      </c>
      <c r="N168" s="20" t="n">
        <f aca="false">'[1]TCE - ANEXO II - Preencher'!S177</f>
        <v>28.9653333333333</v>
      </c>
      <c r="O168" s="21" t="n">
        <f aca="false">'[1]TCE - ANEXO II - Preencher'!W177</f>
        <v>246.490666666667</v>
      </c>
      <c r="P168" s="20" t="n">
        <f aca="false">'[1]TCE - ANEXO II - Preencher'!X177</f>
        <v>784.533333333333</v>
      </c>
      <c r="S168" s="23" t="n">
        <v>48823</v>
      </c>
    </row>
    <row r="169" customFormat="false" ht="12.75" hidden="false" customHeight="false" outlineLevel="0" collapsed="false">
      <c r="A169" s="12" t="n">
        <f aca="false">IFERROR(VLOOKUP(B169,'[1]DADOS (OCULTAR)'!$Q$3:$S$133,3,0),"")</f>
        <v>9767633000447</v>
      </c>
      <c r="B169" s="13" t="str">
        <f aca="false">'[1]TCE - ANEXO II - Preencher'!C178</f>
        <v>HOSPITAL SILVIO MAGALHÃES</v>
      </c>
      <c r="C169" s="14"/>
      <c r="D169" s="15" t="str">
        <f aca="false">'[1]TCE - ANEXO II - Preencher'!E178</f>
        <v>ELIAS JOSE DA SILVA</v>
      </c>
      <c r="E169" s="16" t="str">
        <f aca="false">IF('[1]TCE - ANEXO II - Preencher'!G178="4 - Assistência Odontológica","2 - Outros Profissionais da saúde",'[1]TCE - ANEXO II - Preencher'!G178)</f>
        <v>2 - Outros Profissionais da Saúde</v>
      </c>
      <c r="F169" s="17" t="n">
        <f aca="false">'[1]TCE - ANEXO II - Preencher'!H178</f>
        <v>322205</v>
      </c>
      <c r="G169" s="18" t="n">
        <f aca="false">'[1]TCE - ANEXO II - Preencher'!I178</f>
        <v>44774</v>
      </c>
      <c r="H169" s="17" t="str">
        <f aca="false">'[1]TCE - ANEXO II - Preencher'!J178</f>
        <v>1 - Plantonista</v>
      </c>
      <c r="I169" s="17" t="n">
        <f aca="false">'[1]TCE - ANEXO II - Preencher'!K178</f>
        <v>36</v>
      </c>
      <c r="J169" s="19" t="n">
        <f aca="false">'[1]TCE - ANEXO II - Preencher'!L178</f>
        <v>646.4</v>
      </c>
      <c r="K169" s="19" t="n">
        <f aca="false">'[1]TCE - ANEXO II - Preencher'!P178</f>
        <v>0</v>
      </c>
      <c r="L169" s="19" t="n">
        <f aca="false">'[1]TCE - ANEXO II - Preencher'!Q178</f>
        <v>0</v>
      </c>
      <c r="M169" s="19" t="n">
        <f aca="false">'[1]TCE - ANEXO II - Preencher'!R178</f>
        <v>177.077333333333</v>
      </c>
      <c r="N169" s="20" t="n">
        <f aca="false">'[1]TCE - ANEXO II - Preencher'!S178</f>
        <v>0</v>
      </c>
      <c r="O169" s="21" t="n">
        <f aca="false">'[1]TCE - ANEXO II - Preencher'!W178</f>
        <v>67.744</v>
      </c>
      <c r="P169" s="20" t="n">
        <f aca="false">'[1]TCE - ANEXO II - Preencher'!X178</f>
        <v>755.733333333333</v>
      </c>
      <c r="S169" s="23" t="n">
        <v>48853</v>
      </c>
    </row>
    <row r="170" customFormat="false" ht="12.75" hidden="false" customHeight="false" outlineLevel="0" collapsed="false">
      <c r="A170" s="12" t="n">
        <f aca="false">IFERROR(VLOOKUP(B170,'[1]DADOS (OCULTAR)'!$Q$3:$S$133,3,0),"")</f>
        <v>9767633000447</v>
      </c>
      <c r="B170" s="13" t="str">
        <f aca="false">'[1]TCE - ANEXO II - Preencher'!C179</f>
        <v>HOSPITAL SILVIO MAGALHÃES</v>
      </c>
      <c r="C170" s="14"/>
      <c r="D170" s="15" t="str">
        <f aca="false">'[1]TCE - ANEXO II - Preencher'!E179</f>
        <v>ELIAS PEREIRA DA SILVA JUNIOR</v>
      </c>
      <c r="E170" s="16" t="str">
        <f aca="false">IF('[1]TCE - ANEXO II - Preencher'!G179="4 - Assistência Odontológica","2 - Outros Profissionais da saúde",'[1]TCE - ANEXO II - Preencher'!G179)</f>
        <v>3 - Administrativo</v>
      </c>
      <c r="F170" s="17" t="n">
        <f aca="false">'[1]TCE - ANEXO II - Preencher'!H179</f>
        <v>513205</v>
      </c>
      <c r="G170" s="18" t="n">
        <f aca="false">'[1]TCE - ANEXO II - Preencher'!I179</f>
        <v>44774</v>
      </c>
      <c r="H170" s="17" t="str">
        <f aca="false">'[1]TCE - ANEXO II - Preencher'!J179</f>
        <v>1 - Plantonista</v>
      </c>
      <c r="I170" s="17" t="n">
        <f aca="false">'[1]TCE - ANEXO II - Preencher'!K179</f>
        <v>36</v>
      </c>
      <c r="J170" s="19" t="n">
        <f aca="false">'[1]TCE - ANEXO II - Preencher'!L179</f>
        <v>680.426666666667</v>
      </c>
      <c r="K170" s="19" t="n">
        <f aca="false">'[1]TCE - ANEXO II - Preencher'!P179</f>
        <v>0</v>
      </c>
      <c r="L170" s="19" t="n">
        <f aca="false">'[1]TCE - ANEXO II - Preencher'!Q179</f>
        <v>0</v>
      </c>
      <c r="M170" s="19" t="n">
        <f aca="false">'[1]TCE - ANEXO II - Preencher'!R179</f>
        <v>101.349333333333</v>
      </c>
      <c r="N170" s="20" t="n">
        <f aca="false">'[1]TCE - ANEXO II - Preencher'!S179</f>
        <v>0</v>
      </c>
      <c r="O170" s="21" t="n">
        <f aca="false">'[1]TCE - ANEXO II - Preencher'!W179</f>
        <v>217.509333333333</v>
      </c>
      <c r="P170" s="20" t="n">
        <f aca="false">'[1]TCE - ANEXO II - Preencher'!X179</f>
        <v>564.266666666667</v>
      </c>
      <c r="S170" s="23" t="n">
        <v>48884</v>
      </c>
    </row>
    <row r="171" customFormat="false" ht="12.75" hidden="false" customHeight="false" outlineLevel="0" collapsed="false">
      <c r="A171" s="12" t="n">
        <f aca="false">IFERROR(VLOOKUP(B171,'[1]DADOS (OCULTAR)'!$Q$3:$S$133,3,0),"")</f>
        <v>9767633000447</v>
      </c>
      <c r="B171" s="13" t="str">
        <f aca="false">'[1]TCE - ANEXO II - Preencher'!C180</f>
        <v>HOSPITAL SILVIO MAGALHÃES</v>
      </c>
      <c r="C171" s="14"/>
      <c r="D171" s="15" t="str">
        <f aca="false">'[1]TCE - ANEXO II - Preencher'!E180</f>
        <v>ELIEL MARTINS DE ANDRADE </v>
      </c>
      <c r="E171" s="16" t="str">
        <f aca="false">IF('[1]TCE - ANEXO II - Preencher'!G180="4 - Assistência Odontológica","2 - Outros Profissionais da saúde",'[1]TCE - ANEXO II - Preencher'!G180)</f>
        <v>3 - Administrativo</v>
      </c>
      <c r="F171" s="17" t="n">
        <f aca="false">'[1]TCE - ANEXO II - Preencher'!H180</f>
        <v>517410</v>
      </c>
      <c r="G171" s="18" t="n">
        <f aca="false">'[1]TCE - ANEXO II - Preencher'!I180</f>
        <v>44774</v>
      </c>
      <c r="H171" s="17" t="str">
        <f aca="false">'[1]TCE - ANEXO II - Preencher'!J180</f>
        <v>1 - Plantonista</v>
      </c>
      <c r="I171" s="17" t="n">
        <f aca="false">'[1]TCE - ANEXO II - Preencher'!K180</f>
        <v>36</v>
      </c>
      <c r="J171" s="19" t="n">
        <f aca="false">'[1]TCE - ANEXO II - Preencher'!L180</f>
        <v>646.4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162.901333333333</v>
      </c>
      <c r="N171" s="20" t="n">
        <f aca="false">'[1]TCE - ANEXO II - Preencher'!S180</f>
        <v>0</v>
      </c>
      <c r="O171" s="21" t="n">
        <f aca="false">'[1]TCE - ANEXO II - Preencher'!W180</f>
        <v>66.368</v>
      </c>
      <c r="P171" s="20" t="n">
        <f aca="false">'[1]TCE - ANEXO II - Preencher'!X180</f>
        <v>742.933333333333</v>
      </c>
      <c r="S171" s="23" t="n">
        <v>48914</v>
      </c>
    </row>
    <row r="172" customFormat="false" ht="12.75" hidden="false" customHeight="false" outlineLevel="0" collapsed="false">
      <c r="A172" s="12" t="n">
        <f aca="false">IFERROR(VLOOKUP(B172,'[1]DADOS (OCULTAR)'!$Q$3:$S$133,3,0),"")</f>
        <v>9767633000447</v>
      </c>
      <c r="B172" s="13" t="str">
        <f aca="false">'[1]TCE - ANEXO II - Preencher'!C181</f>
        <v>HOSPITAL SILVIO MAGALHÃES</v>
      </c>
      <c r="C172" s="14"/>
      <c r="D172" s="15" t="str">
        <f aca="false">'[1]TCE - ANEXO II - Preencher'!E181</f>
        <v>ELIENE MARIA DE MENEZES</v>
      </c>
      <c r="E172" s="16" t="str">
        <f aca="false">IF('[1]TCE - ANEXO II - Preencher'!G181="4 - Assistência Odontológica","2 - Outros Profissionais da saúde",'[1]TCE - ANEXO II - Preencher'!G181)</f>
        <v>2 - Outros Profissionais da Saúde</v>
      </c>
      <c r="F172" s="17" t="n">
        <f aca="false">'[1]TCE - ANEXO II - Preencher'!H181</f>
        <v>322205</v>
      </c>
      <c r="G172" s="18" t="n">
        <f aca="false">'[1]TCE - ANEXO II - Preencher'!I181</f>
        <v>44774</v>
      </c>
      <c r="H172" s="17" t="str">
        <f aca="false">'[1]TCE - ANEXO II - Preencher'!J181</f>
        <v>1 - Plantonista</v>
      </c>
      <c r="I172" s="17" t="n">
        <f aca="false">'[1]TCE - ANEXO II - Preencher'!K181</f>
        <v>36</v>
      </c>
      <c r="J172" s="19" t="n">
        <f aca="false">'[1]TCE - ANEXO II - Preencher'!L181</f>
        <v>0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0</v>
      </c>
      <c r="N172" s="20" t="n">
        <f aca="false">'[1]TCE - ANEXO II - Preencher'!S181</f>
        <v>0</v>
      </c>
      <c r="O172" s="21" t="n">
        <f aca="false">'[1]TCE - ANEXO II - Preencher'!W181</f>
        <v>0</v>
      </c>
      <c r="P172" s="20" t="n">
        <f aca="false">'[1]TCE - ANEXO II - Preencher'!X181</f>
        <v>0</v>
      </c>
      <c r="S172" s="23" t="n">
        <v>48945</v>
      </c>
    </row>
    <row r="173" customFormat="false" ht="12.75" hidden="false" customHeight="false" outlineLevel="0" collapsed="false">
      <c r="A173" s="12" t="n">
        <f aca="false">IFERROR(VLOOKUP(B173,'[1]DADOS (OCULTAR)'!$Q$3:$S$133,3,0),"")</f>
        <v>9767633000447</v>
      </c>
      <c r="B173" s="13" t="str">
        <f aca="false">'[1]TCE - ANEXO II - Preencher'!C182</f>
        <v>HOSPITAL SILVIO MAGALHÃES</v>
      </c>
      <c r="C173" s="14"/>
      <c r="D173" s="15" t="str">
        <f aca="false">'[1]TCE - ANEXO II - Preencher'!E182</f>
        <v>ELISANGELA BATISTA DA SILVA</v>
      </c>
      <c r="E173" s="16" t="str">
        <f aca="false">IF('[1]TCE - ANEXO II - Preencher'!G182="4 - Assistência Odontológica","2 - Outros Profissionais da saúde",'[1]TCE - ANEXO II - Preencher'!G182)</f>
        <v>3 - Administrativo</v>
      </c>
      <c r="F173" s="17" t="n">
        <f aca="false">'[1]TCE - ANEXO II - Preencher'!H182</f>
        <v>516310</v>
      </c>
      <c r="G173" s="18" t="n">
        <f aca="false">'[1]TCE - ANEXO II - Preencher'!I182</f>
        <v>44774</v>
      </c>
      <c r="H173" s="17" t="str">
        <f aca="false">'[1]TCE - ANEXO II - Preencher'!J182</f>
        <v>1 - Plantonista</v>
      </c>
      <c r="I173" s="17" t="n">
        <f aca="false">'[1]TCE - ANEXO II - Preencher'!K182</f>
        <v>36</v>
      </c>
      <c r="J173" s="19" t="n">
        <f aca="false">'[1]TCE - ANEXO II - Preencher'!L182</f>
        <v>646.4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95.056</v>
      </c>
      <c r="N173" s="20" t="n">
        <f aca="false">'[1]TCE - ANEXO II - Preencher'!S182</f>
        <v>0</v>
      </c>
      <c r="O173" s="21" t="n">
        <f aca="false">'[1]TCE - ANEXO II - Preencher'!W182</f>
        <v>194.789333333333</v>
      </c>
      <c r="P173" s="20" t="n">
        <f aca="false">'[1]TCE - ANEXO II - Preencher'!X182</f>
        <v>546.666666666667</v>
      </c>
      <c r="S173" s="23" t="n">
        <v>48976</v>
      </c>
    </row>
    <row r="174" customFormat="false" ht="12.75" hidden="false" customHeight="false" outlineLevel="0" collapsed="false">
      <c r="A174" s="12" t="n">
        <f aca="false">IFERROR(VLOOKUP(B174,'[1]DADOS (OCULTAR)'!$Q$3:$S$133,3,0),"")</f>
        <v>9767633000447</v>
      </c>
      <c r="B174" s="13" t="str">
        <f aca="false">'[1]TCE - ANEXO II - Preencher'!C183</f>
        <v>HOSPITAL SILVIO MAGALHÃES</v>
      </c>
      <c r="C174" s="14"/>
      <c r="D174" s="15" t="str">
        <f aca="false">'[1]TCE - ANEXO II - Preencher'!E183</f>
        <v>ELISANGELA PATRICIA VITOR DE OLIVEIRA</v>
      </c>
      <c r="E174" s="16" t="str">
        <f aca="false">IF('[1]TCE - ANEXO II - Preencher'!G183="4 - Assistência Odontológica","2 - Outros Profissionais da saúde",'[1]TCE - ANEXO II - Preencher'!G183)</f>
        <v>2 - Outros Profissionais da Saúde</v>
      </c>
      <c r="F174" s="17" t="n">
        <f aca="false">'[1]TCE - ANEXO II - Preencher'!H183</f>
        <v>322205</v>
      </c>
      <c r="G174" s="18" t="n">
        <f aca="false">'[1]TCE - ANEXO II - Preencher'!I183</f>
        <v>44774</v>
      </c>
      <c r="H174" s="17" t="str">
        <f aca="false">'[1]TCE - ANEXO II - Preencher'!J183</f>
        <v>1 - Plantonista</v>
      </c>
      <c r="I174" s="17" t="n">
        <f aca="false">'[1]TCE - ANEXO II - Preencher'!K183</f>
        <v>36</v>
      </c>
      <c r="J174" s="19" t="n">
        <f aca="false">'[1]TCE - ANEXO II - Preencher'!L183</f>
        <v>646.4</v>
      </c>
      <c r="K174" s="19" t="n">
        <f aca="false">'[1]TCE - ANEXO II - Preencher'!P183</f>
        <v>0</v>
      </c>
      <c r="L174" s="19" t="n">
        <f aca="false">'[1]TCE - ANEXO II - Preencher'!Q183</f>
        <v>0</v>
      </c>
      <c r="M174" s="19" t="n">
        <f aca="false">'[1]TCE - ANEXO II - Preencher'!R183</f>
        <v>323.130666666667</v>
      </c>
      <c r="N174" s="20" t="n">
        <f aca="false">'[1]TCE - ANEXO II - Preencher'!S183</f>
        <v>28.9653333333333</v>
      </c>
      <c r="O174" s="21" t="n">
        <f aca="false">'[1]TCE - ANEXO II - Preencher'!W183</f>
        <v>83.8293333333333</v>
      </c>
      <c r="P174" s="20" t="n">
        <f aca="false">'[1]TCE - ANEXO II - Preencher'!X183</f>
        <v>914.666666666667</v>
      </c>
      <c r="S174" s="23" t="n">
        <v>49004</v>
      </c>
    </row>
    <row r="175" customFormat="false" ht="12.75" hidden="false" customHeight="false" outlineLevel="0" collapsed="false">
      <c r="A175" s="12" t="n">
        <f aca="false">IFERROR(VLOOKUP(B175,'[1]DADOS (OCULTAR)'!$Q$3:$S$133,3,0),"")</f>
        <v>9767633000447</v>
      </c>
      <c r="B175" s="13" t="str">
        <f aca="false">'[1]TCE - ANEXO II - Preencher'!C184</f>
        <v>HOSPITAL SILVIO MAGALHÃES</v>
      </c>
      <c r="C175" s="14"/>
      <c r="D175" s="15" t="str">
        <f aca="false">'[1]TCE - ANEXO II - Preencher'!E184</f>
        <v>ELIZABETE BATISTA DA SILVA</v>
      </c>
      <c r="E175" s="16" t="str">
        <f aca="false">IF('[1]TCE - ANEXO II - Preencher'!G184="4 - Assistência Odontológica","2 - Outros Profissionais da saúde",'[1]TCE - ANEXO II - Preencher'!G184)</f>
        <v>2 - Outros Profissionais da Saúde</v>
      </c>
      <c r="F175" s="17" t="n">
        <f aca="false">'[1]TCE - ANEXO II - Preencher'!H184</f>
        <v>322205</v>
      </c>
      <c r="G175" s="18" t="n">
        <f aca="false">'[1]TCE - ANEXO II - Preencher'!I184</f>
        <v>44774</v>
      </c>
      <c r="H175" s="17" t="str">
        <f aca="false">'[1]TCE - ANEXO II - Preencher'!J184</f>
        <v>1 - Plantonista</v>
      </c>
      <c r="I175" s="17" t="n">
        <f aca="false">'[1]TCE - ANEXO II - Preencher'!K184</f>
        <v>36</v>
      </c>
      <c r="J175" s="19" t="n">
        <f aca="false">'[1]TCE - ANEXO II - Preencher'!L184</f>
        <v>646.4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351.674666666667</v>
      </c>
      <c r="N175" s="20" t="n">
        <f aca="false">'[1]TCE - ANEXO II - Preencher'!S184</f>
        <v>0</v>
      </c>
      <c r="O175" s="21" t="n">
        <f aca="false">'[1]TCE - ANEXO II - Preencher'!W184</f>
        <v>83.408</v>
      </c>
      <c r="P175" s="20" t="n">
        <f aca="false">'[1]TCE - ANEXO II - Preencher'!X184</f>
        <v>914.666666666667</v>
      </c>
      <c r="S175" s="23" t="n">
        <v>49035</v>
      </c>
    </row>
    <row r="176" customFormat="false" ht="12.75" hidden="false" customHeight="false" outlineLevel="0" collapsed="false">
      <c r="A176" s="12" t="n">
        <f aca="false">IFERROR(VLOOKUP(B176,'[1]DADOS (OCULTAR)'!$Q$3:$S$133,3,0),"")</f>
        <v>9767633000447</v>
      </c>
      <c r="B176" s="13" t="str">
        <f aca="false">'[1]TCE - ANEXO II - Preencher'!C185</f>
        <v>HOSPITAL SILVIO MAGALHÃES</v>
      </c>
      <c r="C176" s="14"/>
      <c r="D176" s="15" t="str">
        <f aca="false">'[1]TCE - ANEXO II - Preencher'!E185</f>
        <v>ELIZABETE MARIA DA SILVA ARTHUR</v>
      </c>
      <c r="E176" s="16" t="str">
        <f aca="false">IF('[1]TCE - ANEXO II - Preencher'!G185="4 - Assistência Odontológica","2 - Outros Profissionais da saúde",'[1]TCE - ANEXO II - Preencher'!G185)</f>
        <v>3 - Administrativo</v>
      </c>
      <c r="F176" s="17" t="n">
        <f aca="false">'[1]TCE - ANEXO II - Preencher'!H185</f>
        <v>513430</v>
      </c>
      <c r="G176" s="18" t="n">
        <f aca="false">'[1]TCE - ANEXO II - Preencher'!I185</f>
        <v>44774</v>
      </c>
      <c r="H176" s="17" t="str">
        <f aca="false">'[1]TCE - ANEXO II - Preencher'!J185</f>
        <v>1 - Plantonista</v>
      </c>
      <c r="I176" s="17" t="n">
        <f aca="false">'[1]TCE - ANEXO II - Preencher'!K185</f>
        <v>36</v>
      </c>
      <c r="J176" s="19" t="n">
        <f aca="false">'[1]TCE - ANEXO II - Preencher'!L185</f>
        <v>646.4</v>
      </c>
      <c r="K176" s="19" t="n">
        <f aca="false">'[1]TCE - ANEXO II - Preencher'!P185</f>
        <v>0</v>
      </c>
      <c r="L176" s="19" t="n">
        <f aca="false">'[1]TCE - ANEXO II - Preencher'!Q185</f>
        <v>0</v>
      </c>
      <c r="M176" s="19" t="n">
        <f aca="false">'[1]TCE - ANEXO II - Preencher'!R185</f>
        <v>227.125333333333</v>
      </c>
      <c r="N176" s="20" t="n">
        <f aca="false">'[1]TCE - ANEXO II - Preencher'!S185</f>
        <v>0</v>
      </c>
      <c r="O176" s="21" t="n">
        <f aca="false">'[1]TCE - ANEXO II - Preencher'!W185</f>
        <v>125.258666666667</v>
      </c>
      <c r="P176" s="20" t="n">
        <f aca="false">'[1]TCE - ANEXO II - Preencher'!X185</f>
        <v>748.266666666666</v>
      </c>
      <c r="S176" s="23" t="n">
        <v>49065</v>
      </c>
    </row>
    <row r="177" customFormat="false" ht="12.75" hidden="false" customHeight="false" outlineLevel="0" collapsed="false">
      <c r="A177" s="12" t="n">
        <f aca="false">IFERROR(VLOOKUP(B177,'[1]DADOS (OCULTAR)'!$Q$3:$S$133,3,0),"")</f>
        <v>9767633000447</v>
      </c>
      <c r="B177" s="13" t="str">
        <f aca="false">'[1]TCE - ANEXO II - Preencher'!C186</f>
        <v>HOSPITAL SILVIO MAGALHÃES</v>
      </c>
      <c r="C177" s="14"/>
      <c r="D177" s="15" t="str">
        <f aca="false">'[1]TCE - ANEXO II - Preencher'!E186</f>
        <v>ELIZABETE MARIA DE OLIVEIRA LINS</v>
      </c>
      <c r="E177" s="16" t="str">
        <f aca="false">IF('[1]TCE - ANEXO II - Preencher'!G186="4 - Assistência Odontológica","2 - Outros Profissionais da saúde",'[1]TCE - ANEXO II - Preencher'!G186)</f>
        <v>2 - Outros Profissionais da Saúde</v>
      </c>
      <c r="F177" s="17" t="n">
        <f aca="false">'[1]TCE - ANEXO II - Preencher'!H186</f>
        <v>322205</v>
      </c>
      <c r="G177" s="18" t="n">
        <f aca="false">'[1]TCE - ANEXO II - Preencher'!I186</f>
        <v>44774</v>
      </c>
      <c r="H177" s="17" t="str">
        <f aca="false">'[1]TCE - ANEXO II - Preencher'!J186</f>
        <v>1 - Plantonista</v>
      </c>
      <c r="I177" s="17" t="n">
        <f aca="false">'[1]TCE - ANEXO II - Preencher'!K186</f>
        <v>36</v>
      </c>
      <c r="J177" s="19" t="n">
        <f aca="false">'[1]TCE - ANEXO II - Preencher'!L186</f>
        <v>646.4</v>
      </c>
      <c r="K177" s="19" t="n">
        <f aca="false">'[1]TCE - ANEXO II - Preencher'!P186</f>
        <v>0</v>
      </c>
      <c r="L177" s="19" t="n">
        <f aca="false">'[1]TCE - ANEXO II - Preencher'!Q186</f>
        <v>0</v>
      </c>
      <c r="M177" s="19" t="n">
        <f aca="false">'[1]TCE - ANEXO II - Preencher'!R186</f>
        <v>319.589333333333</v>
      </c>
      <c r="N177" s="20" t="n">
        <f aca="false">'[1]TCE - ANEXO II - Preencher'!S186</f>
        <v>0</v>
      </c>
      <c r="O177" s="21" t="n">
        <f aca="false">'[1]TCE - ANEXO II - Preencher'!W186</f>
        <v>98.256</v>
      </c>
      <c r="P177" s="20" t="n">
        <f aca="false">'[1]TCE - ANEXO II - Preencher'!X186</f>
        <v>867.733333333333</v>
      </c>
      <c r="S177" s="23" t="n">
        <v>49096</v>
      </c>
    </row>
    <row r="178" customFormat="false" ht="12.75" hidden="false" customHeight="false" outlineLevel="0" collapsed="false">
      <c r="A178" s="12" t="n">
        <f aca="false">IFERROR(VLOOKUP(B178,'[1]DADOS (OCULTAR)'!$Q$3:$S$133,3,0),"")</f>
        <v>9767633000447</v>
      </c>
      <c r="B178" s="13" t="str">
        <f aca="false">'[1]TCE - ANEXO II - Preencher'!C187</f>
        <v>HOSPITAL SILVIO MAGALHÃES</v>
      </c>
      <c r="C178" s="14"/>
      <c r="D178" s="15" t="str">
        <f aca="false">'[1]TCE - ANEXO II - Preencher'!E187</f>
        <v>ELIZANGELA FERREIRA ALBUQUERQUE DE OLIVEIRA</v>
      </c>
      <c r="E178" s="16" t="str">
        <f aca="false">IF('[1]TCE - ANEXO II - Preencher'!G187="4 - Assistência Odontológica","2 - Outros Profissionais da saúde",'[1]TCE - ANEXO II - Preencher'!G187)</f>
        <v>2 - Outros Profissionais da Saúde</v>
      </c>
      <c r="F178" s="17" t="n">
        <f aca="false">'[1]TCE - ANEXO II - Preencher'!H187</f>
        <v>322205</v>
      </c>
      <c r="G178" s="18" t="n">
        <f aca="false">'[1]TCE - ANEXO II - Preencher'!I187</f>
        <v>44774</v>
      </c>
      <c r="H178" s="17" t="str">
        <f aca="false">'[1]TCE - ANEXO II - Preencher'!J187</f>
        <v>1 - Plantonista</v>
      </c>
      <c r="I178" s="17" t="n">
        <f aca="false">'[1]TCE - ANEXO II - Preencher'!K187</f>
        <v>36</v>
      </c>
      <c r="J178" s="19" t="n">
        <f aca="false">'[1]TCE - ANEXO II - Preencher'!L187</f>
        <v>646.4</v>
      </c>
      <c r="K178" s="19" t="n">
        <f aca="false">'[1]TCE - ANEXO II - Preencher'!P187</f>
        <v>0</v>
      </c>
      <c r="L178" s="19" t="n">
        <f aca="false">'[1]TCE - ANEXO II - Preencher'!Q187</f>
        <v>0</v>
      </c>
      <c r="M178" s="19" t="n">
        <f aca="false">'[1]TCE - ANEXO II - Preencher'!R187</f>
        <v>177.461333333333</v>
      </c>
      <c r="N178" s="20" t="n">
        <f aca="false">'[1]TCE - ANEXO II - Preencher'!S187</f>
        <v>186.090666666667</v>
      </c>
      <c r="O178" s="21" t="n">
        <f aca="false">'[1]TCE - ANEXO II - Preencher'!W187</f>
        <v>84.6186666666667</v>
      </c>
      <c r="P178" s="20" t="n">
        <f aca="false">'[1]TCE - ANEXO II - Preencher'!X187</f>
        <v>925.333333333333</v>
      </c>
      <c r="S178" s="23" t="n">
        <v>49126</v>
      </c>
    </row>
    <row r="179" customFormat="false" ht="12.75" hidden="false" customHeight="false" outlineLevel="0" collapsed="false">
      <c r="A179" s="12" t="n">
        <f aca="false">IFERROR(VLOOKUP(B179,'[1]DADOS (OCULTAR)'!$Q$3:$S$133,3,0),"")</f>
        <v>9767633000447</v>
      </c>
      <c r="B179" s="13" t="str">
        <f aca="false">'[1]TCE - ANEXO II - Preencher'!C188</f>
        <v>HOSPITAL SILVIO MAGALHÃES</v>
      </c>
      <c r="C179" s="14"/>
      <c r="D179" s="15" t="str">
        <f aca="false">'[1]TCE - ANEXO II - Preencher'!E188</f>
        <v>ELIZEU EVARISTO</v>
      </c>
      <c r="E179" s="16" t="str">
        <f aca="false">IF('[1]TCE - ANEXO II - Preencher'!G188="4 - Assistência Odontológica","2 - Outros Profissionais da saúde",'[1]TCE - ANEXO II - Preencher'!G188)</f>
        <v>3 - Administrativo</v>
      </c>
      <c r="F179" s="17" t="n">
        <f aca="false">'[1]TCE - ANEXO II - Preencher'!H188</f>
        <v>516310</v>
      </c>
      <c r="G179" s="18" t="n">
        <f aca="false">'[1]TCE - ANEXO II - Preencher'!I188</f>
        <v>44774</v>
      </c>
      <c r="H179" s="17" t="str">
        <f aca="false">'[1]TCE - ANEXO II - Preencher'!J188</f>
        <v>1 - Plantonista</v>
      </c>
      <c r="I179" s="17" t="n">
        <f aca="false">'[1]TCE - ANEXO II - Preencher'!K188</f>
        <v>36</v>
      </c>
      <c r="J179" s="19" t="n">
        <f aca="false">'[1]TCE - ANEXO II - Preencher'!L188</f>
        <v>646.4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194.026666666667</v>
      </c>
      <c r="N179" s="20" t="n">
        <f aca="false">'[1]TCE - ANEXO II - Preencher'!S188</f>
        <v>0</v>
      </c>
      <c r="O179" s="21" t="n">
        <f aca="false">'[1]TCE - ANEXO II - Preencher'!W188</f>
        <v>197.226666666667</v>
      </c>
      <c r="P179" s="20" t="n">
        <f aca="false">'[1]TCE - ANEXO II - Preencher'!X188</f>
        <v>643.2</v>
      </c>
      <c r="S179" s="23" t="n">
        <v>49157</v>
      </c>
    </row>
    <row r="180" customFormat="false" ht="12.75" hidden="false" customHeight="false" outlineLevel="0" collapsed="false">
      <c r="A180" s="12" t="n">
        <f aca="false">IFERROR(VLOOKUP(B180,'[1]DADOS (OCULTAR)'!$Q$3:$S$133,3,0),"")</f>
        <v>9767633000447</v>
      </c>
      <c r="B180" s="13" t="str">
        <f aca="false">'[1]TCE - ANEXO II - Preencher'!C189</f>
        <v>HOSPITAL SILVIO MAGALHÃES</v>
      </c>
      <c r="C180" s="14"/>
      <c r="D180" s="15" t="str">
        <f aca="false">'[1]TCE - ANEXO II - Preencher'!E189</f>
        <v>ELLEN STEPHANIE BRAGA ALVES PEREIRA</v>
      </c>
      <c r="E180" s="16" t="str">
        <f aca="false">IF('[1]TCE - ANEXO II - Preencher'!G189="4 - Assistência Odontológica","2 - Outros Profissionais da saúde",'[1]TCE - ANEXO II - Preencher'!G189)</f>
        <v>2 - Outros Profissionais da Saúde</v>
      </c>
      <c r="F180" s="17" t="n">
        <f aca="false">'[1]TCE - ANEXO II - Preencher'!H189</f>
        <v>223505</v>
      </c>
      <c r="G180" s="18" t="n">
        <f aca="false">'[1]TCE - ANEXO II - Preencher'!I189</f>
        <v>44774</v>
      </c>
      <c r="H180" s="17" t="str">
        <f aca="false">'[1]TCE - ANEXO II - Preencher'!J189</f>
        <v>1 - Plantonista</v>
      </c>
      <c r="I180" s="17" t="n">
        <f aca="false">'[1]TCE - ANEXO II - Preencher'!K189</f>
        <v>60</v>
      </c>
      <c r="J180" s="19" t="n">
        <f aca="false">'[1]TCE - ANEXO II - Preencher'!L189</f>
        <v>1397.68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481.984</v>
      </c>
      <c r="N180" s="20" t="n">
        <f aca="false">'[1]TCE - ANEXO II - Preencher'!S189</f>
        <v>670.378666666667</v>
      </c>
      <c r="O180" s="21" t="n">
        <f aca="false">'[1]TCE - ANEXO II - Preencher'!W189</f>
        <v>433.776</v>
      </c>
      <c r="P180" s="20" t="n">
        <f aca="false">'[1]TCE - ANEXO II - Preencher'!X189</f>
        <v>2116.26666666667</v>
      </c>
      <c r="S180" s="23" t="n">
        <v>49188</v>
      </c>
    </row>
    <row r="181" customFormat="false" ht="12.75" hidden="false" customHeight="false" outlineLevel="0" collapsed="false">
      <c r="A181" s="12" t="n">
        <f aca="false">IFERROR(VLOOKUP(B181,'[1]DADOS (OCULTAR)'!$Q$3:$S$133,3,0),"")</f>
        <v>9767633000447</v>
      </c>
      <c r="B181" s="13" t="str">
        <f aca="false">'[1]TCE - ANEXO II - Preencher'!C190</f>
        <v>HOSPITAL SILVIO MAGALHÃES</v>
      </c>
      <c r="C181" s="14"/>
      <c r="D181" s="15" t="str">
        <f aca="false">'[1]TCE - ANEXO II - Preencher'!E190</f>
        <v>ELY MANOEL DA SILVA</v>
      </c>
      <c r="E181" s="16" t="str">
        <f aca="false">IF('[1]TCE - ANEXO II - Preencher'!G190="4 - Assistência Odontológica","2 - Outros Profissionais da saúde",'[1]TCE - ANEXO II - Preencher'!G190)</f>
        <v>3 - Administrativo</v>
      </c>
      <c r="F181" s="17" t="n">
        <f aca="false">'[1]TCE - ANEXO II - Preencher'!H190</f>
        <v>517410</v>
      </c>
      <c r="G181" s="18" t="n">
        <f aca="false">'[1]TCE - ANEXO II - Preencher'!I190</f>
        <v>44774</v>
      </c>
      <c r="H181" s="17" t="str">
        <f aca="false">'[1]TCE - ANEXO II - Preencher'!J190</f>
        <v>1 - Plantonista</v>
      </c>
      <c r="I181" s="17" t="n">
        <f aca="false">'[1]TCE - ANEXO II - Preencher'!K190</f>
        <v>36</v>
      </c>
      <c r="J181" s="19" t="n">
        <f aca="false">'[1]TCE - ANEXO II - Preencher'!L190</f>
        <v>646.4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129.898666666667</v>
      </c>
      <c r="N181" s="20" t="n">
        <f aca="false">'[1]TCE - ANEXO II - Preencher'!S190</f>
        <v>0</v>
      </c>
      <c r="O181" s="21" t="n">
        <f aca="false">'[1]TCE - ANEXO II - Preencher'!W190</f>
        <v>169.898666666667</v>
      </c>
      <c r="P181" s="20" t="n">
        <f aca="false">'[1]TCE - ANEXO II - Preencher'!X190</f>
        <v>606.4</v>
      </c>
      <c r="S181" s="23" t="n">
        <v>49218</v>
      </c>
    </row>
    <row r="182" customFormat="false" ht="12.75" hidden="false" customHeight="false" outlineLevel="0" collapsed="false">
      <c r="A182" s="12" t="n">
        <f aca="false">IFERROR(VLOOKUP(B182,'[1]DADOS (OCULTAR)'!$Q$3:$S$133,3,0),"")</f>
        <v>9767633000447</v>
      </c>
      <c r="B182" s="13" t="str">
        <f aca="false">'[1]TCE - ANEXO II - Preencher'!C191</f>
        <v>HOSPITAL SILVIO MAGALHÃES</v>
      </c>
      <c r="C182" s="14"/>
      <c r="D182" s="15" t="str">
        <f aca="false">'[1]TCE - ANEXO II - Preencher'!E191</f>
        <v>EMANOEL LIMA DE ALMEIDA</v>
      </c>
      <c r="E182" s="16" t="str">
        <f aca="false">IF('[1]TCE - ANEXO II - Preencher'!G191="4 - Assistência Odontológica","2 - Outros Profissionais da saúde",'[1]TCE - ANEXO II - Preencher'!G191)</f>
        <v>3 - Administrativo</v>
      </c>
      <c r="F182" s="17" t="n">
        <f aca="false">'[1]TCE - ANEXO II - Preencher'!H191</f>
        <v>517410</v>
      </c>
      <c r="G182" s="18" t="n">
        <f aca="false">'[1]TCE - ANEXO II - Preencher'!I191</f>
        <v>44774</v>
      </c>
      <c r="H182" s="17" t="str">
        <f aca="false">'[1]TCE - ANEXO II - Preencher'!J191</f>
        <v>1 - Plantonista</v>
      </c>
      <c r="I182" s="17" t="n">
        <f aca="false">'[1]TCE - ANEXO II - Preencher'!K191</f>
        <v>36</v>
      </c>
      <c r="J182" s="19" t="n">
        <f aca="false">'[1]TCE - ANEXO II - Preencher'!L191</f>
        <v>646.4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160.042666666667</v>
      </c>
      <c r="N182" s="20" t="n">
        <f aca="false">'[1]TCE - ANEXO II - Preencher'!S191</f>
        <v>0</v>
      </c>
      <c r="O182" s="21" t="n">
        <f aca="false">'[1]TCE - ANEXO II - Preencher'!W191</f>
        <v>63.5093333333333</v>
      </c>
      <c r="P182" s="20" t="n">
        <f aca="false">'[1]TCE - ANEXO II - Preencher'!X191</f>
        <v>742.933333333334</v>
      </c>
      <c r="S182" s="23" t="n">
        <v>49249</v>
      </c>
    </row>
    <row r="183" customFormat="false" ht="12.75" hidden="false" customHeight="false" outlineLevel="0" collapsed="false">
      <c r="A183" s="12" t="n">
        <f aca="false">IFERROR(VLOOKUP(B183,'[1]DADOS (OCULTAR)'!$Q$3:$S$133,3,0),"")</f>
        <v>9767633000447</v>
      </c>
      <c r="B183" s="13" t="str">
        <f aca="false">'[1]TCE - ANEXO II - Preencher'!C192</f>
        <v>HOSPITAL SILVIO MAGALHÃES</v>
      </c>
      <c r="C183" s="14"/>
      <c r="D183" s="15" t="str">
        <f aca="false">'[1]TCE - ANEXO II - Preencher'!E192</f>
        <v>EMANUELA CRISTINA DA SILVA</v>
      </c>
      <c r="E183" s="16" t="str">
        <f aca="false">IF('[1]TCE - ANEXO II - Preencher'!G192="4 - Assistência Odontológica","2 - Outros Profissionais da saúde",'[1]TCE - ANEXO II - Preencher'!G192)</f>
        <v>2 - Outros Profissionais da Saúde</v>
      </c>
      <c r="F183" s="17" t="n">
        <f aca="false">'[1]TCE - ANEXO II - Preencher'!H192</f>
        <v>322205</v>
      </c>
      <c r="G183" s="18" t="n">
        <f aca="false">'[1]TCE - ANEXO II - Preencher'!I192</f>
        <v>44774</v>
      </c>
      <c r="H183" s="17" t="str">
        <f aca="false">'[1]TCE - ANEXO II - Preencher'!J192</f>
        <v>1 - Plantonista</v>
      </c>
      <c r="I183" s="17" t="n">
        <f aca="false">'[1]TCE - ANEXO II - Preencher'!K192</f>
        <v>36</v>
      </c>
      <c r="J183" s="19" t="n">
        <f aca="false">'[1]TCE - ANEXO II - Preencher'!L192</f>
        <v>0</v>
      </c>
      <c r="K183" s="19" t="n">
        <f aca="false">'[1]TCE - ANEXO II - Preencher'!P192</f>
        <v>974.48</v>
      </c>
      <c r="L183" s="19" t="n">
        <f aca="false">'[1]TCE - ANEXO II - Preencher'!Q192</f>
        <v>0</v>
      </c>
      <c r="M183" s="19" t="n">
        <f aca="false">'[1]TCE - ANEXO II - Preencher'!R192</f>
        <v>37.5466666666667</v>
      </c>
      <c r="N183" s="20" t="n">
        <f aca="false">'[1]TCE - ANEXO II - Preencher'!S192</f>
        <v>0</v>
      </c>
      <c r="O183" s="21" t="n">
        <f aca="false">'[1]TCE - ANEXO II - Preencher'!W192</f>
        <v>977.893333333333</v>
      </c>
      <c r="P183" s="20" t="n">
        <f aca="false">'[1]TCE - ANEXO II - Preencher'!X192</f>
        <v>34.1333333333338</v>
      </c>
      <c r="S183" s="23" t="n">
        <v>49279</v>
      </c>
    </row>
    <row r="184" customFormat="false" ht="12.75" hidden="false" customHeight="false" outlineLevel="0" collapsed="false">
      <c r="A184" s="12" t="n">
        <f aca="false">IFERROR(VLOOKUP(B184,'[1]DADOS (OCULTAR)'!$Q$3:$S$133,3,0),"")</f>
        <v>9767633000447</v>
      </c>
      <c r="B184" s="13" t="str">
        <f aca="false">'[1]TCE - ANEXO II - Preencher'!C193</f>
        <v>HOSPITAL SILVIO MAGALHÃES</v>
      </c>
      <c r="C184" s="14"/>
      <c r="D184" s="15" t="str">
        <f aca="false">'[1]TCE - ANEXO II - Preencher'!E193</f>
        <v>EMANUELA LIMA DOS SANTOS</v>
      </c>
      <c r="E184" s="16" t="str">
        <f aca="false">IF('[1]TCE - ANEXO II - Preencher'!G193="4 - Assistência Odontológica","2 - Outros Profissionais da saúde",'[1]TCE - ANEXO II - Preencher'!G193)</f>
        <v>2 - Outros Profissionais da Saúde</v>
      </c>
      <c r="F184" s="17" t="n">
        <f aca="false">'[1]TCE - ANEXO II - Preencher'!H193</f>
        <v>223505</v>
      </c>
      <c r="G184" s="18" t="n">
        <f aca="false">'[1]TCE - ANEXO II - Preencher'!I193</f>
        <v>44774</v>
      </c>
      <c r="H184" s="17" t="str">
        <f aca="false">'[1]TCE - ANEXO II - Preencher'!J193</f>
        <v>1 - Plantonista</v>
      </c>
      <c r="I184" s="17" t="n">
        <f aca="false">'[1]TCE - ANEXO II - Preencher'!K193</f>
        <v>24</v>
      </c>
      <c r="J184" s="19" t="n">
        <f aca="false">'[1]TCE - ANEXO II - Preencher'!L193</f>
        <v>997.450666666667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466.773333333333</v>
      </c>
      <c r="N184" s="20" t="n">
        <f aca="false">'[1]TCE - ANEXO II - Preencher'!S193</f>
        <v>83.824</v>
      </c>
      <c r="O184" s="21" t="n">
        <f aca="false">'[1]TCE - ANEXO II - Preencher'!W193</f>
        <v>220.048</v>
      </c>
      <c r="P184" s="20" t="n">
        <f aca="false">'[1]TCE - ANEXO II - Preencher'!X193</f>
        <v>1328</v>
      </c>
      <c r="S184" s="23" t="n">
        <v>49310</v>
      </c>
    </row>
    <row r="185" customFormat="false" ht="12.75" hidden="false" customHeight="false" outlineLevel="0" collapsed="false">
      <c r="A185" s="12" t="n">
        <f aca="false">IFERROR(VLOOKUP(B185,'[1]DADOS (OCULTAR)'!$Q$3:$S$133,3,0),"")</f>
        <v>9767633000447</v>
      </c>
      <c r="B185" s="13" t="str">
        <f aca="false">'[1]TCE - ANEXO II - Preencher'!C194</f>
        <v>HOSPITAL SILVIO MAGALHÃES</v>
      </c>
      <c r="C185" s="14"/>
      <c r="D185" s="15" t="str">
        <f aca="false">'[1]TCE - ANEXO II - Preencher'!E194</f>
        <v>EMANUELLE DA SILVA FERREIRA LINS</v>
      </c>
      <c r="E185" s="16" t="str">
        <f aca="false">IF('[1]TCE - ANEXO II - Preencher'!G194="4 - Assistência Odontológica","2 - Outros Profissionais da saúde",'[1]TCE - ANEXO II - Preencher'!G194)</f>
        <v>2 - Outros Profissionais da Saúde</v>
      </c>
      <c r="F185" s="17" t="n">
        <f aca="false">'[1]TCE - ANEXO II - Preencher'!H194</f>
        <v>322205</v>
      </c>
      <c r="G185" s="18" t="n">
        <f aca="false">'[1]TCE - ANEXO II - Preencher'!I194</f>
        <v>44774</v>
      </c>
      <c r="H185" s="17" t="str">
        <f aca="false">'[1]TCE - ANEXO II - Preencher'!J194</f>
        <v>1 - Plantonista</v>
      </c>
      <c r="I185" s="17" t="n">
        <f aca="false">'[1]TCE - ANEXO II - Preencher'!K194</f>
        <v>36</v>
      </c>
      <c r="J185" s="19" t="n">
        <f aca="false">'[1]TCE - ANEXO II - Preencher'!L194</f>
        <v>646.4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290.965333333333</v>
      </c>
      <c r="N185" s="20" t="n">
        <f aca="false">'[1]TCE - ANEXO II - Preencher'!S194</f>
        <v>28.9653333333333</v>
      </c>
      <c r="O185" s="21" t="n">
        <f aca="false">'[1]TCE - ANEXO II - Preencher'!W194</f>
        <v>80.9973333333333</v>
      </c>
      <c r="P185" s="20" t="n">
        <f aca="false">'[1]TCE - ANEXO II - Preencher'!X194</f>
        <v>885.333333333333</v>
      </c>
      <c r="S185" s="23" t="n">
        <v>49341</v>
      </c>
    </row>
    <row r="186" customFormat="false" ht="12.75" hidden="false" customHeight="false" outlineLevel="0" collapsed="false">
      <c r="A186" s="12" t="n">
        <f aca="false">IFERROR(VLOOKUP(B186,'[1]DADOS (OCULTAR)'!$Q$3:$S$133,3,0),"")</f>
        <v>9767633000447</v>
      </c>
      <c r="B186" s="13" t="str">
        <f aca="false">'[1]TCE - ANEXO II - Preencher'!C195</f>
        <v>HOSPITAL SILVIO MAGALHÃES</v>
      </c>
      <c r="C186" s="14"/>
      <c r="D186" s="15" t="str">
        <f aca="false">'[1]TCE - ANEXO II - Preencher'!E195</f>
        <v>EMERSON MONTEIRO DE OLIVEIRA</v>
      </c>
      <c r="E186" s="16" t="str">
        <f aca="false">IF('[1]TCE - ANEXO II - Preencher'!G195="4 - Assistência Odontológica","2 - Outros Profissionais da saúde",'[1]TCE - ANEXO II - Preencher'!G195)</f>
        <v>3 - Administrativo</v>
      </c>
      <c r="F186" s="17" t="n">
        <f aca="false">'[1]TCE - ANEXO II - Preencher'!H195</f>
        <v>521130</v>
      </c>
      <c r="G186" s="18" t="n">
        <f aca="false">'[1]TCE - ANEXO II - Preencher'!I195</f>
        <v>44774</v>
      </c>
      <c r="H186" s="17" t="str">
        <f aca="false">'[1]TCE - ANEXO II - Preencher'!J195</f>
        <v>1 - Plantonista</v>
      </c>
      <c r="I186" s="17" t="n">
        <f aca="false">'[1]TCE - ANEXO II - Preencher'!K195</f>
        <v>36</v>
      </c>
      <c r="J186" s="19" t="n">
        <f aca="false">'[1]TCE - ANEXO II - Preencher'!L195</f>
        <v>646.4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67.7333333333333</v>
      </c>
      <c r="N186" s="20" t="n">
        <f aca="false">'[1]TCE - ANEXO II - Preencher'!S195</f>
        <v>0</v>
      </c>
      <c r="O186" s="21" t="n">
        <f aca="false">'[1]TCE - ANEXO II - Preencher'!W195</f>
        <v>58.1333333333333</v>
      </c>
      <c r="P186" s="20" t="n">
        <f aca="false">'[1]TCE - ANEXO II - Preencher'!X195</f>
        <v>656</v>
      </c>
      <c r="S186" s="23" t="n">
        <v>49369</v>
      </c>
    </row>
    <row r="187" customFormat="false" ht="12.75" hidden="false" customHeight="false" outlineLevel="0" collapsed="false">
      <c r="A187" s="12" t="n">
        <f aca="false">IFERROR(VLOOKUP(B187,'[1]DADOS (OCULTAR)'!$Q$3:$S$133,3,0),"")</f>
        <v>9767633000447</v>
      </c>
      <c r="B187" s="13" t="str">
        <f aca="false">'[1]TCE - ANEXO II - Preencher'!C196</f>
        <v>HOSPITAL SILVIO MAGALHÃES</v>
      </c>
      <c r="C187" s="14"/>
      <c r="D187" s="15" t="str">
        <f aca="false">'[1]TCE - ANEXO II - Preencher'!E196</f>
        <v>EMILIANE CARLA MACHADO DA SILVA</v>
      </c>
      <c r="E187" s="16" t="str">
        <f aca="false">IF('[1]TCE - ANEXO II - Preencher'!G196="4 - Assistência Odontológica","2 - Outros Profissionais da saúde",'[1]TCE - ANEXO II - Preencher'!G196)</f>
        <v>2 - Outros Profissionais da Saúde</v>
      </c>
      <c r="F187" s="17" t="n">
        <f aca="false">'[1]TCE - ANEXO II - Preencher'!H196</f>
        <v>322205</v>
      </c>
      <c r="G187" s="18" t="n">
        <f aca="false">'[1]TCE - ANEXO II - Preencher'!I196</f>
        <v>44774</v>
      </c>
      <c r="H187" s="17" t="str">
        <f aca="false">'[1]TCE - ANEXO II - Preencher'!J196</f>
        <v>1 - Plantonista</v>
      </c>
      <c r="I187" s="17" t="n">
        <f aca="false">'[1]TCE - ANEXO II - Preencher'!K196</f>
        <v>36</v>
      </c>
      <c r="J187" s="19" t="n">
        <f aca="false">'[1]TCE - ANEXO II - Preencher'!L196</f>
        <v>646.4</v>
      </c>
      <c r="K187" s="19" t="n">
        <f aca="false">'[1]TCE - ANEXO II - Preencher'!P196</f>
        <v>0</v>
      </c>
      <c r="L187" s="19" t="n">
        <f aca="false">'[1]TCE - ANEXO II - Preencher'!Q196</f>
        <v>0</v>
      </c>
      <c r="M187" s="19" t="n">
        <f aca="false">'[1]TCE - ANEXO II - Preencher'!R196</f>
        <v>159.52</v>
      </c>
      <c r="N187" s="20" t="n">
        <f aca="false">'[1]TCE - ANEXO II - Preencher'!S196</f>
        <v>0</v>
      </c>
      <c r="O187" s="21" t="n">
        <f aca="false">'[1]TCE - ANEXO II - Preencher'!W196</f>
        <v>209.653333333333</v>
      </c>
      <c r="P187" s="20" t="n">
        <f aca="false">'[1]TCE - ANEXO II - Preencher'!X196</f>
        <v>596.266666666667</v>
      </c>
      <c r="S187" s="23" t="n">
        <v>49400</v>
      </c>
    </row>
    <row r="188" customFormat="false" ht="12.75" hidden="false" customHeight="false" outlineLevel="0" collapsed="false">
      <c r="A188" s="12" t="n">
        <f aca="false">IFERROR(VLOOKUP(B188,'[1]DADOS (OCULTAR)'!$Q$3:$S$133,3,0),"")</f>
        <v>9767633000447</v>
      </c>
      <c r="B188" s="13" t="str">
        <f aca="false">'[1]TCE - ANEXO II - Preencher'!C197</f>
        <v>HOSPITAL SILVIO MAGALHÃES</v>
      </c>
      <c r="C188" s="14"/>
      <c r="D188" s="15" t="str">
        <f aca="false">'[1]TCE - ANEXO II - Preencher'!E197</f>
        <v>EMILLY CAROLINE FERREIRA DOS ANJOS</v>
      </c>
      <c r="E188" s="16" t="str">
        <f aca="false">IF('[1]TCE - ANEXO II - Preencher'!G197="4 - Assistência Odontológica","2 - Outros Profissionais da saúde",'[1]TCE - ANEXO II - Preencher'!G197)</f>
        <v>2 - Outros Profissionais da Saúde</v>
      </c>
      <c r="F188" s="17" t="n">
        <f aca="false">'[1]TCE - ANEXO II - Preencher'!H197</f>
        <v>322205</v>
      </c>
      <c r="G188" s="18" t="n">
        <f aca="false">'[1]TCE - ANEXO II - Preencher'!I197</f>
        <v>44774</v>
      </c>
      <c r="H188" s="17" t="str">
        <f aca="false">'[1]TCE - ANEXO II - Preencher'!J197</f>
        <v>1 - Plantonista</v>
      </c>
      <c r="I188" s="17" t="n">
        <f aca="false">'[1]TCE - ANEXO II - Preencher'!K197</f>
        <v>36</v>
      </c>
      <c r="J188" s="19" t="n">
        <f aca="false">'[1]TCE - ANEXO II - Preencher'!L197</f>
        <v>646.4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129.738666666667</v>
      </c>
      <c r="N188" s="20" t="n">
        <f aca="false">'[1]TCE - ANEXO II - Preencher'!S197</f>
        <v>0</v>
      </c>
      <c r="O188" s="21" t="n">
        <f aca="false">'[1]TCE - ANEXO II - Preencher'!W197</f>
        <v>63.6053333333333</v>
      </c>
      <c r="P188" s="20" t="n">
        <f aca="false">'[1]TCE - ANEXO II - Preencher'!X197</f>
        <v>712.533333333334</v>
      </c>
      <c r="S188" s="23" t="n">
        <v>49430</v>
      </c>
    </row>
    <row r="189" customFormat="false" ht="12.75" hidden="false" customHeight="false" outlineLevel="0" collapsed="false">
      <c r="A189" s="12" t="n">
        <f aca="false">IFERROR(VLOOKUP(B189,'[1]DADOS (OCULTAR)'!$Q$3:$S$133,3,0),"")</f>
        <v>9767633000447</v>
      </c>
      <c r="B189" s="13" t="str">
        <f aca="false">'[1]TCE - ANEXO II - Preencher'!C198</f>
        <v>HOSPITAL SILVIO MAGALHÃES</v>
      </c>
      <c r="C189" s="14"/>
      <c r="D189" s="15" t="str">
        <f aca="false">'[1]TCE - ANEXO II - Preencher'!E198</f>
        <v>EMMILY LARISSA SILVA MELO</v>
      </c>
      <c r="E189" s="16" t="str">
        <f aca="false">IF('[1]TCE - ANEXO II - Preencher'!G198="4 - Assistência Odontológica","2 - Outros Profissionais da saúde",'[1]TCE - ANEXO II - Preencher'!G198)</f>
        <v>3 - Administrativo</v>
      </c>
      <c r="F189" s="17" t="n">
        <f aca="false">'[1]TCE - ANEXO II - Preencher'!H198</f>
        <v>521130</v>
      </c>
      <c r="G189" s="18" t="n">
        <f aca="false">'[1]TCE - ANEXO II - Preencher'!I198</f>
        <v>44774</v>
      </c>
      <c r="H189" s="17" t="str">
        <f aca="false">'[1]TCE - ANEXO II - Preencher'!J198</f>
        <v>1 - Plantonista</v>
      </c>
      <c r="I189" s="17" t="n">
        <f aca="false">'[1]TCE - ANEXO II - Preencher'!K198</f>
        <v>36</v>
      </c>
      <c r="J189" s="19" t="n">
        <f aca="false">'[1]TCE - ANEXO II - Preencher'!L198</f>
        <v>646.4</v>
      </c>
      <c r="K189" s="19" t="n">
        <f aca="false">'[1]TCE - ANEXO II - Preencher'!P198</f>
        <v>0</v>
      </c>
      <c r="L189" s="19" t="n">
        <f aca="false">'[1]TCE - ANEXO II - Preencher'!Q198</f>
        <v>0</v>
      </c>
      <c r="M189" s="19" t="n">
        <f aca="false">'[1]TCE - ANEXO II - Preencher'!R198</f>
        <v>67.6586666666667</v>
      </c>
      <c r="N189" s="20" t="n">
        <f aca="false">'[1]TCE - ANEXO II - Preencher'!S198</f>
        <v>0</v>
      </c>
      <c r="O189" s="21" t="n">
        <f aca="false">'[1]TCE - ANEXO II - Preencher'!W198</f>
        <v>96.992</v>
      </c>
      <c r="P189" s="20" t="n">
        <f aca="false">'[1]TCE - ANEXO II - Preencher'!X198</f>
        <v>617.066666666667</v>
      </c>
      <c r="S189" s="23" t="n">
        <v>49461</v>
      </c>
    </row>
    <row r="190" customFormat="false" ht="12.75" hidden="false" customHeight="false" outlineLevel="0" collapsed="false">
      <c r="A190" s="12" t="n">
        <f aca="false">IFERROR(VLOOKUP(B190,'[1]DADOS (OCULTAR)'!$Q$3:$S$133,3,0),"")</f>
        <v>9767633000447</v>
      </c>
      <c r="B190" s="13" t="str">
        <f aca="false">'[1]TCE - ANEXO II - Preencher'!C199</f>
        <v>HOSPITAL SILVIO MAGALHÃES</v>
      </c>
      <c r="C190" s="14"/>
      <c r="D190" s="15" t="str">
        <f aca="false">'[1]TCE - ANEXO II - Preencher'!E199</f>
        <v>ENILSON DAVID BARRETO</v>
      </c>
      <c r="E190" s="16" t="str">
        <f aca="false">IF('[1]TCE - ANEXO II - Preencher'!G199="4 - Assistência Odontológica","2 - Outros Profissionais da saúde",'[1]TCE - ANEXO II - Preencher'!G199)</f>
        <v>3 - Administrativo</v>
      </c>
      <c r="F190" s="17" t="n">
        <f aca="false">'[1]TCE - ANEXO II - Preencher'!H199</f>
        <v>521130</v>
      </c>
      <c r="G190" s="18" t="n">
        <f aca="false">'[1]TCE - ANEXO II - Preencher'!I199</f>
        <v>44774</v>
      </c>
      <c r="H190" s="17" t="str">
        <f aca="false">'[1]TCE - ANEXO II - Preencher'!J199</f>
        <v>1 - Plantonista</v>
      </c>
      <c r="I190" s="17" t="n">
        <f aca="false">'[1]TCE - ANEXO II - Preencher'!K199</f>
        <v>36</v>
      </c>
      <c r="J190" s="19" t="n">
        <f aca="false">'[1]TCE - ANEXO II - Preencher'!L199</f>
        <v>646.4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99.712</v>
      </c>
      <c r="N190" s="20" t="n">
        <f aca="false">'[1]TCE - ANEXO II - Preencher'!S199</f>
        <v>0</v>
      </c>
      <c r="O190" s="21" t="n">
        <f aca="false">'[1]TCE - ANEXO II - Preencher'!W199</f>
        <v>214.912</v>
      </c>
      <c r="P190" s="20" t="n">
        <f aca="false">'[1]TCE - ANEXO II - Preencher'!X199</f>
        <v>531.2</v>
      </c>
      <c r="S190" s="23" t="n">
        <v>49491</v>
      </c>
    </row>
    <row r="191" customFormat="false" ht="12.75" hidden="false" customHeight="false" outlineLevel="0" collapsed="false">
      <c r="A191" s="12" t="n">
        <f aca="false">IFERROR(VLOOKUP(B191,'[1]DADOS (OCULTAR)'!$Q$3:$S$133,3,0),"")</f>
        <v>9767633000447</v>
      </c>
      <c r="B191" s="13" t="str">
        <f aca="false">'[1]TCE - ANEXO II - Preencher'!C200</f>
        <v>HOSPITAL SILVIO MAGALHÃES</v>
      </c>
      <c r="C191" s="14"/>
      <c r="D191" s="15" t="str">
        <f aca="false">'[1]TCE - ANEXO II - Preencher'!E200</f>
        <v>ERICLES JOSE DA SILVA</v>
      </c>
      <c r="E191" s="16" t="str">
        <f aca="false">IF('[1]TCE - ANEXO II - Preencher'!G200="4 - Assistência Odontológica","2 - Outros Profissionais da saúde",'[1]TCE - ANEXO II - Preencher'!G200)</f>
        <v>2 - Outros Profissionais da Saúde</v>
      </c>
      <c r="F191" s="17" t="n">
        <f aca="false">'[1]TCE - ANEXO II - Preencher'!H200</f>
        <v>322205</v>
      </c>
      <c r="G191" s="18" t="n">
        <f aca="false">'[1]TCE - ANEXO II - Preencher'!I200</f>
        <v>44774</v>
      </c>
      <c r="H191" s="17" t="str">
        <f aca="false">'[1]TCE - ANEXO II - Preencher'!J200</f>
        <v>1 - Plantonista</v>
      </c>
      <c r="I191" s="17" t="n">
        <f aca="false">'[1]TCE - ANEXO II - Preencher'!K200</f>
        <v>36</v>
      </c>
      <c r="J191" s="19" t="n">
        <f aca="false">'[1]TCE - ANEXO II - Preencher'!L200</f>
        <v>624.853333333333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125.232</v>
      </c>
      <c r="N191" s="20" t="n">
        <f aca="false">'[1]TCE - ANEXO II - Preencher'!S200</f>
        <v>0</v>
      </c>
      <c r="O191" s="21" t="n">
        <f aca="false">'[1]TCE - ANEXO II - Preencher'!W200</f>
        <v>61.0186666666667</v>
      </c>
      <c r="P191" s="20" t="n">
        <f aca="false">'[1]TCE - ANEXO II - Preencher'!X200</f>
        <v>689.066666666666</v>
      </c>
      <c r="S191" s="23" t="n">
        <v>49522</v>
      </c>
    </row>
    <row r="192" customFormat="false" ht="12.75" hidden="false" customHeight="false" outlineLevel="0" collapsed="false">
      <c r="A192" s="12" t="n">
        <f aca="false">IFERROR(VLOOKUP(B192,'[1]DADOS (OCULTAR)'!$Q$3:$S$133,3,0),"")</f>
        <v>9767633000447</v>
      </c>
      <c r="B192" s="13" t="str">
        <f aca="false">'[1]TCE - ANEXO II - Preencher'!C201</f>
        <v>HOSPITAL SILVIO MAGALHÃES</v>
      </c>
      <c r="C192" s="14"/>
      <c r="D192" s="15" t="str">
        <f aca="false">'[1]TCE - ANEXO II - Preencher'!E201</f>
        <v>ERIKA DANIELA FERREIRA</v>
      </c>
      <c r="E192" s="16" t="str">
        <f aca="false">IF('[1]TCE - ANEXO II - Preencher'!G201="4 - Assistência Odontológica","2 - Outros Profissionais da saúde",'[1]TCE - ANEXO II - Preencher'!G201)</f>
        <v>3 - Administrativo</v>
      </c>
      <c r="F192" s="17" t="n">
        <f aca="false">'[1]TCE - ANEXO II - Preencher'!H201</f>
        <v>413115</v>
      </c>
      <c r="G192" s="18" t="n">
        <f aca="false">'[1]TCE - ANEXO II - Preencher'!I201</f>
        <v>44774</v>
      </c>
      <c r="H192" s="17" t="str">
        <f aca="false">'[1]TCE - ANEXO II - Preencher'!J201</f>
        <v>2 - Diarista</v>
      </c>
      <c r="I192" s="17" t="n">
        <f aca="false">'[1]TCE - ANEXO II - Preencher'!K201</f>
        <v>44</v>
      </c>
      <c r="J192" s="19" t="n">
        <f aca="false">'[1]TCE - ANEXO II - Preencher'!L201</f>
        <v>334.32</v>
      </c>
      <c r="K192" s="19" t="n">
        <f aca="false">'[1]TCE - ANEXO II - Preencher'!P201</f>
        <v>1404.13866666667</v>
      </c>
      <c r="L192" s="19" t="n">
        <f aca="false">'[1]TCE - ANEXO II - Preencher'!Q201</f>
        <v>0</v>
      </c>
      <c r="M192" s="19" t="n">
        <f aca="false">'[1]TCE - ANEXO II - Preencher'!R201</f>
        <v>17.1253333333333</v>
      </c>
      <c r="N192" s="20" t="n">
        <f aca="false">'[1]TCE - ANEXO II - Preencher'!S201</f>
        <v>0</v>
      </c>
      <c r="O192" s="21" t="n">
        <f aca="false">'[1]TCE - ANEXO II - Preencher'!W201</f>
        <v>1439.31733333333</v>
      </c>
      <c r="P192" s="20" t="n">
        <f aca="false">'[1]TCE - ANEXO II - Preencher'!X201</f>
        <v>316.266666666673</v>
      </c>
      <c r="S192" s="23" t="n">
        <v>49553</v>
      </c>
    </row>
    <row r="193" customFormat="false" ht="12.75" hidden="false" customHeight="false" outlineLevel="0" collapsed="false">
      <c r="A193" s="12" t="n">
        <f aca="false">IFERROR(VLOOKUP(B193,'[1]DADOS (OCULTAR)'!$Q$3:$S$133,3,0),"")</f>
        <v>9767633000447</v>
      </c>
      <c r="B193" s="13" t="str">
        <f aca="false">'[1]TCE - ANEXO II - Preencher'!C202</f>
        <v>HOSPITAL SILVIO MAGALHÃES</v>
      </c>
      <c r="C193" s="14"/>
      <c r="D193" s="15" t="str">
        <f aca="false">'[1]TCE - ANEXO II - Preencher'!E202</f>
        <v>ERIKA KEVILLYN DA SILVA</v>
      </c>
      <c r="E193" s="16" t="str">
        <f aca="false">IF('[1]TCE - ANEXO II - Preencher'!G202="4 - Assistência Odontológica","2 - Outros Profissionais da saúde",'[1]TCE - ANEXO II - Preencher'!G202)</f>
        <v>3 - Administrativo</v>
      </c>
      <c r="F193" s="17" t="n">
        <f aca="false">'[1]TCE - ANEXO II - Preencher'!H202</f>
        <v>521130</v>
      </c>
      <c r="G193" s="18" t="n">
        <f aca="false">'[1]TCE - ANEXO II - Preencher'!I202</f>
        <v>44774</v>
      </c>
      <c r="H193" s="17" t="str">
        <f aca="false">'[1]TCE - ANEXO II - Preencher'!J202</f>
        <v>1 - Plantonista</v>
      </c>
      <c r="I193" s="17" t="n">
        <f aca="false">'[1]TCE - ANEXO II - Preencher'!K202</f>
        <v>36</v>
      </c>
      <c r="J193" s="19" t="n">
        <f aca="false">'[1]TCE - ANEXO II - Preencher'!L202</f>
        <v>646.4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162.592</v>
      </c>
      <c r="N193" s="20" t="n">
        <f aca="false">'[1]TCE - ANEXO II - Preencher'!S202</f>
        <v>0</v>
      </c>
      <c r="O193" s="21" t="n">
        <f aca="false">'[1]TCE - ANEXO II - Preencher'!W202</f>
        <v>66.592</v>
      </c>
      <c r="P193" s="20" t="n">
        <f aca="false">'[1]TCE - ANEXO II - Preencher'!X202</f>
        <v>742.4</v>
      </c>
      <c r="S193" s="23" t="n">
        <v>49583</v>
      </c>
    </row>
    <row r="194" customFormat="false" ht="12.75" hidden="false" customHeight="false" outlineLevel="0" collapsed="false">
      <c r="A194" s="12" t="n">
        <f aca="false">IFERROR(VLOOKUP(B194,'[1]DADOS (OCULTAR)'!$Q$3:$S$133,3,0),"")</f>
        <v>9767633000447</v>
      </c>
      <c r="B194" s="13" t="str">
        <f aca="false">'[1]TCE - ANEXO II - Preencher'!C203</f>
        <v>HOSPITAL SILVIO MAGALHÃES</v>
      </c>
      <c r="C194" s="14"/>
      <c r="D194" s="15" t="str">
        <f aca="false">'[1]TCE - ANEXO II - Preencher'!E203</f>
        <v>ERINALDO JOSE DA SILVA</v>
      </c>
      <c r="E194" s="16" t="str">
        <f aca="false">IF('[1]TCE - ANEXO II - Preencher'!G203="4 - Assistência Odontológica","2 - Outros Profissionais da saúde",'[1]TCE - ANEXO II - Preencher'!G203)</f>
        <v>2 - Outros Profissionais da Saúde</v>
      </c>
      <c r="F194" s="17" t="n">
        <f aca="false">'[1]TCE - ANEXO II - Preencher'!H203</f>
        <v>322205</v>
      </c>
      <c r="G194" s="18" t="n">
        <f aca="false">'[1]TCE - ANEXO II - Preencher'!I203</f>
        <v>44774</v>
      </c>
      <c r="H194" s="17" t="str">
        <f aca="false">'[1]TCE - ANEXO II - Preencher'!J203</f>
        <v>2 - Diarista</v>
      </c>
      <c r="I194" s="17" t="n">
        <f aca="false">'[1]TCE - ANEXO II - Preencher'!K203</f>
        <v>36</v>
      </c>
      <c r="J194" s="19" t="n">
        <f aca="false">'[1]TCE - ANEXO II - Preencher'!L203</f>
        <v>646.4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241.802666666667</v>
      </c>
      <c r="N194" s="20" t="n">
        <f aca="false">'[1]TCE - ANEXO II - Preencher'!S203</f>
        <v>28.9653333333333</v>
      </c>
      <c r="O194" s="21" t="n">
        <f aca="false">'[1]TCE - ANEXO II - Preencher'!W203</f>
        <v>232.901333333333</v>
      </c>
      <c r="P194" s="20" t="n">
        <f aca="false">'[1]TCE - ANEXO II - Preencher'!X203</f>
        <v>684.266666666667</v>
      </c>
      <c r="S194" s="23" t="n">
        <v>49614</v>
      </c>
    </row>
    <row r="195" customFormat="false" ht="12.75" hidden="false" customHeight="false" outlineLevel="0" collapsed="false">
      <c r="A195" s="12" t="n">
        <f aca="false">IFERROR(VLOOKUP(B195,'[1]DADOS (OCULTAR)'!$Q$3:$S$133,3,0),"")</f>
        <v>9767633000447</v>
      </c>
      <c r="B195" s="13" t="str">
        <f aca="false">'[1]TCE - ANEXO II - Preencher'!C204</f>
        <v>HOSPITAL SILVIO MAGALHÃES</v>
      </c>
      <c r="C195" s="14"/>
      <c r="D195" s="15" t="str">
        <f aca="false">'[1]TCE - ANEXO II - Preencher'!E204</f>
        <v>ERISSON CARLOS DA SILVA</v>
      </c>
      <c r="E195" s="16" t="str">
        <f aca="false">IF('[1]TCE - ANEXO II - Preencher'!G204="4 - Assistência Odontológica","2 - Outros Profissionais da saúde",'[1]TCE - ANEXO II - Preencher'!G204)</f>
        <v>3 - Administrativo</v>
      </c>
      <c r="F195" s="17" t="n">
        <f aca="false">'[1]TCE - ANEXO II - Preencher'!H204</f>
        <v>422110</v>
      </c>
      <c r="G195" s="18" t="n">
        <f aca="false">'[1]TCE - ANEXO II - Preencher'!I204</f>
        <v>44774</v>
      </c>
      <c r="H195" s="17" t="str">
        <f aca="false">'[1]TCE - ANEXO II - Preencher'!J204</f>
        <v>1 - Plantonista</v>
      </c>
      <c r="I195" s="17" t="n">
        <f aca="false">'[1]TCE - ANEXO II - Preencher'!K204</f>
        <v>36</v>
      </c>
      <c r="J195" s="19" t="n">
        <f aca="false">'[1]TCE - ANEXO II - Preencher'!L204</f>
        <v>646.4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0.512</v>
      </c>
      <c r="N195" s="20" t="n">
        <f aca="false">'[1]TCE - ANEXO II - Preencher'!S204</f>
        <v>0</v>
      </c>
      <c r="O195" s="21" t="n">
        <f aca="false">'[1]TCE - ANEXO II - Preencher'!W204</f>
        <v>51.712</v>
      </c>
      <c r="P195" s="20" t="n">
        <f aca="false">'[1]TCE - ANEXO II - Preencher'!X204</f>
        <v>595.2</v>
      </c>
      <c r="S195" s="23" t="n">
        <v>49644</v>
      </c>
    </row>
    <row r="196" customFormat="false" ht="12.75" hidden="false" customHeight="false" outlineLevel="0" collapsed="false">
      <c r="A196" s="12" t="n">
        <f aca="false">IFERROR(VLOOKUP(B196,'[1]DADOS (OCULTAR)'!$Q$3:$S$133,3,0),"")</f>
        <v>9767633000447</v>
      </c>
      <c r="B196" s="13" t="str">
        <f aca="false">'[1]TCE - ANEXO II - Preencher'!C205</f>
        <v>HOSPITAL SILVIO MAGALHÃES</v>
      </c>
      <c r="C196" s="14"/>
      <c r="D196" s="15" t="str">
        <f aca="false">'[1]TCE - ANEXO II - Preencher'!E205</f>
        <v>EURIDES MARIA DE LIMA </v>
      </c>
      <c r="E196" s="16" t="str">
        <f aca="false">IF('[1]TCE - ANEXO II - Preencher'!G205="4 - Assistência Odontológica","2 - Outros Profissionais da saúde",'[1]TCE - ANEXO II - Preencher'!G205)</f>
        <v>2 - Outros Profissionais da Saúde</v>
      </c>
      <c r="F196" s="17" t="n">
        <f aca="false">'[1]TCE - ANEXO II - Preencher'!H205</f>
        <v>223505</v>
      </c>
      <c r="G196" s="18" t="n">
        <f aca="false">'[1]TCE - ANEXO II - Preencher'!I205</f>
        <v>44774</v>
      </c>
      <c r="H196" s="17" t="str">
        <f aca="false">'[1]TCE - ANEXO II - Preencher'!J205</f>
        <v>1 - Plantonista</v>
      </c>
      <c r="I196" s="17" t="n">
        <f aca="false">'[1]TCE - ANEXO II - Preencher'!K205</f>
        <v>36</v>
      </c>
      <c r="J196" s="19" t="n">
        <f aca="false">'[1]TCE - ANEXO II - Preencher'!L205</f>
        <v>997.450666666667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634.208</v>
      </c>
      <c r="N196" s="20" t="n">
        <f aca="false">'[1]TCE - ANEXO II - Preencher'!S205</f>
        <v>28.9653333333333</v>
      </c>
      <c r="O196" s="21" t="n">
        <f aca="false">'[1]TCE - ANEXO II - Preencher'!W205</f>
        <v>241.424</v>
      </c>
      <c r="P196" s="20" t="n">
        <f aca="false">'[1]TCE - ANEXO II - Preencher'!X205</f>
        <v>1419.2</v>
      </c>
      <c r="S196" s="23" t="n">
        <v>49675</v>
      </c>
    </row>
    <row r="197" customFormat="false" ht="12.75" hidden="false" customHeight="false" outlineLevel="0" collapsed="false">
      <c r="A197" s="12" t="n">
        <f aca="false">IFERROR(VLOOKUP(B197,'[1]DADOS (OCULTAR)'!$Q$3:$S$133,3,0),"")</f>
        <v>9767633000447</v>
      </c>
      <c r="B197" s="13" t="str">
        <f aca="false">'[1]TCE - ANEXO II - Preencher'!C206</f>
        <v>HOSPITAL SILVIO MAGALHÃES</v>
      </c>
      <c r="C197" s="14"/>
      <c r="D197" s="15" t="str">
        <f aca="false">'[1]TCE - ANEXO II - Preencher'!E206</f>
        <v>EVANDRO ROGERIO DA SILVA</v>
      </c>
      <c r="E197" s="16" t="str">
        <f aca="false">IF('[1]TCE - ANEXO II - Preencher'!G206="4 - Assistência Odontológica","2 - Outros Profissionais da saúde",'[1]TCE - ANEXO II - Preencher'!G206)</f>
        <v>2 - Outros Profissionais da Saúde</v>
      </c>
      <c r="F197" s="17" t="n">
        <f aca="false">'[1]TCE - ANEXO II - Preencher'!H206</f>
        <v>223505</v>
      </c>
      <c r="G197" s="18" t="n">
        <f aca="false">'[1]TCE - ANEXO II - Preencher'!I206</f>
        <v>44774</v>
      </c>
      <c r="H197" s="17" t="str">
        <f aca="false">'[1]TCE - ANEXO II - Preencher'!J206</f>
        <v>1 - Plantonista</v>
      </c>
      <c r="I197" s="17" t="n">
        <f aca="false">'[1]TCE - ANEXO II - Preencher'!K206</f>
        <v>30</v>
      </c>
      <c r="J197" s="19" t="n">
        <f aca="false">'[1]TCE - ANEXO II - Preencher'!L206</f>
        <v>1173.25866666667</v>
      </c>
      <c r="K197" s="19" t="n">
        <f aca="false">'[1]TCE - ANEXO II - Preencher'!P206</f>
        <v>0</v>
      </c>
      <c r="L197" s="19" t="n">
        <f aca="false">'[1]TCE - ANEXO II - Preencher'!Q206</f>
        <v>0</v>
      </c>
      <c r="M197" s="19" t="n">
        <f aca="false">'[1]TCE - ANEXO II - Preencher'!R206</f>
        <v>533.962666666667</v>
      </c>
      <c r="N197" s="20" t="n">
        <f aca="false">'[1]TCE - ANEXO II - Preencher'!S206</f>
        <v>0</v>
      </c>
      <c r="O197" s="21" t="n">
        <f aca="false">'[1]TCE - ANEXO II - Preencher'!W206</f>
        <v>261.888</v>
      </c>
      <c r="P197" s="20" t="n">
        <f aca="false">'[1]TCE - ANEXO II - Preencher'!X206</f>
        <v>1445.33333333334</v>
      </c>
      <c r="S197" s="23" t="n">
        <v>49706</v>
      </c>
    </row>
    <row r="198" customFormat="false" ht="12.75" hidden="false" customHeight="false" outlineLevel="0" collapsed="false">
      <c r="A198" s="12" t="n">
        <f aca="false">IFERROR(VLOOKUP(B198,'[1]DADOS (OCULTAR)'!$Q$3:$S$133,3,0),"")</f>
        <v>9767633000447</v>
      </c>
      <c r="B198" s="13" t="str">
        <f aca="false">'[1]TCE - ANEXO II - Preencher'!C207</f>
        <v>HOSPITAL SILVIO MAGALHÃES</v>
      </c>
      <c r="C198" s="14"/>
      <c r="D198" s="15" t="str">
        <f aca="false">'[1]TCE - ANEXO II - Preencher'!E207</f>
        <v>EVANGELINE CRISTINE DA SILVA</v>
      </c>
      <c r="E198" s="16" t="str">
        <f aca="false">IF('[1]TCE - ANEXO II - Preencher'!G207="4 - Assistência Odontológica","2 - Outros Profissionais da saúde",'[1]TCE - ANEXO II - Preencher'!G207)</f>
        <v>3 - Administrativo</v>
      </c>
      <c r="F198" s="17" t="n">
        <f aca="false">'[1]TCE - ANEXO II - Preencher'!H207</f>
        <v>410205</v>
      </c>
      <c r="G198" s="18" t="n">
        <f aca="false">'[1]TCE - ANEXO II - Preencher'!I207</f>
        <v>44774</v>
      </c>
      <c r="H198" s="17" t="str">
        <f aca="false">'[1]TCE - ANEXO II - Preencher'!J207</f>
        <v>2 - Diarista</v>
      </c>
      <c r="I198" s="17" t="n">
        <f aca="false">'[1]TCE - ANEXO II - Preencher'!K207</f>
        <v>44</v>
      </c>
      <c r="J198" s="19" t="n">
        <f aca="false">'[1]TCE - ANEXO II - Preencher'!L207</f>
        <v>1701.07733333333</v>
      </c>
      <c r="K198" s="19" t="n">
        <f aca="false">'[1]TCE - ANEXO II - Preencher'!P207</f>
        <v>0</v>
      </c>
      <c r="L198" s="19" t="n">
        <f aca="false">'[1]TCE - ANEXO II - Preencher'!Q207</f>
        <v>0</v>
      </c>
      <c r="M198" s="19" t="n">
        <f aca="false">'[1]TCE - ANEXO II - Preencher'!R207</f>
        <v>170.112</v>
      </c>
      <c r="N198" s="20" t="n">
        <f aca="false">'[1]TCE - ANEXO II - Preencher'!S207</f>
        <v>0</v>
      </c>
      <c r="O198" s="21" t="n">
        <f aca="false">'[1]TCE - ANEXO II - Preencher'!W207</f>
        <v>491.989333333333</v>
      </c>
      <c r="P198" s="20" t="n">
        <f aca="false">'[1]TCE - ANEXO II - Preencher'!X207</f>
        <v>1379.2</v>
      </c>
      <c r="S198" s="23" t="n">
        <v>49735</v>
      </c>
    </row>
    <row r="199" customFormat="false" ht="12.75" hidden="false" customHeight="false" outlineLevel="0" collapsed="false">
      <c r="A199" s="12" t="n">
        <f aca="false">IFERROR(VLOOKUP(B199,'[1]DADOS (OCULTAR)'!$Q$3:$S$133,3,0),"")</f>
        <v>9767633000447</v>
      </c>
      <c r="B199" s="13" t="str">
        <f aca="false">'[1]TCE - ANEXO II - Preencher'!C208</f>
        <v>HOSPITAL SILVIO MAGALHÃES</v>
      </c>
      <c r="C199" s="14"/>
      <c r="D199" s="15" t="str">
        <f aca="false">'[1]TCE - ANEXO II - Preencher'!E208</f>
        <v>EZAU GINU DE LIMA</v>
      </c>
      <c r="E199" s="16" t="str">
        <f aca="false">IF('[1]TCE - ANEXO II - Preencher'!G208="4 - Assistência Odontológica","2 - Outros Profissionais da saúde",'[1]TCE - ANEXO II - Preencher'!G208)</f>
        <v>3 - Administrativo</v>
      </c>
      <c r="F199" s="17" t="n">
        <f aca="false">'[1]TCE - ANEXO II - Preencher'!H208</f>
        <v>514310</v>
      </c>
      <c r="G199" s="18" t="n">
        <f aca="false">'[1]TCE - ANEXO II - Preencher'!I208</f>
        <v>44774</v>
      </c>
      <c r="H199" s="17" t="str">
        <f aca="false">'[1]TCE - ANEXO II - Preencher'!J208</f>
        <v>2 - Diarista</v>
      </c>
      <c r="I199" s="17" t="n">
        <f aca="false">'[1]TCE - ANEXO II - Preencher'!K208</f>
        <v>44</v>
      </c>
      <c r="J199" s="19" t="n">
        <f aca="false">'[1]TCE - ANEXO II - Preencher'!L208</f>
        <v>646.4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194.624</v>
      </c>
      <c r="N199" s="20" t="n">
        <f aca="false">'[1]TCE - ANEXO II - Preencher'!S208</f>
        <v>0</v>
      </c>
      <c r="O199" s="21" t="n">
        <f aca="false">'[1]TCE - ANEXO II - Preencher'!W208</f>
        <v>107.157333333333</v>
      </c>
      <c r="P199" s="20" t="n">
        <f aca="false">'[1]TCE - ANEXO II - Preencher'!X208</f>
        <v>733.866666666667</v>
      </c>
      <c r="S199" s="23" t="n">
        <v>49766</v>
      </c>
    </row>
    <row r="200" customFormat="false" ht="12.75" hidden="false" customHeight="false" outlineLevel="0" collapsed="false">
      <c r="A200" s="12" t="n">
        <f aca="false">IFERROR(VLOOKUP(B200,'[1]DADOS (OCULTAR)'!$Q$3:$S$133,3,0),"")</f>
        <v>9767633000447</v>
      </c>
      <c r="B200" s="13" t="str">
        <f aca="false">'[1]TCE - ANEXO II - Preencher'!C209</f>
        <v>HOSPITAL SILVIO MAGALHÃES</v>
      </c>
      <c r="C200" s="14"/>
      <c r="D200" s="15" t="str">
        <f aca="false">'[1]TCE - ANEXO II - Preencher'!E209</f>
        <v>EZEQUIAS DA SILVA PEREIRA</v>
      </c>
      <c r="E200" s="16" t="str">
        <f aca="false">IF('[1]TCE - ANEXO II - Preencher'!G209="4 - Assistência Odontológica","2 - Outros Profissionais da saúde",'[1]TCE - ANEXO II - Preencher'!G209)</f>
        <v>3 - Administrativo</v>
      </c>
      <c r="F200" s="17" t="n">
        <f aca="false">'[1]TCE - ANEXO II - Preencher'!H209</f>
        <v>517410</v>
      </c>
      <c r="G200" s="18" t="n">
        <f aca="false">'[1]TCE - ANEXO II - Preencher'!I209</f>
        <v>44774</v>
      </c>
      <c r="H200" s="17" t="str">
        <f aca="false">'[1]TCE - ANEXO II - Preencher'!J209</f>
        <v>1 - Plantonista</v>
      </c>
      <c r="I200" s="17" t="n">
        <f aca="false">'[1]TCE - ANEXO II - Preencher'!K209</f>
        <v>36</v>
      </c>
      <c r="J200" s="19" t="n">
        <f aca="false">'[1]TCE - ANEXO II - Preencher'!L209</f>
        <v>646.4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127.6</v>
      </c>
      <c r="N200" s="20" t="n">
        <f aca="false">'[1]TCE - ANEXO II - Preencher'!S209</f>
        <v>0</v>
      </c>
      <c r="O200" s="21" t="n">
        <f aca="false">'[1]TCE - ANEXO II - Preencher'!W209</f>
        <v>63.6</v>
      </c>
      <c r="P200" s="20" t="n">
        <f aca="false">'[1]TCE - ANEXO II - Preencher'!X209</f>
        <v>710.4</v>
      </c>
      <c r="S200" s="23" t="n">
        <v>49796</v>
      </c>
    </row>
    <row r="201" customFormat="false" ht="12.75" hidden="false" customHeight="false" outlineLevel="0" collapsed="false">
      <c r="A201" s="12" t="n">
        <f aca="false">IFERROR(VLOOKUP(B201,'[1]DADOS (OCULTAR)'!$Q$3:$S$133,3,0),"")</f>
        <v>9767633000447</v>
      </c>
      <c r="B201" s="13" t="str">
        <f aca="false">'[1]TCE - ANEXO II - Preencher'!C210</f>
        <v>HOSPITAL SILVIO MAGALHÃES</v>
      </c>
      <c r="C201" s="14"/>
      <c r="D201" s="15" t="str">
        <f aca="false">'[1]TCE - ANEXO II - Preencher'!E210</f>
        <v>EZEQUIAS MIGUEL DOS SANTOS</v>
      </c>
      <c r="E201" s="16" t="str">
        <f aca="false">IF('[1]TCE - ANEXO II - Preencher'!G210="4 - Assistência Odontológica","2 - Outros Profissionais da saúde",'[1]TCE - ANEXO II - Preencher'!G210)</f>
        <v>3 - Administrativo</v>
      </c>
      <c r="F201" s="17" t="n">
        <f aca="false">'[1]TCE - ANEXO II - Preencher'!H210</f>
        <v>911205</v>
      </c>
      <c r="G201" s="18" t="n">
        <f aca="false">'[1]TCE - ANEXO II - Preencher'!I210</f>
        <v>44774</v>
      </c>
      <c r="H201" s="17" t="str">
        <f aca="false">'[1]TCE - ANEXO II - Preencher'!J210</f>
        <v>1 - Plantonista</v>
      </c>
      <c r="I201" s="17" t="n">
        <f aca="false">'[1]TCE - ANEXO II - Preencher'!K210</f>
        <v>22</v>
      </c>
      <c r="J201" s="19" t="n">
        <f aca="false">'[1]TCE - ANEXO II - Preencher'!L210</f>
        <v>890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129.712</v>
      </c>
      <c r="N201" s="20" t="n">
        <f aca="false">'[1]TCE - ANEXO II - Preencher'!S210</f>
        <v>0</v>
      </c>
      <c r="O201" s="21" t="n">
        <f aca="false">'[1]TCE - ANEXO II - Preencher'!W210</f>
        <v>85.312</v>
      </c>
      <c r="P201" s="20" t="n">
        <f aca="false">'[1]TCE - ANEXO II - Preencher'!X210</f>
        <v>934.4</v>
      </c>
      <c r="S201" s="23" t="n">
        <v>49827</v>
      </c>
    </row>
    <row r="202" customFormat="false" ht="12.75" hidden="false" customHeight="false" outlineLevel="0" collapsed="false">
      <c r="A202" s="12" t="n">
        <f aca="false">IFERROR(VLOOKUP(B202,'[1]DADOS (OCULTAR)'!$Q$3:$S$133,3,0),"")</f>
        <v>9767633000447</v>
      </c>
      <c r="B202" s="13" t="str">
        <f aca="false">'[1]TCE - ANEXO II - Preencher'!C211</f>
        <v>HOSPITAL SILVIO MAGALHÃES</v>
      </c>
      <c r="C202" s="14"/>
      <c r="D202" s="15" t="str">
        <f aca="false">'[1]TCE - ANEXO II - Preencher'!E211</f>
        <v>FABIANA FABRICIO DA SILVA</v>
      </c>
      <c r="E202" s="16" t="str">
        <f aca="false">IF('[1]TCE - ANEXO II - Preencher'!G211="4 - Assistência Odontológica","2 - Outros Profissionais da saúde",'[1]TCE - ANEXO II - Preencher'!G211)</f>
        <v>2 - Outros Profissionais da Saúde</v>
      </c>
      <c r="F202" s="17" t="n">
        <f aca="false">'[1]TCE - ANEXO II - Preencher'!H211</f>
        <v>322205</v>
      </c>
      <c r="G202" s="18" t="n">
        <f aca="false">'[1]TCE - ANEXO II - Preencher'!I211</f>
        <v>44774</v>
      </c>
      <c r="H202" s="17" t="str">
        <f aca="false">'[1]TCE - ANEXO II - Preencher'!J211</f>
        <v>1 - Plantonista</v>
      </c>
      <c r="I202" s="17" t="n">
        <f aca="false">'[1]TCE - ANEXO II - Preencher'!K211</f>
        <v>36</v>
      </c>
      <c r="J202" s="19" t="n">
        <f aca="false">'[1]TCE - ANEXO II - Preencher'!L211</f>
        <v>646.4</v>
      </c>
      <c r="K202" s="19" t="n">
        <f aca="false">'[1]TCE - ANEXO II - Preencher'!P211</f>
        <v>0</v>
      </c>
      <c r="L202" s="19" t="n">
        <f aca="false">'[1]TCE - ANEXO II - Preencher'!Q211</f>
        <v>0</v>
      </c>
      <c r="M202" s="19" t="n">
        <f aca="false">'[1]TCE - ANEXO II - Preencher'!R211</f>
        <v>177.472</v>
      </c>
      <c r="N202" s="20" t="n">
        <f aca="false">'[1]TCE - ANEXO II - Preencher'!S211</f>
        <v>0</v>
      </c>
      <c r="O202" s="21" t="n">
        <f aca="false">'[1]TCE - ANEXO II - Preencher'!W211</f>
        <v>91.072</v>
      </c>
      <c r="P202" s="20" t="n">
        <f aca="false">'[1]TCE - ANEXO II - Preencher'!X211</f>
        <v>732.8</v>
      </c>
      <c r="S202" s="23" t="n">
        <v>49857</v>
      </c>
    </row>
    <row r="203" customFormat="false" ht="12.75" hidden="false" customHeight="false" outlineLevel="0" collapsed="false">
      <c r="A203" s="12" t="n">
        <f aca="false">IFERROR(VLOOKUP(B203,'[1]DADOS (OCULTAR)'!$Q$3:$S$133,3,0),"")</f>
        <v>9767633000447</v>
      </c>
      <c r="B203" s="13" t="str">
        <f aca="false">'[1]TCE - ANEXO II - Preencher'!C212</f>
        <v>HOSPITAL SILVIO MAGALHÃES</v>
      </c>
      <c r="C203" s="14"/>
      <c r="D203" s="15" t="str">
        <f aca="false">'[1]TCE - ANEXO II - Preencher'!E212</f>
        <v>FABIANA MARIA DE SIQUEIRA</v>
      </c>
      <c r="E203" s="16" t="str">
        <f aca="false">IF('[1]TCE - ANEXO II - Preencher'!G212="4 - Assistência Odontológica","2 - Outros Profissionais da saúde",'[1]TCE - ANEXO II - Preencher'!G212)</f>
        <v>2 - Outros Profissionais da Saúde</v>
      </c>
      <c r="F203" s="17" t="n">
        <f aca="false">'[1]TCE - ANEXO II - Preencher'!H212</f>
        <v>322205</v>
      </c>
      <c r="G203" s="18" t="n">
        <f aca="false">'[1]TCE - ANEXO II - Preencher'!I212</f>
        <v>44774</v>
      </c>
      <c r="H203" s="17" t="str">
        <f aca="false">'[1]TCE - ANEXO II - Preencher'!J212</f>
        <v>1 - Plantonista</v>
      </c>
      <c r="I203" s="17" t="n">
        <f aca="false">'[1]TCE - ANEXO II - Preencher'!K212</f>
        <v>36</v>
      </c>
      <c r="J203" s="19" t="n">
        <f aca="false">'[1]TCE - ANEXO II - Preencher'!L212</f>
        <v>646.4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355.632</v>
      </c>
      <c r="N203" s="20" t="n">
        <f aca="false">'[1]TCE - ANEXO II - Preencher'!S212</f>
        <v>28.9653333333333</v>
      </c>
      <c r="O203" s="21" t="n">
        <f aca="false">'[1]TCE - ANEXO II - Preencher'!W212</f>
        <v>257.130666666667</v>
      </c>
      <c r="P203" s="20" t="n">
        <f aca="false">'[1]TCE - ANEXO II - Preencher'!X212</f>
        <v>773.866666666666</v>
      </c>
      <c r="S203" s="23" t="n">
        <v>49888</v>
      </c>
    </row>
    <row r="204" customFormat="false" ht="12.75" hidden="false" customHeight="false" outlineLevel="0" collapsed="false">
      <c r="A204" s="12" t="n">
        <f aca="false">IFERROR(VLOOKUP(B204,'[1]DADOS (OCULTAR)'!$Q$3:$S$133,3,0),"")</f>
        <v>9767633000447</v>
      </c>
      <c r="B204" s="13" t="str">
        <f aca="false">'[1]TCE - ANEXO II - Preencher'!C213</f>
        <v>HOSPITAL SILVIO MAGALHÃES</v>
      </c>
      <c r="C204" s="14"/>
      <c r="D204" s="15" t="str">
        <f aca="false">'[1]TCE - ANEXO II - Preencher'!E213</f>
        <v>FABIANA MARQUES DA SILVA </v>
      </c>
      <c r="E204" s="16" t="str">
        <f aca="false">IF('[1]TCE - ANEXO II - Preencher'!G213="4 - Assistência Odontológica","2 - Outros Profissionais da saúde",'[1]TCE - ANEXO II - Preencher'!G213)</f>
        <v>3 - Administrativo</v>
      </c>
      <c r="F204" s="17" t="n">
        <f aca="false">'[1]TCE - ANEXO II - Preencher'!H213</f>
        <v>513430</v>
      </c>
      <c r="G204" s="18" t="n">
        <f aca="false">'[1]TCE - ANEXO II - Preencher'!I213</f>
        <v>44774</v>
      </c>
      <c r="H204" s="17" t="str">
        <f aca="false">'[1]TCE - ANEXO II - Preencher'!J213</f>
        <v>1 - Plantonista</v>
      </c>
      <c r="I204" s="17" t="n">
        <f aca="false">'[1]TCE - ANEXO II - Preencher'!K213</f>
        <v>36</v>
      </c>
      <c r="J204" s="19" t="n">
        <f aca="false">'[1]TCE - ANEXO II - Preencher'!L213</f>
        <v>646.4</v>
      </c>
      <c r="K204" s="19" t="n">
        <f aca="false">'[1]TCE - ANEXO II - Preencher'!P213</f>
        <v>0</v>
      </c>
      <c r="L204" s="19" t="n">
        <f aca="false">'[1]TCE - ANEXO II - Preencher'!Q213</f>
        <v>0</v>
      </c>
      <c r="M204" s="19" t="n">
        <f aca="false">'[1]TCE - ANEXO II - Preencher'!R213</f>
        <v>167.253333333333</v>
      </c>
      <c r="N204" s="20" t="n">
        <f aca="false">'[1]TCE - ANEXO II - Preencher'!S213</f>
        <v>0</v>
      </c>
      <c r="O204" s="21" t="n">
        <f aca="false">'[1]TCE - ANEXO II - Preencher'!W213</f>
        <v>69.12</v>
      </c>
      <c r="P204" s="20" t="n">
        <f aca="false">'[1]TCE - ANEXO II - Preencher'!X213</f>
        <v>744.533333333333</v>
      </c>
      <c r="S204" s="23" t="n">
        <v>49919</v>
      </c>
    </row>
    <row r="205" customFormat="false" ht="12.75" hidden="false" customHeight="false" outlineLevel="0" collapsed="false">
      <c r="A205" s="12" t="n">
        <f aca="false">IFERROR(VLOOKUP(B205,'[1]DADOS (OCULTAR)'!$Q$3:$S$133,3,0),"")</f>
        <v>9767633000447</v>
      </c>
      <c r="B205" s="13" t="str">
        <f aca="false">'[1]TCE - ANEXO II - Preencher'!C214</f>
        <v>HOSPITAL SILVIO MAGALHÃES</v>
      </c>
      <c r="C205" s="14"/>
      <c r="D205" s="15" t="str">
        <f aca="false">'[1]TCE - ANEXO II - Preencher'!E214</f>
        <v>FABIANE MARIA MONTEIRO DE CARVALHO</v>
      </c>
      <c r="E205" s="16" t="str">
        <f aca="false">IF('[1]TCE - ANEXO II - Preencher'!G214="4 - Assistência Odontológica","2 - Outros Profissionais da saúde",'[1]TCE - ANEXO II - Preencher'!G214)</f>
        <v>2 - Outros Profissionais da Saúde</v>
      </c>
      <c r="F205" s="17" t="n">
        <f aca="false">'[1]TCE - ANEXO II - Preencher'!H214</f>
        <v>322205</v>
      </c>
      <c r="G205" s="18" t="n">
        <f aca="false">'[1]TCE - ANEXO II - Preencher'!I214</f>
        <v>44774</v>
      </c>
      <c r="H205" s="17" t="str">
        <f aca="false">'[1]TCE - ANEXO II - Preencher'!J214</f>
        <v>1 - Plantonista</v>
      </c>
      <c r="I205" s="17" t="n">
        <f aca="false">'[1]TCE - ANEXO II - Preencher'!K214</f>
        <v>36</v>
      </c>
      <c r="J205" s="19" t="n">
        <f aca="false">'[1]TCE - ANEXO II - Preencher'!L214</f>
        <v>646.4</v>
      </c>
      <c r="K205" s="19" t="n">
        <f aca="false">'[1]TCE - ANEXO II - Preencher'!P214</f>
        <v>0</v>
      </c>
      <c r="L205" s="19" t="n">
        <f aca="false">'[1]TCE - ANEXO II - Preencher'!Q214</f>
        <v>0</v>
      </c>
      <c r="M205" s="19" t="n">
        <f aca="false">'[1]TCE - ANEXO II - Preencher'!R214</f>
        <v>269.786666666667</v>
      </c>
      <c r="N205" s="20" t="n">
        <f aca="false">'[1]TCE - ANEXO II - Preencher'!S214</f>
        <v>0</v>
      </c>
      <c r="O205" s="21" t="n">
        <f aca="false">'[1]TCE - ANEXO II - Preencher'!W214</f>
        <v>227.12</v>
      </c>
      <c r="P205" s="20" t="n">
        <f aca="false">'[1]TCE - ANEXO II - Preencher'!X214</f>
        <v>689.066666666667</v>
      </c>
      <c r="S205" s="23" t="n">
        <v>49949</v>
      </c>
    </row>
    <row r="206" customFormat="false" ht="12.75" hidden="false" customHeight="false" outlineLevel="0" collapsed="false">
      <c r="A206" s="12" t="n">
        <f aca="false">IFERROR(VLOOKUP(B206,'[1]DADOS (OCULTAR)'!$Q$3:$S$133,3,0),"")</f>
        <v>9767633000447</v>
      </c>
      <c r="B206" s="13" t="str">
        <f aca="false">'[1]TCE - ANEXO II - Preencher'!C215</f>
        <v>HOSPITAL SILVIO MAGALHÃES</v>
      </c>
      <c r="C206" s="14"/>
      <c r="D206" s="15" t="str">
        <f aca="false">'[1]TCE - ANEXO II - Preencher'!E215</f>
        <v>FABIANO DE ALBUQUERQUE SENA</v>
      </c>
      <c r="E206" s="16" t="str">
        <f aca="false">IF('[1]TCE - ANEXO II - Preencher'!G215="4 - Assistência Odontológica","2 - Outros Profissionais da saúde",'[1]TCE - ANEXO II - Preencher'!G215)</f>
        <v>3 - Administrativo</v>
      </c>
      <c r="F206" s="17" t="n">
        <f aca="false">'[1]TCE - ANEXO II - Preencher'!H215</f>
        <v>517410</v>
      </c>
      <c r="G206" s="18" t="n">
        <f aca="false">'[1]TCE - ANEXO II - Preencher'!I215</f>
        <v>44774</v>
      </c>
      <c r="H206" s="17" t="str">
        <f aca="false">'[1]TCE - ANEXO II - Preencher'!J215</f>
        <v>1 - Plantonista</v>
      </c>
      <c r="I206" s="17" t="n">
        <f aca="false">'[1]TCE - ANEXO II - Preencher'!K215</f>
        <v>44</v>
      </c>
      <c r="J206" s="19" t="n">
        <f aca="false">'[1]TCE - ANEXO II - Preencher'!L215</f>
        <v>646.4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97.872</v>
      </c>
      <c r="N206" s="20" t="n">
        <f aca="false">'[1]TCE - ANEXO II - Preencher'!S215</f>
        <v>0</v>
      </c>
      <c r="O206" s="21" t="n">
        <f aca="false">'[1]TCE - ANEXO II - Preencher'!W215</f>
        <v>69.6053333333333</v>
      </c>
      <c r="P206" s="20" t="n">
        <f aca="false">'[1]TCE - ANEXO II - Preencher'!X215</f>
        <v>674.666666666667</v>
      </c>
      <c r="S206" s="23" t="n">
        <v>49980</v>
      </c>
    </row>
    <row r="207" customFormat="false" ht="12.75" hidden="false" customHeight="false" outlineLevel="0" collapsed="false">
      <c r="A207" s="12" t="n">
        <f aca="false">IFERROR(VLOOKUP(B207,'[1]DADOS (OCULTAR)'!$Q$3:$S$133,3,0),"")</f>
        <v>9767633000447</v>
      </c>
      <c r="B207" s="13" t="str">
        <f aca="false">'[1]TCE - ANEXO II - Preencher'!C216</f>
        <v>HOSPITAL SILVIO MAGALHÃES</v>
      </c>
      <c r="C207" s="14"/>
      <c r="D207" s="15" t="str">
        <f aca="false">'[1]TCE - ANEXO II - Preencher'!E216</f>
        <v>FABIO BEZERRA DA SILVA </v>
      </c>
      <c r="E207" s="16" t="str">
        <f aca="false">IF('[1]TCE - ANEXO II - Preencher'!G216="4 - Assistência Odontológica","2 - Outros Profissionais da saúde",'[1]TCE - ANEXO II - Preencher'!G216)</f>
        <v>3 - Administrativo</v>
      </c>
      <c r="F207" s="17" t="n">
        <f aca="false">'[1]TCE - ANEXO II - Preencher'!H216</f>
        <v>422110</v>
      </c>
      <c r="G207" s="18" t="n">
        <f aca="false">'[1]TCE - ANEXO II - Preencher'!I216</f>
        <v>44774</v>
      </c>
      <c r="H207" s="17" t="str">
        <f aca="false">'[1]TCE - ANEXO II - Preencher'!J216</f>
        <v>2 - Diarista</v>
      </c>
      <c r="I207" s="17" t="n">
        <f aca="false">'[1]TCE - ANEXO II - Preencher'!K216</f>
        <v>36</v>
      </c>
      <c r="J207" s="19" t="n">
        <f aca="false">'[1]TCE - ANEXO II - Preencher'!L216</f>
        <v>646.4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257.872</v>
      </c>
      <c r="N207" s="20" t="n">
        <f aca="false">'[1]TCE - ANEXO II - Preencher'!S216</f>
        <v>0</v>
      </c>
      <c r="O207" s="21" t="n">
        <f aca="false">'[1]TCE - ANEXO II - Preencher'!W216</f>
        <v>74.9386666666667</v>
      </c>
      <c r="P207" s="20" t="n">
        <f aca="false">'[1]TCE - ANEXO II - Preencher'!X216</f>
        <v>829.333333333333</v>
      </c>
      <c r="S207" s="23" t="n">
        <v>50010</v>
      </c>
    </row>
    <row r="208" customFormat="false" ht="12.75" hidden="false" customHeight="false" outlineLevel="0" collapsed="false">
      <c r="A208" s="12" t="n">
        <f aca="false">IFERROR(VLOOKUP(B208,'[1]DADOS (OCULTAR)'!$Q$3:$S$133,3,0),"")</f>
        <v>9767633000447</v>
      </c>
      <c r="B208" s="13" t="str">
        <f aca="false">'[1]TCE - ANEXO II - Preencher'!C217</f>
        <v>HOSPITAL SILVIO MAGALHÃES</v>
      </c>
      <c r="C208" s="14"/>
      <c r="D208" s="15" t="str">
        <f aca="false">'[1]TCE - ANEXO II - Preencher'!E217</f>
        <v>FABIO LUIZ MOREIRA DA SILVA</v>
      </c>
      <c r="E208" s="16" t="str">
        <f aca="false">IF('[1]TCE - ANEXO II - Preencher'!G217="4 - Assistência Odontológica","2 - Outros Profissionais da saúde",'[1]TCE - ANEXO II - Preencher'!G217)</f>
        <v>3 - Administrativo</v>
      </c>
      <c r="F208" s="17" t="n">
        <f aca="false">'[1]TCE - ANEXO II - Preencher'!H217</f>
        <v>951105</v>
      </c>
      <c r="G208" s="18" t="n">
        <f aca="false">'[1]TCE - ANEXO II - Preencher'!I217</f>
        <v>44774</v>
      </c>
      <c r="H208" s="17" t="str">
        <f aca="false">'[1]TCE - ANEXO II - Preencher'!J217</f>
        <v>2 - Diarista</v>
      </c>
      <c r="I208" s="17" t="n">
        <f aca="false">'[1]TCE - ANEXO II - Preencher'!K217</f>
        <v>44</v>
      </c>
      <c r="J208" s="19" t="n">
        <f aca="false">'[1]TCE - ANEXO II - Preencher'!L217</f>
        <v>890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238.458666666667</v>
      </c>
      <c r="N208" s="20" t="n">
        <f aca="false">'[1]TCE - ANEXO II - Preencher'!S217</f>
        <v>0</v>
      </c>
      <c r="O208" s="21" t="n">
        <f aca="false">'[1]TCE - ANEXO II - Preencher'!W217</f>
        <v>95.392</v>
      </c>
      <c r="P208" s="20" t="n">
        <f aca="false">'[1]TCE - ANEXO II - Preencher'!X217</f>
        <v>1033.06666666667</v>
      </c>
      <c r="S208" s="23" t="n">
        <v>50041</v>
      </c>
    </row>
    <row r="209" customFormat="false" ht="12.75" hidden="false" customHeight="false" outlineLevel="0" collapsed="false">
      <c r="A209" s="12" t="n">
        <f aca="false">IFERROR(VLOOKUP(B209,'[1]DADOS (OCULTAR)'!$Q$3:$S$133,3,0),"")</f>
        <v>9767633000447</v>
      </c>
      <c r="B209" s="13" t="str">
        <f aca="false">'[1]TCE - ANEXO II - Preencher'!C218</f>
        <v>HOSPITAL SILVIO MAGALHÃES</v>
      </c>
      <c r="C209" s="14"/>
      <c r="D209" s="15" t="str">
        <f aca="false">'[1]TCE - ANEXO II - Preencher'!E218</f>
        <v>FABIO OLIVEIRA ESTEVAM</v>
      </c>
      <c r="E209" s="16" t="str">
        <f aca="false">IF('[1]TCE - ANEXO II - Preencher'!G218="4 - Assistência Odontológica","2 - Outros Profissionais da saúde",'[1]TCE - ANEXO II - Preencher'!G218)</f>
        <v>2 - Outros Profissionais da Saúde</v>
      </c>
      <c r="F209" s="17" t="n">
        <f aca="false">'[1]TCE - ANEXO II - Preencher'!H218</f>
        <v>223505</v>
      </c>
      <c r="G209" s="18" t="n">
        <f aca="false">'[1]TCE - ANEXO II - Preencher'!I218</f>
        <v>44774</v>
      </c>
      <c r="H209" s="17" t="str">
        <f aca="false">'[1]TCE - ANEXO II - Preencher'!J218</f>
        <v>1 - Plantonista</v>
      </c>
      <c r="I209" s="17" t="n">
        <f aca="false">'[1]TCE - ANEXO II - Preencher'!K218</f>
        <v>60</v>
      </c>
      <c r="J209" s="19" t="n">
        <f aca="false">'[1]TCE - ANEXO II - Preencher'!L218</f>
        <v>1315.456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551.733333333333</v>
      </c>
      <c r="N209" s="20" t="n">
        <f aca="false">'[1]TCE - ANEXO II - Preencher'!S218</f>
        <v>0</v>
      </c>
      <c r="O209" s="21" t="n">
        <f aca="false">'[1]TCE - ANEXO II - Preencher'!W218</f>
        <v>593.056</v>
      </c>
      <c r="P209" s="20" t="n">
        <f aca="false">'[1]TCE - ANEXO II - Preencher'!X218</f>
        <v>1274.13333333333</v>
      </c>
      <c r="S209" s="23" t="n">
        <v>50072</v>
      </c>
    </row>
    <row r="210" customFormat="false" ht="12.75" hidden="false" customHeight="false" outlineLevel="0" collapsed="false">
      <c r="A210" s="12" t="n">
        <f aca="false">IFERROR(VLOOKUP(B210,'[1]DADOS (OCULTAR)'!$Q$3:$S$133,3,0),"")</f>
        <v>9767633000447</v>
      </c>
      <c r="B210" s="13" t="str">
        <f aca="false">'[1]TCE - ANEXO II - Preencher'!C219</f>
        <v>HOSPITAL SILVIO MAGALHÃES</v>
      </c>
      <c r="C210" s="14"/>
      <c r="D210" s="15" t="str">
        <f aca="false">'[1]TCE - ANEXO II - Preencher'!E219</f>
        <v>FABRICIO MONTEIRO DE LIMA</v>
      </c>
      <c r="E210" s="16" t="str">
        <f aca="false">IF('[1]TCE - ANEXO II - Preencher'!G219="4 - Assistência Odontológica","2 - Outros Profissionais da saúde",'[1]TCE - ANEXO II - Preencher'!G219)</f>
        <v>2 - Outros Profissionais da Saúde</v>
      </c>
      <c r="F210" s="17" t="n">
        <f aca="false">'[1]TCE - ANEXO II - Preencher'!H219</f>
        <v>515110</v>
      </c>
      <c r="G210" s="18" t="n">
        <f aca="false">'[1]TCE - ANEXO II - Preencher'!I219</f>
        <v>44774</v>
      </c>
      <c r="H210" s="17" t="str">
        <f aca="false">'[1]TCE - ANEXO II - Preencher'!J219</f>
        <v>1 - Plantonista</v>
      </c>
      <c r="I210" s="17" t="n">
        <f aca="false">'[1]TCE - ANEXO II - Preencher'!K219</f>
        <v>36</v>
      </c>
      <c r="J210" s="19" t="n">
        <f aca="false">'[1]TCE - ANEXO II - Preencher'!L219</f>
        <v>646.4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187.482666666667</v>
      </c>
      <c r="N210" s="20" t="n">
        <f aca="false">'[1]TCE - ANEXO II - Preencher'!S219</f>
        <v>0</v>
      </c>
      <c r="O210" s="21" t="n">
        <f aca="false">'[1]TCE - ANEXO II - Preencher'!W219</f>
        <v>217.349333333333</v>
      </c>
      <c r="P210" s="20" t="n">
        <f aca="false">'[1]TCE - ANEXO II - Preencher'!X219</f>
        <v>616.533333333334</v>
      </c>
      <c r="S210" s="23" t="n">
        <v>50100</v>
      </c>
    </row>
    <row r="211" customFormat="false" ht="12.75" hidden="false" customHeight="false" outlineLevel="0" collapsed="false">
      <c r="A211" s="12" t="n">
        <f aca="false">IFERROR(VLOOKUP(B211,'[1]DADOS (OCULTAR)'!$Q$3:$S$133,3,0),"")</f>
        <v>9767633000447</v>
      </c>
      <c r="B211" s="13" t="str">
        <f aca="false">'[1]TCE - ANEXO II - Preencher'!C220</f>
        <v>HOSPITAL SILVIO MAGALHÃES</v>
      </c>
      <c r="C211" s="14"/>
      <c r="D211" s="15" t="str">
        <f aca="false">'[1]TCE - ANEXO II - Preencher'!E220</f>
        <v>FABSON RICARDO PEREIRA DA SILVA</v>
      </c>
      <c r="E211" s="16" t="str">
        <f aca="false">IF('[1]TCE - ANEXO II - Preencher'!G220="4 - Assistência Odontológica","2 - Outros Profissionais da saúde",'[1]TCE - ANEXO II - Preencher'!G220)</f>
        <v>2 - Outros Profissionais da Saúde</v>
      </c>
      <c r="F211" s="17" t="n">
        <f aca="false">'[1]TCE - ANEXO II - Preencher'!H220</f>
        <v>322205</v>
      </c>
      <c r="G211" s="18" t="n">
        <f aca="false">'[1]TCE - ANEXO II - Preencher'!I220</f>
        <v>44774</v>
      </c>
      <c r="H211" s="17" t="str">
        <f aca="false">'[1]TCE - ANEXO II - Preencher'!J220</f>
        <v>1 - Plantonista</v>
      </c>
      <c r="I211" s="17" t="n">
        <f aca="false">'[1]TCE - ANEXO II - Preencher'!K220</f>
        <v>36</v>
      </c>
      <c r="J211" s="19" t="n">
        <f aca="false">'[1]TCE - ANEXO II - Preencher'!L220</f>
        <v>646.4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287.370666666667</v>
      </c>
      <c r="N211" s="20" t="n">
        <f aca="false">'[1]TCE - ANEXO II - Preencher'!S220</f>
        <v>0</v>
      </c>
      <c r="O211" s="21" t="n">
        <f aca="false">'[1]TCE - ANEXO II - Preencher'!W220</f>
        <v>77.7706666666667</v>
      </c>
      <c r="P211" s="20" t="n">
        <f aca="false">'[1]TCE - ANEXO II - Preencher'!X220</f>
        <v>856</v>
      </c>
      <c r="S211" s="23" t="n">
        <v>50131</v>
      </c>
    </row>
    <row r="212" customFormat="false" ht="12.75" hidden="false" customHeight="false" outlineLevel="0" collapsed="false">
      <c r="A212" s="12" t="n">
        <f aca="false">IFERROR(VLOOKUP(B212,'[1]DADOS (OCULTAR)'!$Q$3:$S$133,3,0),"")</f>
        <v>9767633000447</v>
      </c>
      <c r="B212" s="13" t="str">
        <f aca="false">'[1]TCE - ANEXO II - Preencher'!C221</f>
        <v>HOSPITAL SILVIO MAGALHÃES</v>
      </c>
      <c r="C212" s="14"/>
      <c r="D212" s="15" t="str">
        <f aca="false">'[1]TCE - ANEXO II - Preencher'!E221</f>
        <v>FELIPE DA SILVA FIGUEREDO</v>
      </c>
      <c r="E212" s="16" t="str">
        <f aca="false">IF('[1]TCE - ANEXO II - Preencher'!G221="4 - Assistência Odontológica","2 - Outros Profissionais da saúde",'[1]TCE - ANEXO II - Preencher'!G221)</f>
        <v>2 - Outros Profissionais da Saúde</v>
      </c>
      <c r="F212" s="17" t="n">
        <f aca="false">'[1]TCE - ANEXO II - Preencher'!H221</f>
        <v>223505</v>
      </c>
      <c r="G212" s="18" t="n">
        <f aca="false">'[1]TCE - ANEXO II - Preencher'!I221</f>
        <v>44774</v>
      </c>
      <c r="H212" s="17" t="str">
        <f aca="false">'[1]TCE - ANEXO II - Preencher'!J221</f>
        <v>1 - Plantonista</v>
      </c>
      <c r="I212" s="17" t="n">
        <f aca="false">'[1]TCE - ANEXO II - Preencher'!K221</f>
        <v>60</v>
      </c>
      <c r="J212" s="19" t="n">
        <f aca="false">'[1]TCE - ANEXO II - Preencher'!L221</f>
        <v>997.450666666667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367.152</v>
      </c>
      <c r="N212" s="20" t="n">
        <f aca="false">'[1]TCE - ANEXO II - Preencher'!S221</f>
        <v>0</v>
      </c>
      <c r="O212" s="21" t="n">
        <f aca="false">'[1]TCE - ANEXO II - Preencher'!W221</f>
        <v>185.936</v>
      </c>
      <c r="P212" s="20" t="n">
        <f aca="false">'[1]TCE - ANEXO II - Preencher'!X221</f>
        <v>1178.66666666667</v>
      </c>
      <c r="S212" s="23" t="n">
        <v>50161</v>
      </c>
    </row>
    <row r="213" customFormat="false" ht="12.75" hidden="false" customHeight="false" outlineLevel="0" collapsed="false">
      <c r="A213" s="12" t="n">
        <f aca="false">IFERROR(VLOOKUP(B213,'[1]DADOS (OCULTAR)'!$Q$3:$S$133,3,0),"")</f>
        <v>9767633000447</v>
      </c>
      <c r="B213" s="13" t="str">
        <f aca="false">'[1]TCE - ANEXO II - Preencher'!C222</f>
        <v>HOSPITAL SILVIO MAGALHÃES</v>
      </c>
      <c r="C213" s="14"/>
      <c r="D213" s="15" t="str">
        <f aca="false">'[1]TCE - ANEXO II - Preencher'!E222</f>
        <v>FERNANDA CASTRO DA SILVA </v>
      </c>
      <c r="E213" s="16" t="str">
        <f aca="false">IF('[1]TCE - ANEXO II - Preencher'!G222="4 - Assistência Odontológica","2 - Outros Profissionais da saúde",'[1]TCE - ANEXO II - Preencher'!G222)</f>
        <v>2 - Outros Profissionais da Saúde</v>
      </c>
      <c r="F213" s="17" t="n">
        <f aca="false">'[1]TCE - ANEXO II - Preencher'!H222</f>
        <v>322205</v>
      </c>
      <c r="G213" s="18" t="n">
        <f aca="false">'[1]TCE - ANEXO II - Preencher'!I222</f>
        <v>44774</v>
      </c>
      <c r="H213" s="17" t="str">
        <f aca="false">'[1]TCE - ANEXO II - Preencher'!J222</f>
        <v>1 - Plantonista</v>
      </c>
      <c r="I213" s="17" t="n">
        <f aca="false">'[1]TCE - ANEXO II - Preencher'!K222</f>
        <v>36</v>
      </c>
      <c r="J213" s="19" t="n">
        <f aca="false">'[1]TCE - ANEXO II - Preencher'!L222</f>
        <v>646.4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177.109333333333</v>
      </c>
      <c r="N213" s="20" t="n">
        <f aca="false">'[1]TCE - ANEXO II - Preencher'!S222</f>
        <v>0</v>
      </c>
      <c r="O213" s="21" t="n">
        <f aca="false">'[1]TCE - ANEXO II - Preencher'!W222</f>
        <v>245.909333333333</v>
      </c>
      <c r="P213" s="20" t="n">
        <f aca="false">'[1]TCE - ANEXO II - Preencher'!X222</f>
        <v>577.6</v>
      </c>
      <c r="S213" s="23" t="n">
        <v>50192</v>
      </c>
    </row>
    <row r="214" customFormat="false" ht="12.75" hidden="false" customHeight="false" outlineLevel="0" collapsed="false">
      <c r="A214" s="12" t="n">
        <f aca="false">IFERROR(VLOOKUP(B214,'[1]DADOS (OCULTAR)'!$Q$3:$S$133,3,0),"")</f>
        <v>9767633000447</v>
      </c>
      <c r="B214" s="13" t="str">
        <f aca="false">'[1]TCE - ANEXO II - Preencher'!C223</f>
        <v>HOSPITAL SILVIO MAGALHÃES</v>
      </c>
      <c r="C214" s="14"/>
      <c r="D214" s="15" t="str">
        <f aca="false">'[1]TCE - ANEXO II - Preencher'!E223</f>
        <v>FERNANDO JOSE SOARES</v>
      </c>
      <c r="E214" s="16" t="str">
        <f aca="false">IF('[1]TCE - ANEXO II - Preencher'!G223="4 - Assistência Odontológica","2 - Outros Profissionais da saúde",'[1]TCE - ANEXO II - Preencher'!G223)</f>
        <v>3 - Administrativo</v>
      </c>
      <c r="F214" s="17" t="n">
        <f aca="false">'[1]TCE - ANEXO II - Preencher'!H223</f>
        <v>514310</v>
      </c>
      <c r="G214" s="18" t="n">
        <f aca="false">'[1]TCE - ANEXO II - Preencher'!I223</f>
        <v>44774</v>
      </c>
      <c r="H214" s="17" t="str">
        <f aca="false">'[1]TCE - ANEXO II - Preencher'!J223</f>
        <v>2 - Diarista</v>
      </c>
      <c r="I214" s="17" t="n">
        <f aca="false">'[1]TCE - ANEXO II - Preencher'!K223</f>
        <v>44</v>
      </c>
      <c r="J214" s="19" t="n">
        <f aca="false">'[1]TCE - ANEXO II - Preencher'!L223</f>
        <v>624.853333333333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0.176</v>
      </c>
      <c r="N214" s="20" t="n">
        <f aca="false">'[1]TCE - ANEXO II - Preencher'!S223</f>
        <v>0</v>
      </c>
      <c r="O214" s="21" t="n">
        <f aca="false">'[1]TCE - ANEXO II - Preencher'!W223</f>
        <v>50.096</v>
      </c>
      <c r="P214" s="20" t="n">
        <f aca="false">'[1]TCE - ANEXO II - Preencher'!X223</f>
        <v>574.933333333333</v>
      </c>
      <c r="S214" s="23" t="n">
        <v>50222</v>
      </c>
    </row>
    <row r="215" customFormat="false" ht="12.75" hidden="false" customHeight="false" outlineLevel="0" collapsed="false">
      <c r="A215" s="12" t="n">
        <f aca="false">IFERROR(VLOOKUP(B215,'[1]DADOS (OCULTAR)'!$Q$3:$S$133,3,0),"")</f>
        <v>9767633000447</v>
      </c>
      <c r="B215" s="13" t="str">
        <f aca="false">'[1]TCE - ANEXO II - Preencher'!C224</f>
        <v>HOSPITAL SILVIO MAGALHÃES</v>
      </c>
      <c r="C215" s="14"/>
      <c r="D215" s="15" t="str">
        <f aca="false">'[1]TCE - ANEXO II - Preencher'!E224</f>
        <v>FHILIPE XAVIER DO SACRAMENTO CAMARA</v>
      </c>
      <c r="E215" s="16" t="str">
        <f aca="false">IF('[1]TCE - ANEXO II - Preencher'!G224="4 - Assistência Odontológica","2 - Outros Profissionais da saúde",'[1]TCE - ANEXO II - Preencher'!G224)</f>
        <v>1 - Médico</v>
      </c>
      <c r="F215" s="17" t="n">
        <f aca="false">'[1]TCE - ANEXO II - Preencher'!H224</f>
        <v>225270</v>
      </c>
      <c r="G215" s="18" t="n">
        <f aca="false">'[1]TCE - ANEXO II - Preencher'!I224</f>
        <v>44774</v>
      </c>
      <c r="H215" s="17" t="str">
        <f aca="false">'[1]TCE - ANEXO II - Preencher'!J224</f>
        <v>1 - Plantonista</v>
      </c>
      <c r="I215" s="17" t="n">
        <f aca="false">'[1]TCE - ANEXO II - Preencher'!K224</f>
        <v>24</v>
      </c>
      <c r="J215" s="19" t="n">
        <f aca="false">'[1]TCE - ANEXO II - Preencher'!L224</f>
        <v>5017.6</v>
      </c>
      <c r="K215" s="19" t="n">
        <f aca="false">'[1]TCE - ANEXO II - Preencher'!P224</f>
        <v>0</v>
      </c>
      <c r="L215" s="19" t="n">
        <f aca="false">'[1]TCE - ANEXO II - Preencher'!Q224</f>
        <v>0</v>
      </c>
      <c r="M215" s="19" t="n">
        <f aca="false">'[1]TCE - ANEXO II - Preencher'!R224</f>
        <v>2452.93866666667</v>
      </c>
      <c r="N215" s="20" t="n">
        <f aca="false">'[1]TCE - ANEXO II - Preencher'!S224</f>
        <v>0</v>
      </c>
      <c r="O215" s="21" t="n">
        <f aca="false">'[1]TCE - ANEXO II - Preencher'!W224</f>
        <v>4394.272</v>
      </c>
      <c r="P215" s="20" t="n">
        <f aca="false">'[1]TCE - ANEXO II - Preencher'!X224</f>
        <v>3076.26666666667</v>
      </c>
      <c r="S215" s="23" t="n">
        <v>50253</v>
      </c>
    </row>
    <row r="216" customFormat="false" ht="12.75" hidden="false" customHeight="false" outlineLevel="0" collapsed="false">
      <c r="A216" s="12" t="n">
        <f aca="false">IFERROR(VLOOKUP(B216,'[1]DADOS (OCULTAR)'!$Q$3:$S$133,3,0),"")</f>
        <v>9767633000447</v>
      </c>
      <c r="B216" s="13" t="str">
        <f aca="false">'[1]TCE - ANEXO II - Preencher'!C225</f>
        <v>HOSPITAL SILVIO MAGALHÃES</v>
      </c>
      <c r="C216" s="14"/>
      <c r="D216" s="15" t="str">
        <f aca="false">'[1]TCE - ANEXO II - Preencher'!E225</f>
        <v>FLAVIA CRISTINA ALVES PEREIRA</v>
      </c>
      <c r="E216" s="16" t="str">
        <f aca="false">IF('[1]TCE - ANEXO II - Preencher'!G225="4 - Assistência Odontológica","2 - Outros Profissionais da saúde",'[1]TCE - ANEXO II - Preencher'!G225)</f>
        <v>2 - Outros Profissionais da Saúde</v>
      </c>
      <c r="F216" s="17" t="n">
        <f aca="false">'[1]TCE - ANEXO II - Preencher'!H225</f>
        <v>223505</v>
      </c>
      <c r="G216" s="18" t="n">
        <f aca="false">'[1]TCE - ANEXO II - Preencher'!I225</f>
        <v>44774</v>
      </c>
      <c r="H216" s="17" t="str">
        <f aca="false">'[1]TCE - ANEXO II - Preencher'!J225</f>
        <v>1 - Plantonista</v>
      </c>
      <c r="I216" s="17" t="n">
        <f aca="false">'[1]TCE - ANEXO II - Preencher'!K225</f>
        <v>60</v>
      </c>
      <c r="J216" s="19" t="n">
        <f aca="false">'[1]TCE - ANEXO II - Preencher'!L225</f>
        <v>997.450666666667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367.002666666667</v>
      </c>
      <c r="N216" s="20" t="n">
        <f aca="false">'[1]TCE - ANEXO II - Preencher'!S225</f>
        <v>0</v>
      </c>
      <c r="O216" s="21" t="n">
        <f aca="false">'[1]TCE - ANEXO II - Preencher'!W225</f>
        <v>186.32</v>
      </c>
      <c r="P216" s="20" t="n">
        <f aca="false">'[1]TCE - ANEXO II - Preencher'!X225</f>
        <v>1178.13333333333</v>
      </c>
      <c r="S216" s="23" t="n">
        <v>50284</v>
      </c>
    </row>
    <row r="217" customFormat="false" ht="12.75" hidden="false" customHeight="false" outlineLevel="0" collapsed="false">
      <c r="A217" s="12" t="n">
        <f aca="false">IFERROR(VLOOKUP(B217,'[1]DADOS (OCULTAR)'!$Q$3:$S$133,3,0),"")</f>
        <v>9767633000447</v>
      </c>
      <c r="B217" s="13" t="str">
        <f aca="false">'[1]TCE - ANEXO II - Preencher'!C226</f>
        <v>HOSPITAL SILVIO MAGALHÃES</v>
      </c>
      <c r="C217" s="14"/>
      <c r="D217" s="15" t="str">
        <f aca="false">'[1]TCE - ANEXO II - Preencher'!E226</f>
        <v>FLAVIA MARIA DOS SANTOS</v>
      </c>
      <c r="E217" s="16" t="str">
        <f aca="false">IF('[1]TCE - ANEXO II - Preencher'!G226="4 - Assistência Odontológica","2 - Outros Profissionais da saúde",'[1]TCE - ANEXO II - Preencher'!G226)</f>
        <v>3 - Administrativo</v>
      </c>
      <c r="F217" s="17" t="n">
        <f aca="false">'[1]TCE - ANEXO II - Preencher'!H226</f>
        <v>513205</v>
      </c>
      <c r="G217" s="18" t="n">
        <f aca="false">'[1]TCE - ANEXO II - Preencher'!I226</f>
        <v>44774</v>
      </c>
      <c r="H217" s="17" t="str">
        <f aca="false">'[1]TCE - ANEXO II - Preencher'!J226</f>
        <v>1 - Plantonista</v>
      </c>
      <c r="I217" s="17" t="n">
        <f aca="false">'[1]TCE - ANEXO II - Preencher'!K226</f>
        <v>36</v>
      </c>
      <c r="J217" s="19" t="n">
        <f aca="false">'[1]TCE - ANEXO II - Preencher'!L226</f>
        <v>680.426666666667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201.152</v>
      </c>
      <c r="N217" s="20" t="n">
        <f aca="false">'[1]TCE - ANEXO II - Preencher'!S226</f>
        <v>0</v>
      </c>
      <c r="O217" s="21" t="n">
        <f aca="false">'[1]TCE - ANEXO II - Preencher'!W226</f>
        <v>254.912</v>
      </c>
      <c r="P217" s="20" t="n">
        <f aca="false">'[1]TCE - ANEXO II - Preencher'!X226</f>
        <v>626.666666666667</v>
      </c>
      <c r="S217" s="23" t="n">
        <v>50314</v>
      </c>
    </row>
    <row r="218" customFormat="false" ht="12.75" hidden="false" customHeight="false" outlineLevel="0" collapsed="false">
      <c r="A218" s="12" t="n">
        <f aca="false">IFERROR(VLOOKUP(B218,'[1]DADOS (OCULTAR)'!$Q$3:$S$133,3,0),"")</f>
        <v>9767633000447</v>
      </c>
      <c r="B218" s="13" t="str">
        <f aca="false">'[1]TCE - ANEXO II - Preencher'!C227</f>
        <v>HOSPITAL SILVIO MAGALHÃES</v>
      </c>
      <c r="C218" s="14"/>
      <c r="D218" s="15" t="str">
        <f aca="false">'[1]TCE - ANEXO II - Preencher'!E227</f>
        <v>FLAVIA RAFAELA BARRETO DE MATOS</v>
      </c>
      <c r="E218" s="16" t="str">
        <f aca="false">IF('[1]TCE - ANEXO II - Preencher'!G227="4 - Assistência Odontológica","2 - Outros Profissionais da saúde",'[1]TCE - ANEXO II - Preencher'!G227)</f>
        <v>2 - Outros Profissionais da Saúde</v>
      </c>
      <c r="F218" s="17" t="n">
        <f aca="false">'[1]TCE - ANEXO II - Preencher'!H227</f>
        <v>223710</v>
      </c>
      <c r="G218" s="18" t="n">
        <f aca="false">'[1]TCE - ANEXO II - Preencher'!I227</f>
        <v>44774</v>
      </c>
      <c r="H218" s="17" t="str">
        <f aca="false">'[1]TCE - ANEXO II - Preencher'!J227</f>
        <v>1 - Plantonista</v>
      </c>
      <c r="I218" s="17" t="n">
        <f aca="false">'[1]TCE - ANEXO II - Preencher'!K227</f>
        <v>24</v>
      </c>
      <c r="J218" s="19" t="n">
        <f aca="false">'[1]TCE - ANEXO II - Preencher'!L227</f>
        <v>1559.23733333333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207.610666666667</v>
      </c>
      <c r="N218" s="20" t="n">
        <f aca="false">'[1]TCE - ANEXO II - Preencher'!S227</f>
        <v>0</v>
      </c>
      <c r="O218" s="21" t="n">
        <f aca="false">'[1]TCE - ANEXO II - Preencher'!W227</f>
        <v>218.048</v>
      </c>
      <c r="P218" s="20" t="n">
        <f aca="false">'[1]TCE - ANEXO II - Preencher'!X227</f>
        <v>1548.8</v>
      </c>
      <c r="S218" s="23" t="n">
        <v>50345</v>
      </c>
    </row>
    <row r="219" customFormat="false" ht="12.75" hidden="false" customHeight="false" outlineLevel="0" collapsed="false">
      <c r="A219" s="12" t="n">
        <f aca="false">IFERROR(VLOOKUP(B219,'[1]DADOS (OCULTAR)'!$Q$3:$S$133,3,0),"")</f>
        <v>9767633000447</v>
      </c>
      <c r="B219" s="13" t="str">
        <f aca="false">'[1]TCE - ANEXO II - Preencher'!C228</f>
        <v>HOSPITAL SILVIO MAGALHÃES</v>
      </c>
      <c r="C219" s="14"/>
      <c r="D219" s="15" t="str">
        <f aca="false">'[1]TCE - ANEXO II - Preencher'!E228</f>
        <v>FLAVIO JOSE DA SILVA</v>
      </c>
      <c r="E219" s="16" t="str">
        <f aca="false">IF('[1]TCE - ANEXO II - Preencher'!G228="4 - Assistência Odontológica","2 - Outros Profissionais da saúde",'[1]TCE - ANEXO II - Preencher'!G228)</f>
        <v>3 - Administrativo</v>
      </c>
      <c r="F219" s="17" t="n">
        <f aca="false">'[1]TCE - ANEXO II - Preencher'!H228</f>
        <v>517410</v>
      </c>
      <c r="G219" s="18" t="n">
        <f aca="false">'[1]TCE - ANEXO II - Preencher'!I228</f>
        <v>44774</v>
      </c>
      <c r="H219" s="17" t="str">
        <f aca="false">'[1]TCE - ANEXO II - Preencher'!J228</f>
        <v>1 - Plantonista</v>
      </c>
      <c r="I219" s="17" t="n">
        <f aca="false">'[1]TCE - ANEXO II - Preencher'!K228</f>
        <v>36</v>
      </c>
      <c r="J219" s="19" t="n">
        <f aca="false">'[1]TCE - ANEXO II - Preencher'!L228</f>
        <v>646.4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163.002666666667</v>
      </c>
      <c r="N219" s="20" t="n">
        <f aca="false">'[1]TCE - ANEXO II - Preencher'!S228</f>
        <v>0</v>
      </c>
      <c r="O219" s="21" t="n">
        <f aca="false">'[1]TCE - ANEXO II - Preencher'!W228</f>
        <v>66.4693333333333</v>
      </c>
      <c r="P219" s="20" t="n">
        <f aca="false">'[1]TCE - ANEXO II - Preencher'!X228</f>
        <v>742.933333333334</v>
      </c>
      <c r="S219" s="23" t="n">
        <v>50375</v>
      </c>
    </row>
    <row r="220" customFormat="false" ht="12.75" hidden="false" customHeight="false" outlineLevel="0" collapsed="false">
      <c r="A220" s="12" t="n">
        <f aca="false">IFERROR(VLOOKUP(B220,'[1]DADOS (OCULTAR)'!$Q$3:$S$133,3,0),"")</f>
        <v>9767633000447</v>
      </c>
      <c r="B220" s="13" t="str">
        <f aca="false">'[1]TCE - ANEXO II - Preencher'!C229</f>
        <v>HOSPITAL SILVIO MAGALHÃES</v>
      </c>
      <c r="C220" s="14"/>
      <c r="D220" s="15" t="str">
        <f aca="false">'[1]TCE - ANEXO II - Preencher'!E229</f>
        <v>FLAVIO PEDRO DA SILVA</v>
      </c>
      <c r="E220" s="16" t="str">
        <f aca="false">IF('[1]TCE - ANEXO II - Preencher'!G229="4 - Assistência Odontológica","2 - Outros Profissionais da saúde",'[1]TCE - ANEXO II - Preencher'!G229)</f>
        <v>3 - Administrativo</v>
      </c>
      <c r="F220" s="17" t="n">
        <f aca="false">'[1]TCE - ANEXO II - Preencher'!H229</f>
        <v>513505</v>
      </c>
      <c r="G220" s="18" t="n">
        <f aca="false">'[1]TCE - ANEXO II - Preencher'!I229</f>
        <v>44774</v>
      </c>
      <c r="H220" s="17" t="str">
        <f aca="false">'[1]TCE - ANEXO II - Preencher'!J229</f>
        <v>1 - Plantonista</v>
      </c>
      <c r="I220" s="17" t="n">
        <f aca="false">'[1]TCE - ANEXO II - Preencher'!K229</f>
        <v>36</v>
      </c>
      <c r="J220" s="19" t="n">
        <f aca="false">'[1]TCE - ANEXO II - Preencher'!L229</f>
        <v>0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67.7866666666667</v>
      </c>
      <c r="N220" s="20" t="n">
        <f aca="false">'[1]TCE - ANEXO II - Preencher'!S229</f>
        <v>0</v>
      </c>
      <c r="O220" s="21" t="n">
        <f aca="false">'[1]TCE - ANEXO II - Preencher'!W229</f>
        <v>67.7866666666667</v>
      </c>
      <c r="P220" s="20" t="n">
        <f aca="false">'[1]TCE - ANEXO II - Preencher'!X229</f>
        <v>0</v>
      </c>
      <c r="S220" s="23" t="n">
        <v>50406</v>
      </c>
    </row>
    <row r="221" customFormat="false" ht="12.75" hidden="false" customHeight="false" outlineLevel="0" collapsed="false">
      <c r="A221" s="12" t="n">
        <f aca="false">IFERROR(VLOOKUP(B221,'[1]DADOS (OCULTAR)'!$Q$3:$S$133,3,0),"")</f>
        <v>9767633000447</v>
      </c>
      <c r="B221" s="13" t="str">
        <f aca="false">'[1]TCE - ANEXO II - Preencher'!C230</f>
        <v>HOSPITAL SILVIO MAGALHÃES</v>
      </c>
      <c r="C221" s="14"/>
      <c r="D221" s="15" t="str">
        <f aca="false">'[1]TCE - ANEXO II - Preencher'!E230</f>
        <v>FRANK LAND FERREIRA ROMAO</v>
      </c>
      <c r="E221" s="16" t="str">
        <f aca="false">IF('[1]TCE - ANEXO II - Preencher'!G230="4 - Assistência Odontológica","2 - Outros Profissionais da saúde",'[1]TCE - ANEXO II - Preencher'!G230)</f>
        <v>3 - Administrativo</v>
      </c>
      <c r="F221" s="17" t="n">
        <f aca="false">'[1]TCE - ANEXO II - Preencher'!H230</f>
        <v>513205</v>
      </c>
      <c r="G221" s="18" t="n">
        <f aca="false">'[1]TCE - ANEXO II - Preencher'!I230</f>
        <v>44774</v>
      </c>
      <c r="H221" s="17" t="str">
        <f aca="false">'[1]TCE - ANEXO II - Preencher'!J230</f>
        <v>1 - Plantonista</v>
      </c>
      <c r="I221" s="17" t="n">
        <f aca="false">'[1]TCE - ANEXO II - Preencher'!K230</f>
        <v>36</v>
      </c>
      <c r="J221" s="19" t="n">
        <f aca="false">'[1]TCE - ANEXO II - Preencher'!L230</f>
        <v>680.426666666667</v>
      </c>
      <c r="K221" s="19" t="n">
        <f aca="false">'[1]TCE - ANEXO II - Preencher'!P230</f>
        <v>0</v>
      </c>
      <c r="L221" s="19" t="n">
        <f aca="false">'[1]TCE - ANEXO II - Preencher'!Q230</f>
        <v>0</v>
      </c>
      <c r="M221" s="19" t="n">
        <f aca="false">'[1]TCE - ANEXO II - Preencher'!R230</f>
        <v>261.776</v>
      </c>
      <c r="N221" s="20" t="n">
        <f aca="false">'[1]TCE - ANEXO II - Preencher'!S230</f>
        <v>0</v>
      </c>
      <c r="O221" s="21" t="n">
        <f aca="false">'[1]TCE - ANEXO II - Preencher'!W230</f>
        <v>232.869333333333</v>
      </c>
      <c r="P221" s="20" t="n">
        <f aca="false">'[1]TCE - ANEXO II - Preencher'!X230</f>
        <v>709.333333333334</v>
      </c>
      <c r="S221" s="23" t="n">
        <v>50437</v>
      </c>
    </row>
    <row r="222" customFormat="false" ht="12.75" hidden="false" customHeight="false" outlineLevel="0" collapsed="false">
      <c r="A222" s="12" t="n">
        <f aca="false">IFERROR(VLOOKUP(B222,'[1]DADOS (OCULTAR)'!$Q$3:$S$133,3,0),"")</f>
        <v>9767633000447</v>
      </c>
      <c r="B222" s="13" t="str">
        <f aca="false">'[1]TCE - ANEXO II - Preencher'!C231</f>
        <v>HOSPITAL SILVIO MAGALHÃES</v>
      </c>
      <c r="C222" s="14"/>
      <c r="D222" s="15" t="str">
        <f aca="false">'[1]TCE - ANEXO II - Preencher'!E231</f>
        <v>FRANKLIN WARLEY FREIRE DA SILVA </v>
      </c>
      <c r="E222" s="16" t="str">
        <f aca="false">IF('[1]TCE - ANEXO II - Preencher'!G231="4 - Assistência Odontológica","2 - Outros Profissionais da saúde",'[1]TCE - ANEXO II - Preencher'!G231)</f>
        <v>3 - Administrativo</v>
      </c>
      <c r="F222" s="17" t="n">
        <f aca="false">'[1]TCE - ANEXO II - Preencher'!H231</f>
        <v>414105</v>
      </c>
      <c r="G222" s="18" t="n">
        <f aca="false">'[1]TCE - ANEXO II - Preencher'!I231</f>
        <v>44774</v>
      </c>
      <c r="H222" s="17" t="str">
        <f aca="false">'[1]TCE - ANEXO II - Preencher'!J231</f>
        <v>1 - Plantonista</v>
      </c>
      <c r="I222" s="17" t="n">
        <f aca="false">'[1]TCE - ANEXO II - Preencher'!K231</f>
        <v>36</v>
      </c>
      <c r="J222" s="19" t="n">
        <f aca="false">'[1]TCE - ANEXO II - Preencher'!L231</f>
        <v>646.4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67.5093333333333</v>
      </c>
      <c r="N222" s="20" t="n">
        <f aca="false">'[1]TCE - ANEXO II - Preencher'!S231</f>
        <v>0</v>
      </c>
      <c r="O222" s="21" t="n">
        <f aca="false">'[1]TCE - ANEXO II - Preencher'!W231</f>
        <v>96.8426666666667</v>
      </c>
      <c r="P222" s="20" t="n">
        <f aca="false">'[1]TCE - ANEXO II - Preencher'!X231</f>
        <v>617.066666666667</v>
      </c>
      <c r="S222" s="23" t="n">
        <v>50465</v>
      </c>
    </row>
    <row r="223" customFormat="false" ht="12.75" hidden="false" customHeight="false" outlineLevel="0" collapsed="false">
      <c r="A223" s="12" t="n">
        <f aca="false">IFERROR(VLOOKUP(B223,'[1]DADOS (OCULTAR)'!$Q$3:$S$133,3,0),"")</f>
        <v>9767633000447</v>
      </c>
      <c r="B223" s="13" t="str">
        <f aca="false">'[1]TCE - ANEXO II - Preencher'!C232</f>
        <v>HOSPITAL SILVIO MAGALHÃES</v>
      </c>
      <c r="C223" s="14"/>
      <c r="D223" s="15" t="str">
        <f aca="false">'[1]TCE - ANEXO II - Preencher'!E232</f>
        <v>GABRIELA MARIA DA SILVA MACHADO</v>
      </c>
      <c r="E223" s="16" t="str">
        <f aca="false">IF('[1]TCE - ANEXO II - Preencher'!G232="4 - Assistência Odontológica","2 - Outros Profissionais da saúde",'[1]TCE - ANEXO II - Preencher'!G232)</f>
        <v>2 - Outros Profissionais da Saúde</v>
      </c>
      <c r="F223" s="17" t="n">
        <f aca="false">'[1]TCE - ANEXO II - Preencher'!H232</f>
        <v>322205</v>
      </c>
      <c r="G223" s="18" t="n">
        <f aca="false">'[1]TCE - ANEXO II - Preencher'!I232</f>
        <v>44774</v>
      </c>
      <c r="H223" s="17" t="str">
        <f aca="false">'[1]TCE - ANEXO II - Preencher'!J232</f>
        <v>1 - Plantonista</v>
      </c>
      <c r="I223" s="17" t="n">
        <f aca="false">'[1]TCE - ANEXO II - Preencher'!K232</f>
        <v>36</v>
      </c>
      <c r="J223" s="19" t="n">
        <f aca="false">'[1]TCE - ANEXO II - Preencher'!L232</f>
        <v>646.4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177.536</v>
      </c>
      <c r="N223" s="20" t="n">
        <f aca="false">'[1]TCE - ANEXO II - Preencher'!S232</f>
        <v>0</v>
      </c>
      <c r="O223" s="21" t="n">
        <f aca="false">'[1]TCE - ANEXO II - Preencher'!W232</f>
        <v>73.536</v>
      </c>
      <c r="P223" s="20" t="n">
        <f aca="false">'[1]TCE - ANEXO II - Preencher'!X232</f>
        <v>750.4</v>
      </c>
      <c r="S223" s="23" t="n">
        <v>50496</v>
      </c>
    </row>
    <row r="224" customFormat="false" ht="12.75" hidden="false" customHeight="false" outlineLevel="0" collapsed="false">
      <c r="A224" s="12" t="n">
        <f aca="false">IFERROR(VLOOKUP(B224,'[1]DADOS (OCULTAR)'!$Q$3:$S$133,3,0),"")</f>
        <v>9767633000447</v>
      </c>
      <c r="B224" s="13" t="str">
        <f aca="false">'[1]TCE - ANEXO II - Preencher'!C233</f>
        <v>HOSPITAL SILVIO MAGALHÃES</v>
      </c>
      <c r="C224" s="14"/>
      <c r="D224" s="15" t="str">
        <f aca="false">'[1]TCE - ANEXO II - Preencher'!E233</f>
        <v>GALBA DO NASCIMENTO LOPES FERREIRA</v>
      </c>
      <c r="E224" s="16" t="str">
        <f aca="false">IF('[1]TCE - ANEXO II - Preencher'!G233="4 - Assistência Odontológica","2 - Outros Profissionais da saúde",'[1]TCE - ANEXO II - Preencher'!G233)</f>
        <v>2 - Outros Profissionais da Saúde</v>
      </c>
      <c r="F224" s="17" t="n">
        <f aca="false">'[1]TCE - ANEXO II - Preencher'!H233</f>
        <v>322205</v>
      </c>
      <c r="G224" s="18" t="n">
        <f aca="false">'[1]TCE - ANEXO II - Preencher'!I233</f>
        <v>44774</v>
      </c>
      <c r="H224" s="17" t="str">
        <f aca="false">'[1]TCE - ANEXO II - Preencher'!J233</f>
        <v>1 - Plantonista</v>
      </c>
      <c r="I224" s="17" t="n">
        <f aca="false">'[1]TCE - ANEXO II - Preencher'!K233</f>
        <v>36</v>
      </c>
      <c r="J224" s="19" t="n">
        <f aca="false">'[1]TCE - ANEXO II - Preencher'!L233</f>
        <v>624.853333333333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154.565333333333</v>
      </c>
      <c r="N224" s="20" t="n">
        <f aca="false">'[1]TCE - ANEXO II - Preencher'!S233</f>
        <v>0</v>
      </c>
      <c r="O224" s="21" t="n">
        <f aca="false">'[1]TCE - ANEXO II - Preencher'!W233</f>
        <v>61.0186666666667</v>
      </c>
      <c r="P224" s="20" t="n">
        <f aca="false">'[1]TCE - ANEXO II - Preencher'!X233</f>
        <v>718.399999999999</v>
      </c>
      <c r="S224" s="23" t="n">
        <v>50526</v>
      </c>
    </row>
    <row r="225" customFormat="false" ht="12.75" hidden="false" customHeight="false" outlineLevel="0" collapsed="false">
      <c r="A225" s="12" t="n">
        <f aca="false">IFERROR(VLOOKUP(B225,'[1]DADOS (OCULTAR)'!$Q$3:$S$133,3,0),"")</f>
        <v>9767633000447</v>
      </c>
      <c r="B225" s="13" t="str">
        <f aca="false">'[1]TCE - ANEXO II - Preencher'!C234</f>
        <v>HOSPITAL SILVIO MAGALHÃES</v>
      </c>
      <c r="C225" s="14"/>
      <c r="D225" s="15" t="str">
        <f aca="false">'[1]TCE - ANEXO II - Preencher'!E234</f>
        <v>GEAN CARLA DOS SANTOS SILVA</v>
      </c>
      <c r="E225" s="16" t="str">
        <f aca="false">IF('[1]TCE - ANEXO II - Preencher'!G234="4 - Assistência Odontológica","2 - Outros Profissionais da saúde",'[1]TCE - ANEXO II - Preencher'!G234)</f>
        <v>3 - Administrativo</v>
      </c>
      <c r="F225" s="17" t="n">
        <f aca="false">'[1]TCE - ANEXO II - Preencher'!H234</f>
        <v>513430</v>
      </c>
      <c r="G225" s="18" t="n">
        <f aca="false">'[1]TCE - ANEXO II - Preencher'!I234</f>
        <v>44774</v>
      </c>
      <c r="H225" s="17" t="str">
        <f aca="false">'[1]TCE - ANEXO II - Preencher'!J234</f>
        <v>1 - Plantonista</v>
      </c>
      <c r="I225" s="17" t="n">
        <f aca="false">'[1]TCE - ANEXO II - Preencher'!K234</f>
        <v>36</v>
      </c>
      <c r="J225" s="19" t="n">
        <f aca="false">'[1]TCE - ANEXO II - Preencher'!L234</f>
        <v>646.4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166.88</v>
      </c>
      <c r="N225" s="20" t="n">
        <f aca="false">'[1]TCE - ANEXO II - Preencher'!S234</f>
        <v>0</v>
      </c>
      <c r="O225" s="21" t="n">
        <f aca="false">'[1]TCE - ANEXO II - Preencher'!W234</f>
        <v>66.6133333333333</v>
      </c>
      <c r="P225" s="20" t="n">
        <f aca="false">'[1]TCE - ANEXO II - Preencher'!X234</f>
        <v>746.666666666667</v>
      </c>
      <c r="S225" s="23" t="n">
        <v>50557</v>
      </c>
    </row>
    <row r="226" customFormat="false" ht="12.75" hidden="false" customHeight="false" outlineLevel="0" collapsed="false">
      <c r="A226" s="12" t="n">
        <f aca="false">IFERROR(VLOOKUP(B226,'[1]DADOS (OCULTAR)'!$Q$3:$S$133,3,0),"")</f>
        <v>9767633000447</v>
      </c>
      <c r="B226" s="13" t="str">
        <f aca="false">'[1]TCE - ANEXO II - Preencher'!C235</f>
        <v>HOSPITAL SILVIO MAGALHÃES</v>
      </c>
      <c r="C226" s="14"/>
      <c r="D226" s="15" t="str">
        <f aca="false">'[1]TCE - ANEXO II - Preencher'!E235</f>
        <v>GECILANE PATRICIA DA SILVA</v>
      </c>
      <c r="E226" s="16" t="str">
        <f aca="false">IF('[1]TCE - ANEXO II - Preencher'!G235="4 - Assistência Odontológica","2 - Outros Profissionais da saúde",'[1]TCE - ANEXO II - Preencher'!G235)</f>
        <v>2 - Outros Profissionais da Saúde</v>
      </c>
      <c r="F226" s="17" t="n">
        <f aca="false">'[1]TCE - ANEXO II - Preencher'!H235</f>
        <v>322205</v>
      </c>
      <c r="G226" s="18" t="n">
        <f aca="false">'[1]TCE - ANEXO II - Preencher'!I235</f>
        <v>44774</v>
      </c>
      <c r="H226" s="17" t="str">
        <f aca="false">'[1]TCE - ANEXO II - Preencher'!J235</f>
        <v>1 - Plantonista</v>
      </c>
      <c r="I226" s="17" t="n">
        <f aca="false">'[1]TCE - ANEXO II - Preencher'!K235</f>
        <v>44</v>
      </c>
      <c r="J226" s="19" t="n">
        <f aca="false">'[1]TCE - ANEXO II - Preencher'!L235</f>
        <v>646.4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177.258666666667</v>
      </c>
      <c r="N226" s="20" t="n">
        <f aca="false">'[1]TCE - ANEXO II - Preencher'!S235</f>
        <v>0</v>
      </c>
      <c r="O226" s="21" t="n">
        <f aca="false">'[1]TCE - ANEXO II - Preencher'!W235</f>
        <v>67.9253333333333</v>
      </c>
      <c r="P226" s="20" t="n">
        <f aca="false">'[1]TCE - ANEXO II - Preencher'!X235</f>
        <v>755.733333333334</v>
      </c>
      <c r="S226" s="23" t="n">
        <v>50587</v>
      </c>
    </row>
    <row r="227" customFormat="false" ht="12.75" hidden="false" customHeight="false" outlineLevel="0" collapsed="false">
      <c r="A227" s="12" t="n">
        <f aca="false">IFERROR(VLOOKUP(B227,'[1]DADOS (OCULTAR)'!$Q$3:$S$133,3,0),"")</f>
        <v>9767633000447</v>
      </c>
      <c r="B227" s="13" t="str">
        <f aca="false">'[1]TCE - ANEXO II - Preencher'!C236</f>
        <v>HOSPITAL SILVIO MAGALHÃES</v>
      </c>
      <c r="C227" s="14"/>
      <c r="D227" s="15" t="str">
        <f aca="false">'[1]TCE - ANEXO II - Preencher'!E236</f>
        <v>GEDYANE FERREIRA DA SILVA</v>
      </c>
      <c r="E227" s="16" t="str">
        <f aca="false">IF('[1]TCE - ANEXO II - Preencher'!G236="4 - Assistência Odontológica","2 - Outros Profissionais da saúde",'[1]TCE - ANEXO II - Preencher'!G236)</f>
        <v>2 - Outros Profissionais da Saúde</v>
      </c>
      <c r="F227" s="17" t="n">
        <f aca="false">'[1]TCE - ANEXO II - Preencher'!H236</f>
        <v>223505</v>
      </c>
      <c r="G227" s="18" t="n">
        <f aca="false">'[1]TCE - ANEXO II - Preencher'!I236</f>
        <v>44774</v>
      </c>
      <c r="H227" s="17" t="str">
        <f aca="false">'[1]TCE - ANEXO II - Preencher'!J236</f>
        <v>1 - Plantonista</v>
      </c>
      <c r="I227" s="17" t="n">
        <f aca="false">'[1]TCE - ANEXO II - Preencher'!K236</f>
        <v>60</v>
      </c>
      <c r="J227" s="19" t="n">
        <f aca="false">'[1]TCE - ANEXO II - Preencher'!L236</f>
        <v>880.672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124.970666666667</v>
      </c>
      <c r="N227" s="20" t="n">
        <f aca="false">'[1]TCE - ANEXO II - Preencher'!S236</f>
        <v>0</v>
      </c>
      <c r="O227" s="21" t="n">
        <f aca="false">'[1]TCE - ANEXO II - Preencher'!W236</f>
        <v>84.0426666666667</v>
      </c>
      <c r="P227" s="20" t="n">
        <f aca="false">'[1]TCE - ANEXO II - Preencher'!X236</f>
        <v>921.6</v>
      </c>
      <c r="S227" s="23" t="n">
        <v>50618</v>
      </c>
    </row>
    <row r="228" customFormat="false" ht="12.75" hidden="false" customHeight="false" outlineLevel="0" collapsed="false">
      <c r="A228" s="12" t="n">
        <f aca="false">IFERROR(VLOOKUP(B228,'[1]DADOS (OCULTAR)'!$Q$3:$S$133,3,0),"")</f>
        <v>9767633000447</v>
      </c>
      <c r="B228" s="13" t="str">
        <f aca="false">'[1]TCE - ANEXO II - Preencher'!C237</f>
        <v>HOSPITAL SILVIO MAGALHÃES</v>
      </c>
      <c r="C228" s="14"/>
      <c r="D228" s="15" t="str">
        <f aca="false">'[1]TCE - ANEXO II - Preencher'!E237</f>
        <v>GEIVSON EDUARDO LUCIO DA SILVA</v>
      </c>
      <c r="E228" s="16" t="str">
        <f aca="false">IF('[1]TCE - ANEXO II - Preencher'!G237="4 - Assistência Odontológica","2 - Outros Profissionais da saúde",'[1]TCE - ANEXO II - Preencher'!G237)</f>
        <v>2 - Outros Profissionais da Saúde</v>
      </c>
      <c r="F228" s="17" t="n">
        <f aca="false">'[1]TCE - ANEXO II - Preencher'!H237</f>
        <v>322205</v>
      </c>
      <c r="G228" s="18" t="n">
        <f aca="false">'[1]TCE - ANEXO II - Preencher'!I237</f>
        <v>44774</v>
      </c>
      <c r="H228" s="17" t="str">
        <f aca="false">'[1]TCE - ANEXO II - Preencher'!J237</f>
        <v>1 - Plantonista</v>
      </c>
      <c r="I228" s="17" t="n">
        <f aca="false">'[1]TCE - ANEXO II - Preencher'!K237</f>
        <v>36</v>
      </c>
      <c r="J228" s="19" t="n">
        <f aca="false">'[1]TCE - ANEXO II - Preencher'!L237</f>
        <v>646.4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351.882666666667</v>
      </c>
      <c r="N228" s="20" t="n">
        <f aca="false">'[1]TCE - ANEXO II - Preencher'!S237</f>
        <v>0</v>
      </c>
      <c r="O228" s="21" t="n">
        <f aca="false">'[1]TCE - ANEXO II - Preencher'!W237</f>
        <v>83.616</v>
      </c>
      <c r="P228" s="20" t="n">
        <f aca="false">'[1]TCE - ANEXO II - Preencher'!X237</f>
        <v>914.666666666667</v>
      </c>
      <c r="S228" s="23" t="n">
        <v>50649</v>
      </c>
    </row>
    <row r="229" customFormat="false" ht="12.75" hidden="false" customHeight="false" outlineLevel="0" collapsed="false">
      <c r="A229" s="12" t="n">
        <f aca="false">IFERROR(VLOOKUP(B229,'[1]DADOS (OCULTAR)'!$Q$3:$S$133,3,0),"")</f>
        <v>9767633000447</v>
      </c>
      <c r="B229" s="13" t="str">
        <f aca="false">'[1]TCE - ANEXO II - Preencher'!C238</f>
        <v>HOSPITAL SILVIO MAGALHÃES</v>
      </c>
      <c r="C229" s="14"/>
      <c r="D229" s="15" t="str">
        <f aca="false">'[1]TCE - ANEXO II - Preencher'!E238</f>
        <v>GEMERSON PEREIRA DA MOTA</v>
      </c>
      <c r="E229" s="16" t="str">
        <f aca="false">IF('[1]TCE - ANEXO II - Preencher'!G238="4 - Assistência Odontológica","2 - Outros Profissionais da saúde",'[1]TCE - ANEXO II - Preencher'!G238)</f>
        <v>2 - Outros Profissionais da Saúde</v>
      </c>
      <c r="F229" s="17" t="n">
        <f aca="false">'[1]TCE - ANEXO II - Preencher'!H238</f>
        <v>322205</v>
      </c>
      <c r="G229" s="18" t="n">
        <f aca="false">'[1]TCE - ANEXO II - Preencher'!I238</f>
        <v>44774</v>
      </c>
      <c r="H229" s="17" t="str">
        <f aca="false">'[1]TCE - ANEXO II - Preencher'!J238</f>
        <v>1 - Plantonista</v>
      </c>
      <c r="I229" s="17" t="n">
        <f aca="false">'[1]TCE - ANEXO II - Preencher'!K238</f>
        <v>36</v>
      </c>
      <c r="J229" s="19" t="n">
        <f aca="false">'[1]TCE - ANEXO II - Preencher'!L238</f>
        <v>646.4</v>
      </c>
      <c r="K229" s="19" t="n">
        <f aca="false">'[1]TCE - ANEXO II - Preencher'!P238</f>
        <v>0</v>
      </c>
      <c r="L229" s="19" t="n">
        <f aca="false">'[1]TCE - ANEXO II - Preencher'!Q238</f>
        <v>0</v>
      </c>
      <c r="M229" s="19" t="n">
        <f aca="false">'[1]TCE - ANEXO II - Preencher'!R238</f>
        <v>209.413333333333</v>
      </c>
      <c r="N229" s="20" t="n">
        <f aca="false">'[1]TCE - ANEXO II - Preencher'!S238</f>
        <v>28.9653333333333</v>
      </c>
      <c r="O229" s="21" t="n">
        <f aca="false">'[1]TCE - ANEXO II - Preencher'!W238</f>
        <v>70.3786666666667</v>
      </c>
      <c r="P229" s="20" t="n">
        <f aca="false">'[1]TCE - ANEXO II - Preencher'!X238</f>
        <v>814.4</v>
      </c>
      <c r="S229" s="23" t="n">
        <v>50679</v>
      </c>
    </row>
    <row r="230" customFormat="false" ht="12.75" hidden="false" customHeight="false" outlineLevel="0" collapsed="false">
      <c r="A230" s="12" t="n">
        <f aca="false">IFERROR(VLOOKUP(B230,'[1]DADOS (OCULTAR)'!$Q$3:$S$133,3,0),"")</f>
        <v>9767633000447</v>
      </c>
      <c r="B230" s="13" t="str">
        <f aca="false">'[1]TCE - ANEXO II - Preencher'!C239</f>
        <v>HOSPITAL SILVIO MAGALHÃES</v>
      </c>
      <c r="C230" s="14"/>
      <c r="D230" s="15" t="str">
        <f aca="false">'[1]TCE - ANEXO II - Preencher'!E239</f>
        <v>GENAURIA DE ASSUNCAO SANTOS</v>
      </c>
      <c r="E230" s="16" t="str">
        <f aca="false">IF('[1]TCE - ANEXO II - Preencher'!G239="4 - Assistência Odontológica","2 - Outros Profissionais da saúde",'[1]TCE - ANEXO II - Preencher'!G239)</f>
        <v>3 - Administrativo</v>
      </c>
      <c r="F230" s="17" t="n">
        <f aca="false">'[1]TCE - ANEXO II - Preencher'!H239</f>
        <v>410105</v>
      </c>
      <c r="G230" s="18" t="n">
        <f aca="false">'[1]TCE - ANEXO II - Preencher'!I239</f>
        <v>44774</v>
      </c>
      <c r="H230" s="17" t="str">
        <f aca="false">'[1]TCE - ANEXO II - Preencher'!J239</f>
        <v>2 - Diarista</v>
      </c>
      <c r="I230" s="17" t="n">
        <f aca="false">'[1]TCE - ANEXO II - Preencher'!K239</f>
        <v>36</v>
      </c>
      <c r="J230" s="19" t="n">
        <f aca="false">'[1]TCE - ANEXO II - Preencher'!L239</f>
        <v>1702.05333333333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85.3493333333333</v>
      </c>
      <c r="N230" s="20" t="n">
        <f aca="false">'[1]TCE - ANEXO II - Preencher'!S239</f>
        <v>0</v>
      </c>
      <c r="O230" s="21" t="n">
        <f aca="false">'[1]TCE - ANEXO II - Preencher'!W239</f>
        <v>379.402666666667</v>
      </c>
      <c r="P230" s="20" t="n">
        <f aca="false">'[1]TCE - ANEXO II - Preencher'!X239</f>
        <v>1408</v>
      </c>
      <c r="S230" s="23" t="n">
        <v>50710</v>
      </c>
    </row>
    <row r="231" customFormat="false" ht="12.75" hidden="false" customHeight="false" outlineLevel="0" collapsed="false">
      <c r="A231" s="12" t="n">
        <f aca="false">IFERROR(VLOOKUP(B231,'[1]DADOS (OCULTAR)'!$Q$3:$S$133,3,0),"")</f>
        <v>9767633000447</v>
      </c>
      <c r="B231" s="13" t="str">
        <f aca="false">'[1]TCE - ANEXO II - Preencher'!C240</f>
        <v>HOSPITAL SILVIO MAGALHÃES</v>
      </c>
      <c r="C231" s="14"/>
      <c r="D231" s="15" t="str">
        <f aca="false">'[1]TCE - ANEXO II - Preencher'!E240</f>
        <v>GENECARLOS BATISTA DA SILVA</v>
      </c>
      <c r="E231" s="16" t="str">
        <f aca="false">IF('[1]TCE - ANEXO II - Preencher'!G240="4 - Assistência Odontológica","2 - Outros Profissionais da saúde",'[1]TCE - ANEXO II - Preencher'!G240)</f>
        <v>2 - Outros Profissionais da Saúde</v>
      </c>
      <c r="F231" s="17" t="n">
        <f aca="false">'[1]TCE - ANEXO II - Preencher'!H240</f>
        <v>515110</v>
      </c>
      <c r="G231" s="18" t="n">
        <f aca="false">'[1]TCE - ANEXO II - Preencher'!I240</f>
        <v>44774</v>
      </c>
      <c r="H231" s="17" t="str">
        <f aca="false">'[1]TCE - ANEXO II - Preencher'!J240</f>
        <v>1 - Plantonista</v>
      </c>
      <c r="I231" s="17" t="n">
        <f aca="false">'[1]TCE - ANEXO II - Preencher'!K240</f>
        <v>36</v>
      </c>
      <c r="J231" s="19" t="n">
        <f aca="false">'[1]TCE - ANEXO II - Preencher'!L240</f>
        <v>646.4</v>
      </c>
      <c r="K231" s="19" t="n">
        <f aca="false">'[1]TCE - ANEXO II - Preencher'!P240</f>
        <v>0</v>
      </c>
      <c r="L231" s="19" t="n">
        <f aca="false">'[1]TCE - ANEXO II - Preencher'!Q240</f>
        <v>0</v>
      </c>
      <c r="M231" s="19" t="n">
        <f aca="false">'[1]TCE - ANEXO II - Preencher'!R240</f>
        <v>326.218666666667</v>
      </c>
      <c r="N231" s="20" t="n">
        <f aca="false">'[1]TCE - ANEXO II - Preencher'!S240</f>
        <v>0</v>
      </c>
      <c r="O231" s="21" t="n">
        <f aca="false">'[1]TCE - ANEXO II - Preencher'!W240</f>
        <v>214.752</v>
      </c>
      <c r="P231" s="20" t="n">
        <f aca="false">'[1]TCE - ANEXO II - Preencher'!X240</f>
        <v>757.866666666667</v>
      </c>
      <c r="S231" s="23" t="n">
        <v>50740</v>
      </c>
    </row>
    <row r="232" customFormat="false" ht="12.75" hidden="false" customHeight="false" outlineLevel="0" collapsed="false">
      <c r="A232" s="12" t="n">
        <f aca="false">IFERROR(VLOOKUP(B232,'[1]DADOS (OCULTAR)'!$Q$3:$S$133,3,0),"")</f>
        <v>9767633000447</v>
      </c>
      <c r="B232" s="13" t="str">
        <f aca="false">'[1]TCE - ANEXO II - Preencher'!C241</f>
        <v>HOSPITAL SILVIO MAGALHÃES</v>
      </c>
      <c r="C232" s="14"/>
      <c r="D232" s="15" t="str">
        <f aca="false">'[1]TCE - ANEXO II - Preencher'!E241</f>
        <v>GENECILDA MARIA SILVA DE OLIVEIRA</v>
      </c>
      <c r="E232" s="16" t="str">
        <f aca="false">IF('[1]TCE - ANEXO II - Preencher'!G241="4 - Assistência Odontológica","2 - Outros Profissionais da saúde",'[1]TCE - ANEXO II - Preencher'!G241)</f>
        <v>2 - Outros Profissionais da Saúde</v>
      </c>
      <c r="F232" s="17" t="n">
        <f aca="false">'[1]TCE - ANEXO II - Preencher'!H241</f>
        <v>322205</v>
      </c>
      <c r="G232" s="18" t="n">
        <f aca="false">'[1]TCE - ANEXO II - Preencher'!I241</f>
        <v>44774</v>
      </c>
      <c r="H232" s="17" t="str">
        <f aca="false">'[1]TCE - ANEXO II - Preencher'!J241</f>
        <v>1 - Plantonista</v>
      </c>
      <c r="I232" s="17" t="n">
        <f aca="false">'[1]TCE - ANEXO II - Preencher'!K241</f>
        <v>36</v>
      </c>
      <c r="J232" s="19" t="n">
        <f aca="false">'[1]TCE - ANEXO II - Preencher'!L241</f>
        <v>646.4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241.946666666667</v>
      </c>
      <c r="N232" s="20" t="n">
        <f aca="false">'[1]TCE - ANEXO II - Preencher'!S241</f>
        <v>0</v>
      </c>
      <c r="O232" s="21" t="n">
        <f aca="false">'[1]TCE - ANEXO II - Preencher'!W241</f>
        <v>244.08</v>
      </c>
      <c r="P232" s="20" t="n">
        <f aca="false">'[1]TCE - ANEXO II - Preencher'!X241</f>
        <v>644.266666666667</v>
      </c>
      <c r="S232" s="23" t="n">
        <v>50771</v>
      </c>
    </row>
    <row r="233" customFormat="false" ht="12.75" hidden="false" customHeight="false" outlineLevel="0" collapsed="false">
      <c r="A233" s="12" t="n">
        <f aca="false">IFERROR(VLOOKUP(B233,'[1]DADOS (OCULTAR)'!$Q$3:$S$133,3,0),"")</f>
        <v>9767633000447</v>
      </c>
      <c r="B233" s="13" t="str">
        <f aca="false">'[1]TCE - ANEXO II - Preencher'!C242</f>
        <v>HOSPITAL SILVIO MAGALHÃES</v>
      </c>
      <c r="C233" s="14"/>
      <c r="D233" s="15" t="str">
        <f aca="false">'[1]TCE - ANEXO II - Preencher'!E242</f>
        <v>GENI CLEIDE BRASILEIRO</v>
      </c>
      <c r="E233" s="16" t="str">
        <f aca="false">IF('[1]TCE - ANEXO II - Preencher'!G242="4 - Assistência Odontológica","2 - Outros Profissionais da saúde",'[1]TCE - ANEXO II - Preencher'!G242)</f>
        <v>2 - Outros Profissionais da Saúde</v>
      </c>
      <c r="F233" s="17" t="n">
        <f aca="false">'[1]TCE - ANEXO II - Preencher'!H242</f>
        <v>322205</v>
      </c>
      <c r="G233" s="18" t="n">
        <f aca="false">'[1]TCE - ANEXO II - Preencher'!I242</f>
        <v>44774</v>
      </c>
      <c r="H233" s="17" t="str">
        <f aca="false">'[1]TCE - ANEXO II - Preencher'!J242</f>
        <v>1 - Plantonista</v>
      </c>
      <c r="I233" s="17" t="n">
        <f aca="false">'[1]TCE - ANEXO II - Preencher'!K242</f>
        <v>36</v>
      </c>
      <c r="J233" s="19" t="n">
        <f aca="false">'[1]TCE - ANEXO II - Preencher'!L242</f>
        <v>646.4</v>
      </c>
      <c r="K233" s="19" t="n">
        <f aca="false">'[1]TCE - ANEXO II - Preencher'!P242</f>
        <v>0</v>
      </c>
      <c r="L233" s="19" t="n">
        <f aca="false">'[1]TCE - ANEXO II - Preencher'!Q242</f>
        <v>0</v>
      </c>
      <c r="M233" s="19" t="n">
        <f aca="false">'[1]TCE - ANEXO II - Preencher'!R242</f>
        <v>207.226666666667</v>
      </c>
      <c r="N233" s="20" t="n">
        <f aca="false">'[1]TCE - ANEXO II - Preencher'!S242</f>
        <v>0</v>
      </c>
      <c r="O233" s="21" t="n">
        <f aca="false">'[1]TCE - ANEXO II - Preencher'!W242</f>
        <v>68.0266666666667</v>
      </c>
      <c r="P233" s="20" t="n">
        <f aca="false">'[1]TCE - ANEXO II - Preencher'!X242</f>
        <v>785.6</v>
      </c>
      <c r="S233" s="23" t="n">
        <v>50802</v>
      </c>
    </row>
    <row r="234" customFormat="false" ht="12.75" hidden="false" customHeight="false" outlineLevel="0" collapsed="false">
      <c r="A234" s="12" t="n">
        <f aca="false">IFERROR(VLOOKUP(B234,'[1]DADOS (OCULTAR)'!$Q$3:$S$133,3,0),"")</f>
        <v>9767633000447</v>
      </c>
      <c r="B234" s="13" t="str">
        <f aca="false">'[1]TCE - ANEXO II - Preencher'!C243</f>
        <v>HOSPITAL SILVIO MAGALHÃES</v>
      </c>
      <c r="C234" s="14"/>
      <c r="D234" s="15" t="str">
        <f aca="false">'[1]TCE - ANEXO II - Preencher'!E243</f>
        <v>GENIVALDO FRANCISCO DA SILVA</v>
      </c>
      <c r="E234" s="16" t="str">
        <f aca="false">IF('[1]TCE - ANEXO II - Preencher'!G243="4 - Assistência Odontológica","2 - Outros Profissionais da saúde",'[1]TCE - ANEXO II - Preencher'!G243)</f>
        <v>2 - Outros Profissionais da Saúde</v>
      </c>
      <c r="F234" s="17" t="n">
        <f aca="false">'[1]TCE - ANEXO II - Preencher'!H243</f>
        <v>515110</v>
      </c>
      <c r="G234" s="18" t="n">
        <f aca="false">'[1]TCE - ANEXO II - Preencher'!I243</f>
        <v>44774</v>
      </c>
      <c r="H234" s="17" t="str">
        <f aca="false">'[1]TCE - ANEXO II - Preencher'!J243</f>
        <v>1 - Plantonista</v>
      </c>
      <c r="I234" s="17" t="n">
        <f aca="false">'[1]TCE - ANEXO II - Preencher'!K243</f>
        <v>36</v>
      </c>
      <c r="J234" s="19" t="n">
        <f aca="false">'[1]TCE - ANEXO II - Preencher'!L243</f>
        <v>646.4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326.666666666667</v>
      </c>
      <c r="N234" s="20" t="n">
        <f aca="false">'[1]TCE - ANEXO II - Preencher'!S243</f>
        <v>0</v>
      </c>
      <c r="O234" s="21" t="n">
        <f aca="false">'[1]TCE - ANEXO II - Preencher'!W243</f>
        <v>215.733333333333</v>
      </c>
      <c r="P234" s="20" t="n">
        <f aca="false">'[1]TCE - ANEXO II - Preencher'!X243</f>
        <v>757.333333333334</v>
      </c>
      <c r="S234" s="23" t="n">
        <v>50830</v>
      </c>
    </row>
    <row r="235" customFormat="false" ht="12.75" hidden="false" customHeight="false" outlineLevel="0" collapsed="false">
      <c r="A235" s="12" t="n">
        <f aca="false">IFERROR(VLOOKUP(B235,'[1]DADOS (OCULTAR)'!$Q$3:$S$133,3,0),"")</f>
        <v>9767633000447</v>
      </c>
      <c r="B235" s="13" t="str">
        <f aca="false">'[1]TCE - ANEXO II - Preencher'!C244</f>
        <v>HOSPITAL SILVIO MAGALHÃES</v>
      </c>
      <c r="C235" s="14"/>
      <c r="D235" s="15" t="str">
        <f aca="false">'[1]TCE - ANEXO II - Preencher'!E244</f>
        <v>GERDALVA FRANCISCA DA SILVA</v>
      </c>
      <c r="E235" s="16" t="str">
        <f aca="false">IF('[1]TCE - ANEXO II - Preencher'!G244="4 - Assistência Odontológica","2 - Outros Profissionais da saúde",'[1]TCE - ANEXO II - Preencher'!G244)</f>
        <v>2 - Outros Profissionais da Saúde</v>
      </c>
      <c r="F235" s="17" t="n">
        <f aca="false">'[1]TCE - ANEXO II - Preencher'!H244</f>
        <v>322205</v>
      </c>
      <c r="G235" s="18" t="n">
        <f aca="false">'[1]TCE - ANEXO II - Preencher'!I244</f>
        <v>44774</v>
      </c>
      <c r="H235" s="17" t="str">
        <f aca="false">'[1]TCE - ANEXO II - Preencher'!J244</f>
        <v>1 - Plantonista</v>
      </c>
      <c r="I235" s="17" t="n">
        <f aca="false">'[1]TCE - ANEXO II - Preencher'!K244</f>
        <v>36</v>
      </c>
      <c r="J235" s="19" t="n">
        <f aca="false">'[1]TCE - ANEXO II - Preencher'!L244</f>
        <v>646.4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177.12</v>
      </c>
      <c r="N235" s="20" t="n">
        <f aca="false">'[1]TCE - ANEXO II - Preencher'!S244</f>
        <v>0</v>
      </c>
      <c r="O235" s="21" t="n">
        <f aca="false">'[1]TCE - ANEXO II - Preencher'!W244</f>
        <v>67.7866666666667</v>
      </c>
      <c r="P235" s="20" t="n">
        <f aca="false">'[1]TCE - ANEXO II - Preencher'!X244</f>
        <v>755.733333333333</v>
      </c>
      <c r="S235" s="23" t="n">
        <v>50861</v>
      </c>
    </row>
    <row r="236" customFormat="false" ht="12.75" hidden="false" customHeight="false" outlineLevel="0" collapsed="false">
      <c r="A236" s="12" t="n">
        <f aca="false">IFERROR(VLOOKUP(B236,'[1]DADOS (OCULTAR)'!$Q$3:$S$133,3,0),"")</f>
        <v>9767633000447</v>
      </c>
      <c r="B236" s="13" t="str">
        <f aca="false">'[1]TCE - ANEXO II - Preencher'!C245</f>
        <v>HOSPITAL SILVIO MAGALHÃES</v>
      </c>
      <c r="C236" s="14"/>
      <c r="D236" s="15" t="str">
        <f aca="false">'[1]TCE - ANEXO II - Preencher'!E245</f>
        <v>GERLANY CECILIA DE OLIVEIRA</v>
      </c>
      <c r="E236" s="16" t="str">
        <f aca="false">IF('[1]TCE - ANEXO II - Preencher'!G245="4 - Assistência Odontológica","2 - Outros Profissionais da saúde",'[1]TCE - ANEXO II - Preencher'!G245)</f>
        <v>3 - Administrativo</v>
      </c>
      <c r="F236" s="17" t="n">
        <f aca="false">'[1]TCE - ANEXO II - Preencher'!H245</f>
        <v>251605</v>
      </c>
      <c r="G236" s="18" t="n">
        <f aca="false">'[1]TCE - ANEXO II - Preencher'!I245</f>
        <v>44774</v>
      </c>
      <c r="H236" s="17" t="str">
        <f aca="false">'[1]TCE - ANEXO II - Preencher'!J245</f>
        <v>1 - Plantonista</v>
      </c>
      <c r="I236" s="17" t="n">
        <f aca="false">'[1]TCE - ANEXO II - Preencher'!K245</f>
        <v>24</v>
      </c>
      <c r="J236" s="19" t="n">
        <f aca="false">'[1]TCE - ANEXO II - Preencher'!L245</f>
        <v>1259.47733333333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477.552</v>
      </c>
      <c r="N236" s="20" t="n">
        <f aca="false">'[1]TCE - ANEXO II - Preencher'!S245</f>
        <v>0</v>
      </c>
      <c r="O236" s="21" t="n">
        <f aca="false">'[1]TCE - ANEXO II - Preencher'!W245</f>
        <v>190.896</v>
      </c>
      <c r="P236" s="20" t="n">
        <f aca="false">'[1]TCE - ANEXO II - Preencher'!X245</f>
        <v>1546.13333333333</v>
      </c>
      <c r="S236" s="23" t="n">
        <v>50891</v>
      </c>
    </row>
    <row r="237" customFormat="false" ht="12.75" hidden="false" customHeight="false" outlineLevel="0" collapsed="false">
      <c r="A237" s="12" t="n">
        <f aca="false">IFERROR(VLOOKUP(B237,'[1]DADOS (OCULTAR)'!$Q$3:$S$133,3,0),"")</f>
        <v>9767633000447</v>
      </c>
      <c r="B237" s="13" t="str">
        <f aca="false">'[1]TCE - ANEXO II - Preencher'!C246</f>
        <v>HOSPITAL SILVIO MAGALHÃES</v>
      </c>
      <c r="C237" s="14"/>
      <c r="D237" s="15" t="str">
        <f aca="false">'[1]TCE - ANEXO II - Preencher'!E246</f>
        <v>GERSON GABRIEL PACIFICO DA SILVA</v>
      </c>
      <c r="E237" s="16" t="str">
        <f aca="false">IF('[1]TCE - ANEXO II - Preencher'!G246="4 - Assistência Odontológica","2 - Outros Profissionais da saúde",'[1]TCE - ANEXO II - Preencher'!G246)</f>
        <v>3 - Administrativo</v>
      </c>
      <c r="F237" s="17" t="n">
        <f aca="false">'[1]TCE - ANEXO II - Preencher'!H246</f>
        <v>414105</v>
      </c>
      <c r="G237" s="18" t="n">
        <f aca="false">'[1]TCE - ANEXO II - Preencher'!I246</f>
        <v>44774</v>
      </c>
      <c r="H237" s="17" t="str">
        <f aca="false">'[1]TCE - ANEXO II - Preencher'!J246</f>
        <v>1 - Plantonista</v>
      </c>
      <c r="I237" s="17" t="n">
        <f aca="false">'[1]TCE - ANEXO II - Preencher'!K246</f>
        <v>36</v>
      </c>
      <c r="J237" s="19" t="n">
        <f aca="false">'[1]TCE - ANEXO II - Preencher'!L246</f>
        <v>0</v>
      </c>
      <c r="K237" s="19" t="n">
        <f aca="false">'[1]TCE - ANEXO II - Preencher'!P246</f>
        <v>951.632</v>
      </c>
      <c r="L237" s="19" t="n">
        <f aca="false">'[1]TCE - ANEXO II - Preencher'!Q246</f>
        <v>0</v>
      </c>
      <c r="M237" s="19" t="n">
        <f aca="false">'[1]TCE - ANEXO II - Preencher'!R246</f>
        <v>3.248</v>
      </c>
      <c r="N237" s="20" t="n">
        <f aca="false">'[1]TCE - ANEXO II - Preencher'!S246</f>
        <v>0</v>
      </c>
      <c r="O237" s="21" t="n">
        <f aca="false">'[1]TCE - ANEXO II - Preencher'!W246</f>
        <v>954.88</v>
      </c>
      <c r="P237" s="20" t="n">
        <f aca="false">'[1]TCE - ANEXO II - Preencher'!X246</f>
        <v>0</v>
      </c>
      <c r="S237" s="23" t="n">
        <v>50922</v>
      </c>
    </row>
    <row r="238" customFormat="false" ht="12.75" hidden="false" customHeight="false" outlineLevel="0" collapsed="false">
      <c r="A238" s="12" t="n">
        <f aca="false">IFERROR(VLOOKUP(B238,'[1]DADOS (OCULTAR)'!$Q$3:$S$133,3,0),"")</f>
        <v>9767633000447</v>
      </c>
      <c r="B238" s="13" t="str">
        <f aca="false">'[1]TCE - ANEXO II - Preencher'!C247</f>
        <v>HOSPITAL SILVIO MAGALHÃES</v>
      </c>
      <c r="C238" s="14"/>
      <c r="D238" s="15" t="str">
        <f aca="false">'[1]TCE - ANEXO II - Preencher'!E247</f>
        <v>GILDETE DA SILVA SOUZA</v>
      </c>
      <c r="E238" s="16" t="str">
        <f aca="false">IF('[1]TCE - ANEXO II - Preencher'!G247="4 - Assistência Odontológica","2 - Outros Profissionais da saúde",'[1]TCE - ANEXO II - Preencher'!G247)</f>
        <v>2 - Outros Profissionais da Saúde</v>
      </c>
      <c r="F238" s="17" t="n">
        <f aca="false">'[1]TCE - ANEXO II - Preencher'!H247</f>
        <v>322205</v>
      </c>
      <c r="G238" s="18" t="n">
        <f aca="false">'[1]TCE - ANEXO II - Preencher'!I247</f>
        <v>44774</v>
      </c>
      <c r="H238" s="17" t="str">
        <f aca="false">'[1]TCE - ANEXO II - Preencher'!J247</f>
        <v>1 - Plantonista</v>
      </c>
      <c r="I238" s="17" t="n">
        <f aca="false">'[1]TCE - ANEXO II - Preencher'!K247</f>
        <v>36</v>
      </c>
      <c r="J238" s="19" t="n">
        <f aca="false">'[1]TCE - ANEXO II - Preencher'!L247</f>
        <v>646.4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241.914666666667</v>
      </c>
      <c r="N238" s="20" t="n">
        <f aca="false">'[1]TCE - ANEXO II - Preencher'!S247</f>
        <v>0</v>
      </c>
      <c r="O238" s="21" t="n">
        <f aca="false">'[1]TCE - ANEXO II - Preencher'!W247</f>
        <v>73.9146666666667</v>
      </c>
      <c r="P238" s="20" t="n">
        <f aca="false">'[1]TCE - ANEXO II - Preencher'!X247</f>
        <v>814.4</v>
      </c>
      <c r="S238" s="23" t="n">
        <v>50952</v>
      </c>
    </row>
    <row r="239" customFormat="false" ht="12.75" hidden="false" customHeight="false" outlineLevel="0" collapsed="false">
      <c r="A239" s="12" t="n">
        <f aca="false">IFERROR(VLOOKUP(B239,'[1]DADOS (OCULTAR)'!$Q$3:$S$133,3,0),"")</f>
        <v>9767633000447</v>
      </c>
      <c r="B239" s="13" t="str">
        <f aca="false">'[1]TCE - ANEXO II - Preencher'!C248</f>
        <v>HOSPITAL SILVIO MAGALHÃES</v>
      </c>
      <c r="C239" s="14"/>
      <c r="D239" s="15" t="str">
        <f aca="false">'[1]TCE - ANEXO II - Preencher'!E248</f>
        <v>GILVAN FRANCISCO DA SILVA</v>
      </c>
      <c r="E239" s="16" t="str">
        <f aca="false">IF('[1]TCE - ANEXO II - Preencher'!G248="4 - Assistência Odontológica","2 - Outros Profissionais da saúde",'[1]TCE - ANEXO II - Preencher'!G248)</f>
        <v>2 - Outros Profissionais da Saúde</v>
      </c>
      <c r="F239" s="17" t="n">
        <f aca="false">'[1]TCE - ANEXO II - Preencher'!H248</f>
        <v>324115</v>
      </c>
      <c r="G239" s="18" t="n">
        <f aca="false">'[1]TCE - ANEXO II - Preencher'!I248</f>
        <v>44774</v>
      </c>
      <c r="H239" s="17" t="str">
        <f aca="false">'[1]TCE - ANEXO II - Preencher'!J248</f>
        <v>1 - Plantonista</v>
      </c>
      <c r="I239" s="17" t="n">
        <f aca="false">'[1]TCE - ANEXO II - Preencher'!K248</f>
        <v>24</v>
      </c>
      <c r="J239" s="19" t="n">
        <f aca="false">'[1]TCE - ANEXO II - Preencher'!L248</f>
        <v>1181.63733333333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768.096</v>
      </c>
      <c r="N239" s="20" t="n">
        <f aca="false">'[1]TCE - ANEXO II - Preencher'!S248</f>
        <v>0</v>
      </c>
      <c r="O239" s="21" t="n">
        <f aca="false">'[1]TCE - ANEXO II - Preencher'!W248</f>
        <v>264.4</v>
      </c>
      <c r="P239" s="20" t="n">
        <f aca="false">'[1]TCE - ANEXO II - Preencher'!X248</f>
        <v>1685.33333333333</v>
      </c>
      <c r="S239" s="23" t="n">
        <v>50983</v>
      </c>
    </row>
    <row r="240" customFormat="false" ht="12.75" hidden="false" customHeight="false" outlineLevel="0" collapsed="false">
      <c r="A240" s="12" t="n">
        <f aca="false">IFERROR(VLOOKUP(B240,'[1]DADOS (OCULTAR)'!$Q$3:$S$133,3,0),"")</f>
        <v>9767633000447</v>
      </c>
      <c r="B240" s="13" t="str">
        <f aca="false">'[1]TCE - ANEXO II - Preencher'!C249</f>
        <v>HOSPITAL SILVIO MAGALHÃES</v>
      </c>
      <c r="C240" s="14"/>
      <c r="D240" s="15" t="str">
        <f aca="false">'[1]TCE - ANEXO II - Preencher'!E249</f>
        <v>GILVANCLECIA ALVES CHAVES</v>
      </c>
      <c r="E240" s="16" t="str">
        <f aca="false">IF('[1]TCE - ANEXO II - Preencher'!G249="4 - Assistência Odontológica","2 - Outros Profissionais da saúde",'[1]TCE - ANEXO II - Preencher'!G249)</f>
        <v>3 - Administrativo</v>
      </c>
      <c r="F240" s="17" t="n">
        <f aca="false">'[1]TCE - ANEXO II - Preencher'!H249</f>
        <v>513430</v>
      </c>
      <c r="G240" s="18" t="n">
        <f aca="false">'[1]TCE - ANEXO II - Preencher'!I249</f>
        <v>44774</v>
      </c>
      <c r="H240" s="17" t="str">
        <f aca="false">'[1]TCE - ANEXO II - Preencher'!J249</f>
        <v>1 - Plantonista</v>
      </c>
      <c r="I240" s="17" t="n">
        <f aca="false">'[1]TCE - ANEXO II - Preencher'!K249</f>
        <v>36</v>
      </c>
      <c r="J240" s="19" t="n">
        <f aca="false">'[1]TCE - ANEXO II - Preencher'!L249</f>
        <v>646.4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132.170666666667</v>
      </c>
      <c r="N240" s="20" t="n">
        <f aca="false">'[1]TCE - ANEXO II - Preencher'!S249</f>
        <v>0</v>
      </c>
      <c r="O240" s="21" t="n">
        <f aca="false">'[1]TCE - ANEXO II - Preencher'!W249</f>
        <v>223.370666666667</v>
      </c>
      <c r="P240" s="20" t="n">
        <f aca="false">'[1]TCE - ANEXO II - Preencher'!X249</f>
        <v>555.2</v>
      </c>
      <c r="S240" s="23" t="n">
        <v>51014</v>
      </c>
    </row>
    <row r="241" customFormat="false" ht="12.75" hidden="false" customHeight="false" outlineLevel="0" collapsed="false">
      <c r="A241" s="12" t="n">
        <f aca="false">IFERROR(VLOOKUP(B241,'[1]DADOS (OCULTAR)'!$Q$3:$S$133,3,0),"")</f>
        <v>9767633000447</v>
      </c>
      <c r="B241" s="13" t="str">
        <f aca="false">'[1]TCE - ANEXO II - Preencher'!C250</f>
        <v>HOSPITAL SILVIO MAGALHÃES</v>
      </c>
      <c r="C241" s="14"/>
      <c r="D241" s="15" t="str">
        <f aca="false">'[1]TCE - ANEXO II - Preencher'!E250</f>
        <v>GIRLEIDE EUDAMIDAS TERTULINO DA SILVA</v>
      </c>
      <c r="E241" s="16" t="str">
        <f aca="false">IF('[1]TCE - ANEXO II - Preencher'!G250="4 - Assistência Odontológica","2 - Outros Profissionais da saúde",'[1]TCE - ANEXO II - Preencher'!G250)</f>
        <v>2 - Outros Profissionais da Saúde</v>
      </c>
      <c r="F241" s="17" t="n">
        <f aca="false">'[1]TCE - ANEXO II - Preencher'!H250</f>
        <v>322205</v>
      </c>
      <c r="G241" s="18" t="n">
        <f aca="false">'[1]TCE - ANEXO II - Preencher'!I250</f>
        <v>44774</v>
      </c>
      <c r="H241" s="17" t="str">
        <f aca="false">'[1]TCE - ANEXO II - Preencher'!J250</f>
        <v>1 - Plantonista</v>
      </c>
      <c r="I241" s="17" t="n">
        <f aca="false">'[1]TCE - ANEXO II - Preencher'!K250</f>
        <v>24</v>
      </c>
      <c r="J241" s="19" t="n">
        <f aca="false">'[1]TCE - ANEXO II - Preencher'!L250</f>
        <v>646.4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242.058666666667</v>
      </c>
      <c r="N241" s="20" t="n">
        <f aca="false">'[1]TCE - ANEXO II - Preencher'!S250</f>
        <v>348.965333333333</v>
      </c>
      <c r="O241" s="21" t="n">
        <f aca="false">'[1]TCE - ANEXO II - Preencher'!W250</f>
        <v>301.424</v>
      </c>
      <c r="P241" s="20" t="n">
        <f aca="false">'[1]TCE - ANEXO II - Preencher'!X250</f>
        <v>936</v>
      </c>
      <c r="S241" s="23" t="n">
        <v>51044</v>
      </c>
    </row>
    <row r="242" customFormat="false" ht="12.75" hidden="false" customHeight="false" outlineLevel="0" collapsed="false">
      <c r="A242" s="12" t="n">
        <f aca="false">IFERROR(VLOOKUP(B242,'[1]DADOS (OCULTAR)'!$Q$3:$S$133,3,0),"")</f>
        <v>9767633000447</v>
      </c>
      <c r="B242" s="13" t="str">
        <f aca="false">'[1]TCE - ANEXO II - Preencher'!C251</f>
        <v>HOSPITAL SILVIO MAGALHÃES</v>
      </c>
      <c r="C242" s="14"/>
      <c r="D242" s="15" t="str">
        <f aca="false">'[1]TCE - ANEXO II - Preencher'!E251</f>
        <v>GIRLENE ANA DA SILVA</v>
      </c>
      <c r="E242" s="16" t="str">
        <f aca="false">IF('[1]TCE - ANEXO II - Preencher'!G251="4 - Assistência Odontológica","2 - Outros Profissionais da saúde",'[1]TCE - ANEXO II - Preencher'!G251)</f>
        <v>2 - Outros Profissionais da Saúde</v>
      </c>
      <c r="F242" s="17" t="n">
        <f aca="false">'[1]TCE - ANEXO II - Preencher'!H251</f>
        <v>223505</v>
      </c>
      <c r="G242" s="18" t="n">
        <f aca="false">'[1]TCE - ANEXO II - Preencher'!I251</f>
        <v>44774</v>
      </c>
      <c r="H242" s="17" t="str">
        <f aca="false">'[1]TCE - ANEXO II - Preencher'!J251</f>
        <v>1 - Plantonista</v>
      </c>
      <c r="I242" s="17" t="n">
        <f aca="false">'[1]TCE - ANEXO II - Preencher'!K251</f>
        <v>30</v>
      </c>
      <c r="J242" s="19" t="n">
        <f aca="false">'[1]TCE - ANEXO II - Preencher'!L251</f>
        <v>911.04</v>
      </c>
      <c r="K242" s="19" t="n">
        <f aca="false">'[1]TCE - ANEXO II - Preencher'!P251</f>
        <v>0</v>
      </c>
      <c r="L242" s="19" t="n">
        <f aca="false">'[1]TCE - ANEXO II - Preencher'!Q251</f>
        <v>0</v>
      </c>
      <c r="M242" s="19" t="n">
        <f aca="false">'[1]TCE - ANEXO II - Preencher'!R251</f>
        <v>429.861333333333</v>
      </c>
      <c r="N242" s="20" t="n">
        <f aca="false">'[1]TCE - ANEXO II - Preencher'!S251</f>
        <v>50.1066666666667</v>
      </c>
      <c r="O242" s="21" t="n">
        <f aca="false">'[1]TCE - ANEXO II - Preencher'!W251</f>
        <v>186.741333333333</v>
      </c>
      <c r="P242" s="20" t="n">
        <f aca="false">'[1]TCE - ANEXO II - Preencher'!X251</f>
        <v>1204.26666666667</v>
      </c>
      <c r="S242" s="23" t="n">
        <v>51075</v>
      </c>
    </row>
    <row r="243" customFormat="false" ht="12.75" hidden="false" customHeight="false" outlineLevel="0" collapsed="false">
      <c r="A243" s="12" t="n">
        <f aca="false">IFERROR(VLOOKUP(B243,'[1]DADOS (OCULTAR)'!$Q$3:$S$133,3,0),"")</f>
        <v>9767633000447</v>
      </c>
      <c r="B243" s="13" t="str">
        <f aca="false">'[1]TCE - ANEXO II - Preencher'!C252</f>
        <v>HOSPITAL SILVIO MAGALHÃES</v>
      </c>
      <c r="C243" s="14"/>
      <c r="D243" s="15" t="str">
        <f aca="false">'[1]TCE - ANEXO II - Preencher'!E252</f>
        <v>GIRLENE MARIA DE OLIVEIRA </v>
      </c>
      <c r="E243" s="16" t="str">
        <f aca="false">IF('[1]TCE - ANEXO II - Preencher'!G252="4 - Assistência Odontológica","2 - Outros Profissionais da saúde",'[1]TCE - ANEXO II - Preencher'!G252)</f>
        <v>2 - Outros Profissionais da Saúde</v>
      </c>
      <c r="F243" s="17" t="n">
        <f aca="false">'[1]TCE - ANEXO II - Preencher'!H252</f>
        <v>322205</v>
      </c>
      <c r="G243" s="18" t="n">
        <f aca="false">'[1]TCE - ANEXO II - Preencher'!I252</f>
        <v>44774</v>
      </c>
      <c r="H243" s="17" t="str">
        <f aca="false">'[1]TCE - ANEXO II - Preencher'!J252</f>
        <v>1 - Plantonista</v>
      </c>
      <c r="I243" s="17" t="n">
        <f aca="false">'[1]TCE - ANEXO II - Preencher'!K252</f>
        <v>36</v>
      </c>
      <c r="J243" s="19" t="n">
        <f aca="false">'[1]TCE - ANEXO II - Preencher'!L252</f>
        <v>646.4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239.866666666667</v>
      </c>
      <c r="N243" s="20" t="n">
        <f aca="false">'[1]TCE - ANEXO II - Preencher'!S252</f>
        <v>0</v>
      </c>
      <c r="O243" s="21" t="n">
        <f aca="false">'[1]TCE - ANEXO II - Preencher'!W252</f>
        <v>82.5333333333333</v>
      </c>
      <c r="P243" s="20" t="n">
        <f aca="false">'[1]TCE - ANEXO II - Preencher'!X252</f>
        <v>803.733333333334</v>
      </c>
      <c r="S243" s="23" t="n">
        <v>51105</v>
      </c>
    </row>
    <row r="244" customFormat="false" ht="12.75" hidden="false" customHeight="false" outlineLevel="0" collapsed="false">
      <c r="A244" s="12" t="n">
        <f aca="false">IFERROR(VLOOKUP(B244,'[1]DADOS (OCULTAR)'!$Q$3:$S$133,3,0),"")</f>
        <v>9767633000447</v>
      </c>
      <c r="B244" s="13" t="str">
        <f aca="false">'[1]TCE - ANEXO II - Preencher'!C253</f>
        <v>HOSPITAL SILVIO MAGALHÃES</v>
      </c>
      <c r="C244" s="14"/>
      <c r="D244" s="15" t="str">
        <f aca="false">'[1]TCE - ANEXO II - Preencher'!E253</f>
        <v>GISELLY COSTA RODRIGUES </v>
      </c>
      <c r="E244" s="16" t="str">
        <f aca="false">IF('[1]TCE - ANEXO II - Preencher'!G253="4 - Assistência Odontológica","2 - Outros Profissionais da saúde",'[1]TCE - ANEXO II - Preencher'!G253)</f>
        <v>2 - Outros Profissionais da Saúde</v>
      </c>
      <c r="F244" s="17" t="n">
        <f aca="false">'[1]TCE - ANEXO II - Preencher'!H253</f>
        <v>223505</v>
      </c>
      <c r="G244" s="18" t="n">
        <f aca="false">'[1]TCE - ANEXO II - Preencher'!I253</f>
        <v>44774</v>
      </c>
      <c r="H244" s="17" t="str">
        <f aca="false">'[1]TCE - ANEXO II - Preencher'!J253</f>
        <v>1 - Plantonista</v>
      </c>
      <c r="I244" s="17" t="n">
        <f aca="false">'[1]TCE - ANEXO II - Preencher'!K253</f>
        <v>60</v>
      </c>
      <c r="J244" s="19" t="n">
        <f aca="false">'[1]TCE - ANEXO II - Preencher'!L253</f>
        <v>1173.25866666667</v>
      </c>
      <c r="K244" s="19" t="n">
        <f aca="false">'[1]TCE - ANEXO II - Preencher'!P253</f>
        <v>0</v>
      </c>
      <c r="L244" s="19" t="n">
        <f aca="false">'[1]TCE - ANEXO II - Preencher'!Q253</f>
        <v>0</v>
      </c>
      <c r="M244" s="19" t="n">
        <f aca="false">'[1]TCE - ANEXO II - Preencher'!R253</f>
        <v>468.373333333333</v>
      </c>
      <c r="N244" s="20" t="n">
        <f aca="false">'[1]TCE - ANEXO II - Preencher'!S253</f>
        <v>894.794666666667</v>
      </c>
      <c r="O244" s="21" t="n">
        <f aca="false">'[1]TCE - ANEXO II - Preencher'!W253</f>
        <v>718.293333333333</v>
      </c>
      <c r="P244" s="20" t="n">
        <f aca="false">'[1]TCE - ANEXO II - Preencher'!X253</f>
        <v>1818.13333333334</v>
      </c>
      <c r="S244" s="23" t="n">
        <v>51136</v>
      </c>
    </row>
    <row r="245" customFormat="false" ht="12.75" hidden="false" customHeight="false" outlineLevel="0" collapsed="false">
      <c r="A245" s="12" t="n">
        <f aca="false">IFERROR(VLOOKUP(B245,'[1]DADOS (OCULTAR)'!$Q$3:$S$133,3,0),"")</f>
        <v>9767633000447</v>
      </c>
      <c r="B245" s="13" t="str">
        <f aca="false">'[1]TCE - ANEXO II - Preencher'!C254</f>
        <v>HOSPITAL SILVIO MAGALHÃES</v>
      </c>
      <c r="C245" s="14"/>
      <c r="D245" s="15" t="str">
        <f aca="false">'[1]TCE - ANEXO II - Preencher'!E254</f>
        <v>GLAUCIENE FERREIRA FARIAS</v>
      </c>
      <c r="E245" s="16" t="str">
        <f aca="false">IF('[1]TCE - ANEXO II - Preencher'!G254="4 - Assistência Odontológica","2 - Outros Profissionais da saúde",'[1]TCE - ANEXO II - Preencher'!G254)</f>
        <v>3 - Administrativo</v>
      </c>
      <c r="F245" s="17" t="n">
        <f aca="false">'[1]TCE - ANEXO II - Preencher'!H254</f>
        <v>521130</v>
      </c>
      <c r="G245" s="18" t="n">
        <f aca="false">'[1]TCE - ANEXO II - Preencher'!I254</f>
        <v>44774</v>
      </c>
      <c r="H245" s="17" t="str">
        <f aca="false">'[1]TCE - ANEXO II - Preencher'!J254</f>
        <v>2 - Diarista</v>
      </c>
      <c r="I245" s="17" t="n">
        <f aca="false">'[1]TCE - ANEXO II - Preencher'!K254</f>
        <v>44</v>
      </c>
      <c r="J245" s="19" t="n">
        <f aca="false">'[1]TCE - ANEXO II - Preencher'!L254</f>
        <v>646.4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67.4773333333333</v>
      </c>
      <c r="N245" s="20" t="n">
        <f aca="false">'[1]TCE - ANEXO II - Preencher'!S254</f>
        <v>0</v>
      </c>
      <c r="O245" s="21" t="n">
        <f aca="false">'[1]TCE - ANEXO II - Preencher'!W254</f>
        <v>96.8106666666667</v>
      </c>
      <c r="P245" s="20" t="n">
        <f aca="false">'[1]TCE - ANEXO II - Preencher'!X254</f>
        <v>617.066666666667</v>
      </c>
      <c r="S245" s="23" t="n">
        <v>51167</v>
      </c>
    </row>
    <row r="246" customFormat="false" ht="12.75" hidden="false" customHeight="false" outlineLevel="0" collapsed="false">
      <c r="A246" s="12" t="n">
        <f aca="false">IFERROR(VLOOKUP(B246,'[1]DADOS (OCULTAR)'!$Q$3:$S$133,3,0),"")</f>
        <v>9767633000447</v>
      </c>
      <c r="B246" s="13" t="str">
        <f aca="false">'[1]TCE - ANEXO II - Preencher'!C255</f>
        <v>HOSPITAL SILVIO MAGALHÃES</v>
      </c>
      <c r="C246" s="14"/>
      <c r="D246" s="15" t="str">
        <f aca="false">'[1]TCE - ANEXO II - Preencher'!E255</f>
        <v>GLEICE VALERIA DA SILVA</v>
      </c>
      <c r="E246" s="16" t="str">
        <f aca="false">IF('[1]TCE - ANEXO II - Preencher'!G255="4 - Assistência Odontológica","2 - Outros Profissionais da saúde",'[1]TCE - ANEXO II - Preencher'!G255)</f>
        <v>2 - Outros Profissionais da Saúde</v>
      </c>
      <c r="F246" s="17" t="n">
        <f aca="false">'[1]TCE - ANEXO II - Preencher'!H255</f>
        <v>322205</v>
      </c>
      <c r="G246" s="18" t="n">
        <f aca="false">'[1]TCE - ANEXO II - Preencher'!I255</f>
        <v>44774</v>
      </c>
      <c r="H246" s="17" t="str">
        <f aca="false">'[1]TCE - ANEXO II - Preencher'!J255</f>
        <v>1 - Plantonista</v>
      </c>
      <c r="I246" s="17" t="n">
        <f aca="false">'[1]TCE - ANEXO II - Preencher'!K255</f>
        <v>36</v>
      </c>
      <c r="J246" s="19" t="n">
        <f aca="false">'[1]TCE - ANEXO II - Preencher'!L255</f>
        <v>646.4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207.290666666667</v>
      </c>
      <c r="N246" s="20" t="n">
        <f aca="false">'[1]TCE - ANEXO II - Preencher'!S255</f>
        <v>28.9653333333333</v>
      </c>
      <c r="O246" s="21" t="n">
        <f aca="false">'[1]TCE - ANEXO II - Preencher'!W255</f>
        <v>82.1226666666667</v>
      </c>
      <c r="P246" s="20" t="n">
        <f aca="false">'[1]TCE - ANEXO II - Preencher'!X255</f>
        <v>800.533333333333</v>
      </c>
      <c r="S246" s="23" t="n">
        <v>51196</v>
      </c>
    </row>
    <row r="247" customFormat="false" ht="12.75" hidden="false" customHeight="false" outlineLevel="0" collapsed="false">
      <c r="A247" s="12" t="n">
        <f aca="false">IFERROR(VLOOKUP(B247,'[1]DADOS (OCULTAR)'!$Q$3:$S$133,3,0),"")</f>
        <v>9767633000447</v>
      </c>
      <c r="B247" s="13" t="str">
        <f aca="false">'[1]TCE - ANEXO II - Preencher'!C256</f>
        <v>HOSPITAL SILVIO MAGALHÃES</v>
      </c>
      <c r="C247" s="14"/>
      <c r="D247" s="15" t="str">
        <f aca="false">'[1]TCE - ANEXO II - Preencher'!E256</f>
        <v>GLICIA VADJA ALVES DA SILVA</v>
      </c>
      <c r="E247" s="16" t="str">
        <f aca="false">IF('[1]TCE - ANEXO II - Preencher'!G256="4 - Assistência Odontológica","2 - Outros Profissionais da saúde",'[1]TCE - ANEXO II - Preencher'!G256)</f>
        <v>2 - Outros Profissionais da Saúde</v>
      </c>
      <c r="F247" s="17" t="n">
        <f aca="false">'[1]TCE - ANEXO II - Preencher'!H256</f>
        <v>223505</v>
      </c>
      <c r="G247" s="18" t="n">
        <f aca="false">'[1]TCE - ANEXO II - Preencher'!I256</f>
        <v>44774</v>
      </c>
      <c r="H247" s="17" t="str">
        <f aca="false">'[1]TCE - ANEXO II - Preencher'!J256</f>
        <v>1 - Plantonista</v>
      </c>
      <c r="I247" s="17" t="n">
        <f aca="false">'[1]TCE - ANEXO II - Preencher'!K256</f>
        <v>60</v>
      </c>
      <c r="J247" s="19" t="n">
        <f aca="false">'[1]TCE - ANEXO II - Preencher'!L256</f>
        <v>0</v>
      </c>
      <c r="K247" s="19" t="n">
        <f aca="false">'[1]TCE - ANEXO II - Preencher'!P256</f>
        <v>2214.512</v>
      </c>
      <c r="L247" s="19" t="n">
        <f aca="false">'[1]TCE - ANEXO II - Preencher'!Q256</f>
        <v>0</v>
      </c>
      <c r="M247" s="19" t="n">
        <f aca="false">'[1]TCE - ANEXO II - Preencher'!R256</f>
        <v>164.592</v>
      </c>
      <c r="N247" s="20" t="n">
        <f aca="false">'[1]TCE - ANEXO II - Preencher'!S256</f>
        <v>0</v>
      </c>
      <c r="O247" s="21" t="n">
        <f aca="false">'[1]TCE - ANEXO II - Preencher'!W256</f>
        <v>2310.83733333333</v>
      </c>
      <c r="P247" s="20" t="n">
        <f aca="false">'[1]TCE - ANEXO II - Preencher'!X256</f>
        <v>68.2666666666701</v>
      </c>
      <c r="S247" s="23" t="n">
        <v>51227</v>
      </c>
    </row>
    <row r="248" customFormat="false" ht="12.75" hidden="false" customHeight="false" outlineLevel="0" collapsed="false">
      <c r="A248" s="12" t="n">
        <f aca="false">IFERROR(VLOOKUP(B248,'[1]DADOS (OCULTAR)'!$Q$3:$S$133,3,0),"")</f>
        <v>9767633000447</v>
      </c>
      <c r="B248" s="13" t="str">
        <f aca="false">'[1]TCE - ANEXO II - Preencher'!C257</f>
        <v>HOSPITAL SILVIO MAGALHÃES</v>
      </c>
      <c r="C248" s="14"/>
      <c r="D248" s="15" t="str">
        <f aca="false">'[1]TCE - ANEXO II - Preencher'!E257</f>
        <v>GLYCIA JAMYLLE FEITOSA DE LIMA SILVA</v>
      </c>
      <c r="E248" s="16" t="str">
        <f aca="false">IF('[1]TCE - ANEXO II - Preencher'!G257="4 - Assistência Odontológica","2 - Outros Profissionais da saúde",'[1]TCE - ANEXO II - Preencher'!G257)</f>
        <v>2 - Outros Profissionais da Saúde</v>
      </c>
      <c r="F248" s="17" t="n">
        <f aca="false">'[1]TCE - ANEXO II - Preencher'!H257</f>
        <v>322205</v>
      </c>
      <c r="G248" s="18" t="n">
        <f aca="false">'[1]TCE - ANEXO II - Preencher'!I257</f>
        <v>44774</v>
      </c>
      <c r="H248" s="17" t="str">
        <f aca="false">'[1]TCE - ANEXO II - Preencher'!J257</f>
        <v>1 - Plantonista</v>
      </c>
      <c r="I248" s="17" t="n">
        <f aca="false">'[1]TCE - ANEXO II - Preencher'!K257</f>
        <v>36</v>
      </c>
      <c r="J248" s="19" t="n">
        <f aca="false">'[1]TCE - ANEXO II - Preencher'!L257</f>
        <v>624.853333333333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227.818666666667</v>
      </c>
      <c r="N248" s="20" t="n">
        <f aca="false">'[1]TCE - ANEXO II - Preencher'!S257</f>
        <v>0</v>
      </c>
      <c r="O248" s="21" t="n">
        <f aca="false">'[1]TCE - ANEXO II - Preencher'!W257</f>
        <v>70.272</v>
      </c>
      <c r="P248" s="20" t="n">
        <f aca="false">'[1]TCE - ANEXO II - Preencher'!X257</f>
        <v>782.4</v>
      </c>
      <c r="S248" s="23" t="n">
        <v>51257</v>
      </c>
    </row>
    <row r="249" customFormat="false" ht="12.75" hidden="false" customHeight="false" outlineLevel="0" collapsed="false">
      <c r="A249" s="12" t="n">
        <f aca="false">IFERROR(VLOOKUP(B249,'[1]DADOS (OCULTAR)'!$Q$3:$S$133,3,0),"")</f>
        <v>9767633000447</v>
      </c>
      <c r="B249" s="13" t="str">
        <f aca="false">'[1]TCE - ANEXO II - Preencher'!C258</f>
        <v>HOSPITAL SILVIO MAGALHÃES</v>
      </c>
      <c r="C249" s="14"/>
      <c r="D249" s="15" t="str">
        <f aca="false">'[1]TCE - ANEXO II - Preencher'!E258</f>
        <v>GUSTAVO LIBORIO SANTOS DE ALMEIDA</v>
      </c>
      <c r="E249" s="16" t="str">
        <f aca="false">IF('[1]TCE - ANEXO II - Preencher'!G258="4 - Assistência Odontológica","2 - Outros Profissionais da saúde",'[1]TCE - ANEXO II - Preencher'!G258)</f>
        <v>1 - Médico</v>
      </c>
      <c r="F249" s="17" t="n">
        <f aca="false">'[1]TCE - ANEXO II - Preencher'!H258</f>
        <v>225270</v>
      </c>
      <c r="G249" s="18" t="n">
        <f aca="false">'[1]TCE - ANEXO II - Preencher'!I258</f>
        <v>44774</v>
      </c>
      <c r="H249" s="17" t="str">
        <f aca="false">'[1]TCE - ANEXO II - Preencher'!J258</f>
        <v>1 - Plantonista</v>
      </c>
      <c r="I249" s="17" t="n">
        <f aca="false">'[1]TCE - ANEXO II - Preencher'!K258</f>
        <v>24</v>
      </c>
      <c r="J249" s="19" t="n">
        <f aca="false">'[1]TCE - ANEXO II - Preencher'!L258</f>
        <v>5017.6</v>
      </c>
      <c r="K249" s="19" t="n">
        <f aca="false">'[1]TCE - ANEXO II - Preencher'!P258</f>
        <v>0</v>
      </c>
      <c r="L249" s="19" t="n">
        <f aca="false">'[1]TCE - ANEXO II - Preencher'!Q258</f>
        <v>0</v>
      </c>
      <c r="M249" s="19" t="n">
        <f aca="false">'[1]TCE - ANEXO II - Preencher'!R258</f>
        <v>2452.90666666667</v>
      </c>
      <c r="N249" s="20" t="n">
        <f aca="false">'[1]TCE - ANEXO II - Preencher'!S258</f>
        <v>0</v>
      </c>
      <c r="O249" s="21" t="n">
        <f aca="false">'[1]TCE - ANEXO II - Preencher'!W258</f>
        <v>2257.70666666667</v>
      </c>
      <c r="P249" s="20" t="n">
        <f aca="false">'[1]TCE - ANEXO II - Preencher'!X258</f>
        <v>5212.8</v>
      </c>
      <c r="S249" s="23" t="n">
        <v>51288</v>
      </c>
    </row>
    <row r="250" customFormat="false" ht="12.75" hidden="false" customHeight="false" outlineLevel="0" collapsed="false">
      <c r="A250" s="12" t="n">
        <f aca="false">IFERROR(VLOOKUP(B250,'[1]DADOS (OCULTAR)'!$Q$3:$S$133,3,0),"")</f>
        <v>9767633000447</v>
      </c>
      <c r="B250" s="13" t="str">
        <f aca="false">'[1]TCE - ANEXO II - Preencher'!C259</f>
        <v>HOSPITAL SILVIO MAGALHÃES</v>
      </c>
      <c r="C250" s="14"/>
      <c r="D250" s="15" t="str">
        <f aca="false">'[1]TCE - ANEXO II - Preencher'!E259</f>
        <v>HADASSA JULIANY DA SILVA FARIAS</v>
      </c>
      <c r="E250" s="16" t="str">
        <f aca="false">IF('[1]TCE - ANEXO II - Preencher'!G259="4 - Assistência Odontológica","2 - Outros Profissionais da saúde",'[1]TCE - ANEXO II - Preencher'!G259)</f>
        <v>3 - Administrativo</v>
      </c>
      <c r="F250" s="17" t="n">
        <f aca="false">'[1]TCE - ANEXO II - Preencher'!H259</f>
        <v>422110</v>
      </c>
      <c r="G250" s="18" t="n">
        <f aca="false">'[1]TCE - ANEXO II - Preencher'!I259</f>
        <v>44774</v>
      </c>
      <c r="H250" s="17" t="str">
        <f aca="false">'[1]TCE - ANEXO II - Preencher'!J259</f>
        <v>2 - Diarista</v>
      </c>
      <c r="I250" s="17" t="n">
        <f aca="false">'[1]TCE - ANEXO II - Preencher'!K259</f>
        <v>20</v>
      </c>
      <c r="J250" s="19" t="n">
        <f aca="false">'[1]TCE - ANEXO II - Preencher'!L259</f>
        <v>303.658666666667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0.0693333333333333</v>
      </c>
      <c r="N250" s="20" t="n">
        <f aca="false">'[1]TCE - ANEXO II - Preencher'!S259</f>
        <v>0</v>
      </c>
      <c r="O250" s="21" t="n">
        <f aca="false">'[1]TCE - ANEXO II - Preencher'!W259</f>
        <v>44.528</v>
      </c>
      <c r="P250" s="20" t="n">
        <f aca="false">'[1]TCE - ANEXO II - Preencher'!X259</f>
        <v>259.2</v>
      </c>
      <c r="S250" s="23" t="n">
        <v>51318</v>
      </c>
    </row>
    <row r="251" customFormat="false" ht="12.75" hidden="false" customHeight="false" outlineLevel="0" collapsed="false">
      <c r="A251" s="12" t="n">
        <f aca="false">IFERROR(VLOOKUP(B251,'[1]DADOS (OCULTAR)'!$Q$3:$S$133,3,0),"")</f>
        <v>9767633000447</v>
      </c>
      <c r="B251" s="13" t="str">
        <f aca="false">'[1]TCE - ANEXO II - Preencher'!C260</f>
        <v>HOSPITAL SILVIO MAGALHÃES</v>
      </c>
      <c r="C251" s="14"/>
      <c r="D251" s="15" t="str">
        <f aca="false">'[1]TCE - ANEXO II - Preencher'!E260</f>
        <v>HANNAH SARAH DE OLIVEIRA</v>
      </c>
      <c r="E251" s="16" t="str">
        <f aca="false">IF('[1]TCE - ANEXO II - Preencher'!G260="4 - Assistência Odontológica","2 - Outros Profissionais da saúde",'[1]TCE - ANEXO II - Preencher'!G260)</f>
        <v>3 - Administrativo</v>
      </c>
      <c r="F251" s="17" t="n">
        <f aca="false">'[1]TCE - ANEXO II - Preencher'!H260</f>
        <v>411005</v>
      </c>
      <c r="G251" s="18" t="n">
        <f aca="false">'[1]TCE - ANEXO II - Preencher'!I260</f>
        <v>44774</v>
      </c>
      <c r="H251" s="17" t="str">
        <f aca="false">'[1]TCE - ANEXO II - Preencher'!J260</f>
        <v>2 - Diarista</v>
      </c>
      <c r="I251" s="17" t="n">
        <f aca="false">'[1]TCE - ANEXO II - Preencher'!K260</f>
        <v>44</v>
      </c>
      <c r="J251" s="19" t="n">
        <f aca="false">'[1]TCE - ANEXO II - Preencher'!L260</f>
        <v>344.746666666667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69.2426666666667</v>
      </c>
      <c r="N251" s="20" t="n">
        <f aca="false">'[1]TCE - ANEXO II - Preencher'!S260</f>
        <v>0</v>
      </c>
      <c r="O251" s="21" t="n">
        <f aca="false">'[1]TCE - ANEXO II - Preencher'!W260</f>
        <v>34.256</v>
      </c>
      <c r="P251" s="20" t="n">
        <f aca="false">'[1]TCE - ANEXO II - Preencher'!X260</f>
        <v>379.733333333334</v>
      </c>
      <c r="S251" s="23" t="n">
        <v>51349</v>
      </c>
    </row>
    <row r="252" customFormat="false" ht="12.75" hidden="false" customHeight="false" outlineLevel="0" collapsed="false">
      <c r="A252" s="12" t="n">
        <f aca="false">IFERROR(VLOOKUP(B252,'[1]DADOS (OCULTAR)'!$Q$3:$S$133,3,0),"")</f>
        <v>9767633000447</v>
      </c>
      <c r="B252" s="13" t="str">
        <f aca="false">'[1]TCE - ANEXO II - Preencher'!C261</f>
        <v>HOSPITAL SILVIO MAGALHÃES</v>
      </c>
      <c r="C252" s="14"/>
      <c r="D252" s="15" t="str">
        <f aca="false">'[1]TCE - ANEXO II - Preencher'!E261</f>
        <v>HELDER DE OLIVEIRA COSTA</v>
      </c>
      <c r="E252" s="16" t="str">
        <f aca="false">IF('[1]TCE - ANEXO II - Preencher'!G261="4 - Assistência Odontológica","2 - Outros Profissionais da saúde",'[1]TCE - ANEXO II - Preencher'!G261)</f>
        <v>1 - Médico</v>
      </c>
      <c r="F252" s="17" t="n">
        <f aca="false">'[1]TCE - ANEXO II - Preencher'!H261</f>
        <v>225124</v>
      </c>
      <c r="G252" s="18" t="n">
        <f aca="false">'[1]TCE - ANEXO II - Preencher'!I261</f>
        <v>44774</v>
      </c>
      <c r="H252" s="17" t="str">
        <f aca="false">'[1]TCE - ANEXO II - Preencher'!J261</f>
        <v>2 - Diarista</v>
      </c>
      <c r="I252" s="17" t="n">
        <f aca="false">'[1]TCE - ANEXO II - Preencher'!K261</f>
        <v>44</v>
      </c>
      <c r="J252" s="19" t="n">
        <f aca="false">'[1]TCE - ANEXO II - Preencher'!L261</f>
        <v>4300.8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1204.73066666667</v>
      </c>
      <c r="N252" s="20" t="n">
        <f aca="false">'[1]TCE - ANEXO II - Preencher'!S261</f>
        <v>0</v>
      </c>
      <c r="O252" s="21" t="n">
        <f aca="false">'[1]TCE - ANEXO II - Preencher'!W261</f>
        <v>1374.33066666667</v>
      </c>
      <c r="P252" s="20" t="n">
        <f aca="false">'[1]TCE - ANEXO II - Preencher'!X261</f>
        <v>4131.2</v>
      </c>
      <c r="S252" s="23" t="n">
        <v>51380</v>
      </c>
    </row>
    <row r="253" customFormat="false" ht="12.75" hidden="false" customHeight="false" outlineLevel="0" collapsed="false">
      <c r="A253" s="12" t="n">
        <f aca="false">IFERROR(VLOOKUP(B253,'[1]DADOS (OCULTAR)'!$Q$3:$S$133,3,0),"")</f>
        <v>9767633000447</v>
      </c>
      <c r="B253" s="13" t="str">
        <f aca="false">'[1]TCE - ANEXO II - Preencher'!C262</f>
        <v>HOSPITAL SILVIO MAGALHÃES</v>
      </c>
      <c r="C253" s="14"/>
      <c r="D253" s="15" t="str">
        <f aca="false">'[1]TCE - ANEXO II - Preencher'!E262</f>
        <v>HELENA NATALYA DA SILVA LINS</v>
      </c>
      <c r="E253" s="16" t="str">
        <f aca="false">IF('[1]TCE - ANEXO II - Preencher'!G262="4 - Assistência Odontológica","2 - Outros Profissionais da saúde",'[1]TCE - ANEXO II - Preencher'!G262)</f>
        <v>2 - Outros Profissionais da Saúde</v>
      </c>
      <c r="F253" s="17" t="n">
        <f aca="false">'[1]TCE - ANEXO II - Preencher'!H262</f>
        <v>223505</v>
      </c>
      <c r="G253" s="18" t="n">
        <f aca="false">'[1]TCE - ANEXO II - Preencher'!I262</f>
        <v>44774</v>
      </c>
      <c r="H253" s="17" t="str">
        <f aca="false">'[1]TCE - ANEXO II - Preencher'!J262</f>
        <v>1 - Plantonista</v>
      </c>
      <c r="I253" s="17" t="n">
        <f aca="false">'[1]TCE - ANEXO II - Preencher'!K262</f>
        <v>60</v>
      </c>
      <c r="J253" s="19" t="n">
        <f aca="false">'[1]TCE - ANEXO II - Preencher'!L262</f>
        <v>997.450666666667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469.872</v>
      </c>
      <c r="N253" s="20" t="n">
        <f aca="false">'[1]TCE - ANEXO II - Preencher'!S262</f>
        <v>28.9653333333333</v>
      </c>
      <c r="O253" s="21" t="n">
        <f aca="false">'[1]TCE - ANEXO II - Preencher'!W262</f>
        <v>210.421333333333</v>
      </c>
      <c r="P253" s="20" t="n">
        <f aca="false">'[1]TCE - ANEXO II - Preencher'!X262</f>
        <v>1285.86666666667</v>
      </c>
      <c r="S253" s="23" t="n">
        <v>51410</v>
      </c>
    </row>
    <row r="254" customFormat="false" ht="12.75" hidden="false" customHeight="false" outlineLevel="0" collapsed="false">
      <c r="A254" s="12" t="n">
        <f aca="false">IFERROR(VLOOKUP(B254,'[1]DADOS (OCULTAR)'!$Q$3:$S$133,3,0),"")</f>
        <v>9767633000447</v>
      </c>
      <c r="B254" s="13" t="str">
        <f aca="false">'[1]TCE - ANEXO II - Preencher'!C263</f>
        <v>HOSPITAL SILVIO MAGALHÃES</v>
      </c>
      <c r="C254" s="14"/>
      <c r="D254" s="15" t="str">
        <f aca="false">'[1]TCE - ANEXO II - Preencher'!E263</f>
        <v>HELIDA ALMEIDA MERGULHAO</v>
      </c>
      <c r="E254" s="16" t="str">
        <f aca="false">IF('[1]TCE - ANEXO II - Preencher'!G263="4 - Assistência Odontológica","2 - Outros Profissionais da saúde",'[1]TCE - ANEXO II - Preencher'!G263)</f>
        <v>2 - Outros Profissionais da Saúde</v>
      </c>
      <c r="F254" s="17" t="n">
        <f aca="false">'[1]TCE - ANEXO II - Preencher'!H263</f>
        <v>324115</v>
      </c>
      <c r="G254" s="18" t="n">
        <f aca="false">'[1]TCE - ANEXO II - Preencher'!I263</f>
        <v>44774</v>
      </c>
      <c r="H254" s="17" t="str">
        <f aca="false">'[1]TCE - ANEXO II - Preencher'!J263</f>
        <v>1 - Plantonista</v>
      </c>
      <c r="I254" s="17" t="n">
        <f aca="false">'[1]TCE - ANEXO II - Preencher'!K263</f>
        <v>24</v>
      </c>
      <c r="J254" s="19" t="n">
        <f aca="false">'[1]TCE - ANEXO II - Preencher'!L263</f>
        <v>1181.63733333333</v>
      </c>
      <c r="K254" s="19" t="n">
        <f aca="false">'[1]TCE - ANEXO II - Preencher'!P263</f>
        <v>0</v>
      </c>
      <c r="L254" s="19" t="n">
        <f aca="false">'[1]TCE - ANEXO II - Preencher'!Q263</f>
        <v>0</v>
      </c>
      <c r="M254" s="19" t="n">
        <f aca="false">'[1]TCE - ANEXO II - Preencher'!R263</f>
        <v>703.445333333333</v>
      </c>
      <c r="N254" s="20" t="n">
        <f aca="false">'[1]TCE - ANEXO II - Preencher'!S263</f>
        <v>0</v>
      </c>
      <c r="O254" s="21" t="n">
        <f aca="false">'[1]TCE - ANEXO II - Preencher'!W263</f>
        <v>982.682666666667</v>
      </c>
      <c r="P254" s="20" t="n">
        <f aca="false">'[1]TCE - ANEXO II - Preencher'!X263</f>
        <v>902.399999999996</v>
      </c>
      <c r="S254" s="23" t="n">
        <v>51441</v>
      </c>
    </row>
    <row r="255" customFormat="false" ht="12.75" hidden="false" customHeight="false" outlineLevel="0" collapsed="false">
      <c r="A255" s="12" t="n">
        <f aca="false">IFERROR(VLOOKUP(B255,'[1]DADOS (OCULTAR)'!$Q$3:$S$133,3,0),"")</f>
        <v>9767633000447</v>
      </c>
      <c r="B255" s="13" t="str">
        <f aca="false">'[1]TCE - ANEXO II - Preencher'!C264</f>
        <v>HOSPITAL SILVIO MAGALHÃES</v>
      </c>
      <c r="C255" s="14"/>
      <c r="D255" s="15" t="str">
        <f aca="false">'[1]TCE - ANEXO II - Preencher'!E264</f>
        <v>HILANNA PATRICIA OLIVEIRA DE ANDRADE</v>
      </c>
      <c r="E255" s="16" t="str">
        <f aca="false">IF('[1]TCE - ANEXO II - Preencher'!G264="4 - Assistência Odontológica","2 - Outros Profissionais da saúde",'[1]TCE - ANEXO II - Preencher'!G264)</f>
        <v>2 - Outros Profissionais da Saúde</v>
      </c>
      <c r="F255" s="17" t="n">
        <f aca="false">'[1]TCE - ANEXO II - Preencher'!H264</f>
        <v>223505</v>
      </c>
      <c r="G255" s="18" t="n">
        <f aca="false">'[1]TCE - ANEXO II - Preencher'!I264</f>
        <v>44774</v>
      </c>
      <c r="H255" s="17" t="str">
        <f aca="false">'[1]TCE - ANEXO II - Preencher'!J264</f>
        <v>1 - Plantonista</v>
      </c>
      <c r="I255" s="17" t="n">
        <f aca="false">'[1]TCE - ANEXO II - Preencher'!K264</f>
        <v>60</v>
      </c>
      <c r="J255" s="19" t="n">
        <f aca="false">'[1]TCE - ANEXO II - Preencher'!L264</f>
        <v>997.450666666667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466.24</v>
      </c>
      <c r="N255" s="20" t="n">
        <f aca="false">'[1]TCE - ANEXO II - Preencher'!S264</f>
        <v>0</v>
      </c>
      <c r="O255" s="21" t="n">
        <f aca="false">'[1]TCE - ANEXO II - Preencher'!W264</f>
        <v>204.490666666667</v>
      </c>
      <c r="P255" s="20" t="n">
        <f aca="false">'[1]TCE - ANEXO II - Preencher'!X264</f>
        <v>1259.2</v>
      </c>
      <c r="S255" s="23" t="n">
        <v>51471</v>
      </c>
    </row>
    <row r="256" customFormat="false" ht="12.75" hidden="false" customHeight="false" outlineLevel="0" collapsed="false">
      <c r="A256" s="12" t="n">
        <f aca="false">IFERROR(VLOOKUP(B256,'[1]DADOS (OCULTAR)'!$Q$3:$S$133,3,0),"")</f>
        <v>9767633000447</v>
      </c>
      <c r="B256" s="13" t="str">
        <f aca="false">'[1]TCE - ANEXO II - Preencher'!C265</f>
        <v>HOSPITAL SILVIO MAGALHÃES</v>
      </c>
      <c r="C256" s="14"/>
      <c r="D256" s="15" t="str">
        <f aca="false">'[1]TCE - ANEXO II - Preencher'!E265</f>
        <v>HILDA MARIA DA SILVA</v>
      </c>
      <c r="E256" s="16" t="str">
        <f aca="false">IF('[1]TCE - ANEXO II - Preencher'!G265="4 - Assistência Odontológica","2 - Outros Profissionais da saúde",'[1]TCE - ANEXO II - Preencher'!G265)</f>
        <v>3 - Administrativo</v>
      </c>
      <c r="F256" s="17" t="n">
        <f aca="false">'[1]TCE - ANEXO II - Preencher'!H265</f>
        <v>517410</v>
      </c>
      <c r="G256" s="18" t="n">
        <f aca="false">'[1]TCE - ANEXO II - Preencher'!I265</f>
        <v>44774</v>
      </c>
      <c r="H256" s="17" t="str">
        <f aca="false">'[1]TCE - ANEXO II - Preencher'!J265</f>
        <v>1 - Plantonista</v>
      </c>
      <c r="I256" s="17" t="n">
        <f aca="false">'[1]TCE - ANEXO II - Preencher'!K265</f>
        <v>36</v>
      </c>
      <c r="J256" s="19" t="n">
        <f aca="false">'[1]TCE - ANEXO II - Preencher'!L265</f>
        <v>646.4</v>
      </c>
      <c r="K256" s="19" t="n">
        <f aca="false">'[1]TCE - ANEXO II - Preencher'!P265</f>
        <v>0</v>
      </c>
      <c r="L256" s="19" t="n">
        <f aca="false">'[1]TCE - ANEXO II - Preencher'!Q265</f>
        <v>0</v>
      </c>
      <c r="M256" s="19" t="n">
        <f aca="false">'[1]TCE - ANEXO II - Preencher'!R265</f>
        <v>67.84</v>
      </c>
      <c r="N256" s="20" t="n">
        <f aca="false">'[1]TCE - ANEXO II - Preencher'!S265</f>
        <v>0</v>
      </c>
      <c r="O256" s="21" t="n">
        <f aca="false">'[1]TCE - ANEXO II - Preencher'!W265</f>
        <v>58.24</v>
      </c>
      <c r="P256" s="20" t="n">
        <f aca="false">'[1]TCE - ANEXO II - Preencher'!X265</f>
        <v>656</v>
      </c>
      <c r="S256" s="23" t="n">
        <v>51502</v>
      </c>
    </row>
    <row r="257" customFormat="false" ht="12.75" hidden="false" customHeight="false" outlineLevel="0" collapsed="false">
      <c r="A257" s="12" t="n">
        <f aca="false">IFERROR(VLOOKUP(B257,'[1]DADOS (OCULTAR)'!$Q$3:$S$133,3,0),"")</f>
        <v>9767633000447</v>
      </c>
      <c r="B257" s="13" t="str">
        <f aca="false">'[1]TCE - ANEXO II - Preencher'!C266</f>
        <v>HOSPITAL SILVIO MAGALHÃES</v>
      </c>
      <c r="C257" s="14"/>
      <c r="D257" s="15" t="str">
        <f aca="false">'[1]TCE - ANEXO II - Preencher'!E266</f>
        <v>HIORDAN THALES DA SILVA FREIRE</v>
      </c>
      <c r="E257" s="16" t="str">
        <f aca="false">IF('[1]TCE - ANEXO II - Preencher'!G266="4 - Assistência Odontológica","2 - Outros Profissionais da saúde",'[1]TCE - ANEXO II - Preencher'!G266)</f>
        <v>3 - Administrativo</v>
      </c>
      <c r="F257" s="17" t="n">
        <f aca="false">'[1]TCE - ANEXO II - Preencher'!H266</f>
        <v>313220</v>
      </c>
      <c r="G257" s="18" t="n">
        <f aca="false">'[1]TCE - ANEXO II - Preencher'!I266</f>
        <v>44774</v>
      </c>
      <c r="H257" s="17" t="str">
        <f aca="false">'[1]TCE - ANEXO II - Preencher'!J266</f>
        <v>1 - Plantonista</v>
      </c>
      <c r="I257" s="17" t="n">
        <f aca="false">'[1]TCE - ANEXO II - Preencher'!K266</f>
        <v>36</v>
      </c>
      <c r="J257" s="19" t="n">
        <f aca="false">'[1]TCE - ANEXO II - Preencher'!L266</f>
        <v>838.992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112.266666666667</v>
      </c>
      <c r="N257" s="20" t="n">
        <f aca="false">'[1]TCE - ANEXO II - Preencher'!S266</f>
        <v>0</v>
      </c>
      <c r="O257" s="21" t="n">
        <f aca="false">'[1]TCE - ANEXO II - Preencher'!W266</f>
        <v>96.8586666666667</v>
      </c>
      <c r="P257" s="20" t="n">
        <f aca="false">'[1]TCE - ANEXO II - Preencher'!X266</f>
        <v>854.4</v>
      </c>
      <c r="S257" s="23" t="n">
        <v>51533</v>
      </c>
    </row>
    <row r="258" customFormat="false" ht="12.75" hidden="false" customHeight="false" outlineLevel="0" collapsed="false">
      <c r="A258" s="12" t="n">
        <f aca="false">IFERROR(VLOOKUP(B258,'[1]DADOS (OCULTAR)'!$Q$3:$S$133,3,0),"")</f>
        <v>9767633000447</v>
      </c>
      <c r="B258" s="13" t="str">
        <f aca="false">'[1]TCE - ANEXO II - Preencher'!C267</f>
        <v>HOSPITAL SILVIO MAGALHÃES</v>
      </c>
      <c r="C258" s="14"/>
      <c r="D258" s="15" t="str">
        <f aca="false">'[1]TCE - ANEXO II - Preencher'!E267</f>
        <v>HUAM EMANUEL BUARQUE SILVA DE MELO</v>
      </c>
      <c r="E258" s="16" t="str">
        <f aca="false">IF('[1]TCE - ANEXO II - Preencher'!G267="4 - Assistência Odontológica","2 - Outros Profissionais da saúde",'[1]TCE - ANEXO II - Preencher'!G267)</f>
        <v>3 - Administrativo</v>
      </c>
      <c r="F258" s="17" t="n">
        <f aca="false">'[1]TCE - ANEXO II - Preencher'!H267</f>
        <v>414105</v>
      </c>
      <c r="G258" s="18" t="n">
        <f aca="false">'[1]TCE - ANEXO II - Preencher'!I267</f>
        <v>44774</v>
      </c>
      <c r="H258" s="17" t="str">
        <f aca="false">'[1]TCE - ANEXO II - Preencher'!J267</f>
        <v>1 - Plantonista</v>
      </c>
      <c r="I258" s="17" t="n">
        <f aca="false">'[1]TCE - ANEXO II - Preencher'!K267</f>
        <v>44</v>
      </c>
      <c r="J258" s="19" t="n">
        <f aca="false">'[1]TCE - ANEXO II - Preencher'!L267</f>
        <v>646.4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67.792</v>
      </c>
      <c r="N258" s="20" t="n">
        <f aca="false">'[1]TCE - ANEXO II - Preencher'!S267</f>
        <v>0</v>
      </c>
      <c r="O258" s="21" t="n">
        <f aca="false">'[1]TCE - ANEXO II - Preencher'!W267</f>
        <v>96.592</v>
      </c>
      <c r="P258" s="20" t="n">
        <f aca="false">'[1]TCE - ANEXO II - Preencher'!X267</f>
        <v>617.6</v>
      </c>
      <c r="S258" s="23" t="n">
        <v>51561</v>
      </c>
    </row>
    <row r="259" customFormat="false" ht="12.75" hidden="false" customHeight="false" outlineLevel="0" collapsed="false">
      <c r="A259" s="12" t="n">
        <f aca="false">IFERROR(VLOOKUP(B259,'[1]DADOS (OCULTAR)'!$Q$3:$S$133,3,0),"")</f>
        <v>9767633000447</v>
      </c>
      <c r="B259" s="13" t="str">
        <f aca="false">'[1]TCE - ANEXO II - Preencher'!C268</f>
        <v>HOSPITAL SILVIO MAGALHÃES</v>
      </c>
      <c r="C259" s="14"/>
      <c r="D259" s="15" t="str">
        <f aca="false">'[1]TCE - ANEXO II - Preencher'!E268</f>
        <v>IARA RUTE MIRANDA DE SOUZA </v>
      </c>
      <c r="E259" s="16" t="str">
        <f aca="false">IF('[1]TCE - ANEXO II - Preencher'!G268="4 - Assistência Odontológica","2 - Outros Profissionais da saúde",'[1]TCE - ANEXO II - Preencher'!G268)</f>
        <v>2 - Outros Profissionais da Saúde</v>
      </c>
      <c r="F259" s="17" t="n">
        <f aca="false">'[1]TCE - ANEXO II - Preencher'!H268</f>
        <v>322205</v>
      </c>
      <c r="G259" s="18" t="n">
        <f aca="false">'[1]TCE - ANEXO II - Preencher'!I268</f>
        <v>44774</v>
      </c>
      <c r="H259" s="17" t="str">
        <f aca="false">'[1]TCE - ANEXO II - Preencher'!J268</f>
        <v>1 - Plantonista</v>
      </c>
      <c r="I259" s="17" t="n">
        <f aca="false">'[1]TCE - ANEXO II - Preencher'!K268</f>
        <v>36</v>
      </c>
      <c r="J259" s="19" t="n">
        <f aca="false">'[1]TCE - ANEXO II - Preencher'!L268</f>
        <v>646.4</v>
      </c>
      <c r="K259" s="19" t="n">
        <f aca="false">'[1]TCE - ANEXO II - Preencher'!P268</f>
        <v>0</v>
      </c>
      <c r="L259" s="19" t="n">
        <f aca="false">'[1]TCE - ANEXO II - Preencher'!Q268</f>
        <v>0</v>
      </c>
      <c r="M259" s="19" t="n">
        <f aca="false">'[1]TCE - ANEXO II - Preencher'!R268</f>
        <v>177.344</v>
      </c>
      <c r="N259" s="20" t="n">
        <f aca="false">'[1]TCE - ANEXO II - Preencher'!S268</f>
        <v>0</v>
      </c>
      <c r="O259" s="21" t="n">
        <f aca="false">'[1]TCE - ANEXO II - Preencher'!W268</f>
        <v>79.744</v>
      </c>
      <c r="P259" s="20" t="n">
        <f aca="false">'[1]TCE - ANEXO II - Preencher'!X268</f>
        <v>744</v>
      </c>
      <c r="S259" s="23" t="n">
        <v>51592</v>
      </c>
    </row>
    <row r="260" customFormat="false" ht="12.75" hidden="false" customHeight="false" outlineLevel="0" collapsed="false">
      <c r="A260" s="12" t="n">
        <f aca="false">IFERROR(VLOOKUP(B260,'[1]DADOS (OCULTAR)'!$Q$3:$S$133,3,0),"")</f>
        <v>9767633000447</v>
      </c>
      <c r="B260" s="13" t="str">
        <f aca="false">'[1]TCE - ANEXO II - Preencher'!C269</f>
        <v>HOSPITAL SILVIO MAGALHÃES</v>
      </c>
      <c r="C260" s="14"/>
      <c r="D260" s="15" t="str">
        <f aca="false">'[1]TCE - ANEXO II - Preencher'!E269</f>
        <v>IGOR ALEXANDRE TAMURA</v>
      </c>
      <c r="E260" s="16" t="str">
        <f aca="false">IF('[1]TCE - ANEXO II - Preencher'!G269="4 - Assistência Odontológica","2 - Outros Profissionais da saúde",'[1]TCE - ANEXO II - Preencher'!G269)</f>
        <v>1 - Médico</v>
      </c>
      <c r="F260" s="17" t="n">
        <f aca="false">'[1]TCE - ANEXO II - Preencher'!H269</f>
        <v>225225</v>
      </c>
      <c r="G260" s="18" t="n">
        <f aca="false">'[1]TCE - ANEXO II - Preencher'!I269</f>
        <v>44774</v>
      </c>
      <c r="H260" s="17" t="str">
        <f aca="false">'[1]TCE - ANEXO II - Preencher'!J269</f>
        <v>1 - Plantonista</v>
      </c>
      <c r="I260" s="17" t="n">
        <f aca="false">'[1]TCE - ANEXO II - Preencher'!K269</f>
        <v>24</v>
      </c>
      <c r="J260" s="19" t="n">
        <f aca="false">'[1]TCE - ANEXO II - Preencher'!L269</f>
        <v>4300.8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1847.25866666667</v>
      </c>
      <c r="N260" s="20" t="n">
        <f aca="false">'[1]TCE - ANEXO II - Preencher'!S269</f>
        <v>0</v>
      </c>
      <c r="O260" s="21" t="n">
        <f aca="false">'[1]TCE - ANEXO II - Preencher'!W269</f>
        <v>2235.52533333333</v>
      </c>
      <c r="P260" s="20" t="n">
        <f aca="false">'[1]TCE - ANEXO II - Preencher'!X269</f>
        <v>3912.53333333334</v>
      </c>
      <c r="S260" s="23" t="n">
        <v>51622</v>
      </c>
    </row>
    <row r="261" customFormat="false" ht="12.75" hidden="false" customHeight="false" outlineLevel="0" collapsed="false">
      <c r="A261" s="12" t="n">
        <f aca="false">IFERROR(VLOOKUP(B261,'[1]DADOS (OCULTAR)'!$Q$3:$S$133,3,0),"")</f>
        <v>9767633000447</v>
      </c>
      <c r="B261" s="13" t="str">
        <f aca="false">'[1]TCE - ANEXO II - Preencher'!C270</f>
        <v>HOSPITAL SILVIO MAGALHÃES</v>
      </c>
      <c r="C261" s="14"/>
      <c r="D261" s="15" t="str">
        <f aca="false">'[1]TCE - ANEXO II - Preencher'!E270</f>
        <v>ILIVANIA MILENA BARBOSA VELOSO</v>
      </c>
      <c r="E261" s="16" t="str">
        <f aca="false">IF('[1]TCE - ANEXO II - Preencher'!G270="4 - Assistência Odontológica","2 - Outros Profissionais da saúde",'[1]TCE - ANEXO II - Preencher'!G270)</f>
        <v>3 - Administrativo</v>
      </c>
      <c r="F261" s="17" t="n">
        <f aca="false">'[1]TCE - ANEXO II - Preencher'!H270</f>
        <v>521130</v>
      </c>
      <c r="G261" s="18" t="n">
        <f aca="false">'[1]TCE - ANEXO II - Preencher'!I270</f>
        <v>44774</v>
      </c>
      <c r="H261" s="17" t="str">
        <f aca="false">'[1]TCE - ANEXO II - Preencher'!J270</f>
        <v>1 - Plantonista</v>
      </c>
      <c r="I261" s="17" t="n">
        <f aca="false">'[1]TCE - ANEXO II - Preencher'!K270</f>
        <v>36</v>
      </c>
      <c r="J261" s="19" t="n">
        <f aca="false">'[1]TCE - ANEXO II - Preencher'!L270</f>
        <v>646.4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224.922666666667</v>
      </c>
      <c r="N261" s="20" t="n">
        <f aca="false">'[1]TCE - ANEXO II - Preencher'!S270</f>
        <v>0</v>
      </c>
      <c r="O261" s="21" t="n">
        <f aca="false">'[1]TCE - ANEXO II - Preencher'!W270</f>
        <v>69.7226666666667</v>
      </c>
      <c r="P261" s="20" t="n">
        <f aca="false">'[1]TCE - ANEXO II - Preencher'!X270</f>
        <v>801.6</v>
      </c>
      <c r="S261" s="23" t="n">
        <v>51653</v>
      </c>
    </row>
    <row r="262" customFormat="false" ht="12.75" hidden="false" customHeight="false" outlineLevel="0" collapsed="false">
      <c r="A262" s="12" t="n">
        <f aca="false">IFERROR(VLOOKUP(B262,'[1]DADOS (OCULTAR)'!$Q$3:$S$133,3,0),"")</f>
        <v>9767633000447</v>
      </c>
      <c r="B262" s="13" t="str">
        <f aca="false">'[1]TCE - ANEXO II - Preencher'!C271</f>
        <v>HOSPITAL SILVIO MAGALHÃES</v>
      </c>
      <c r="C262" s="14"/>
      <c r="D262" s="15" t="str">
        <f aca="false">'[1]TCE - ANEXO II - Preencher'!E271</f>
        <v>ILMA MARIA DA CRUZ GOUVEIA</v>
      </c>
      <c r="E262" s="16" t="str">
        <f aca="false">IF('[1]TCE - ANEXO II - Preencher'!G271="4 - Assistência Odontológica","2 - Outros Profissionais da saúde",'[1]TCE - ANEXO II - Preencher'!G271)</f>
        <v>2 - Outros Profissionais da Saúde</v>
      </c>
      <c r="F262" s="17" t="n">
        <f aca="false">'[1]TCE - ANEXO II - Preencher'!H271</f>
        <v>322205</v>
      </c>
      <c r="G262" s="18" t="n">
        <f aca="false">'[1]TCE - ANEXO II - Preencher'!I271</f>
        <v>44774</v>
      </c>
      <c r="H262" s="17" t="str">
        <f aca="false">'[1]TCE - ANEXO II - Preencher'!J271</f>
        <v>1 - Plantonista</v>
      </c>
      <c r="I262" s="17" t="n">
        <f aca="false">'[1]TCE - ANEXO II - Preencher'!K271</f>
        <v>44</v>
      </c>
      <c r="J262" s="19" t="n">
        <f aca="false">'[1]TCE - ANEXO II - Preencher'!L271</f>
        <v>646.4</v>
      </c>
      <c r="K262" s="19" t="n">
        <f aca="false">'[1]TCE - ANEXO II - Preencher'!P271</f>
        <v>0</v>
      </c>
      <c r="L262" s="19" t="n">
        <f aca="false">'[1]TCE - ANEXO II - Preencher'!Q271</f>
        <v>0</v>
      </c>
      <c r="M262" s="19" t="n">
        <f aca="false">'[1]TCE - ANEXO II - Preencher'!R271</f>
        <v>368.965333333333</v>
      </c>
      <c r="N262" s="20" t="n">
        <f aca="false">'[1]TCE - ANEXO II - Preencher'!S271</f>
        <v>0</v>
      </c>
      <c r="O262" s="21" t="n">
        <f aca="false">'[1]TCE - ANEXO II - Preencher'!W271</f>
        <v>82.032</v>
      </c>
      <c r="P262" s="20" t="n">
        <f aca="false">'[1]TCE - ANEXO II - Preencher'!X271</f>
        <v>933.333333333333</v>
      </c>
      <c r="S262" s="23" t="n">
        <v>51683</v>
      </c>
    </row>
    <row r="263" customFormat="false" ht="12.75" hidden="false" customHeight="false" outlineLevel="0" collapsed="false">
      <c r="A263" s="12" t="n">
        <f aca="false">IFERROR(VLOOKUP(B263,'[1]DADOS (OCULTAR)'!$Q$3:$S$133,3,0),"")</f>
        <v>9767633000447</v>
      </c>
      <c r="B263" s="13" t="str">
        <f aca="false">'[1]TCE - ANEXO II - Preencher'!C272</f>
        <v>HOSPITAL SILVIO MAGALHÃES</v>
      </c>
      <c r="C263" s="14"/>
      <c r="D263" s="15" t="str">
        <f aca="false">'[1]TCE - ANEXO II - Preencher'!E272</f>
        <v>INGRID FERREIRA SIQUEIRA</v>
      </c>
      <c r="E263" s="16" t="str">
        <f aca="false">IF('[1]TCE - ANEXO II - Preencher'!G272="4 - Assistência Odontológica","2 - Outros Profissionais da saúde",'[1]TCE - ANEXO II - Preencher'!G272)</f>
        <v>2 - Outros Profissionais da Saúde</v>
      </c>
      <c r="F263" s="17" t="n">
        <f aca="false">'[1]TCE - ANEXO II - Preencher'!H272</f>
        <v>322205</v>
      </c>
      <c r="G263" s="18" t="n">
        <f aca="false">'[1]TCE - ANEXO II - Preencher'!I272</f>
        <v>44774</v>
      </c>
      <c r="H263" s="17" t="str">
        <f aca="false">'[1]TCE - ANEXO II - Preencher'!J272</f>
        <v>1 - Plantonista</v>
      </c>
      <c r="I263" s="17" t="n">
        <f aca="false">'[1]TCE - ANEXO II - Preencher'!K272</f>
        <v>36</v>
      </c>
      <c r="J263" s="19" t="n">
        <f aca="false">'[1]TCE - ANEXO II - Preencher'!L272</f>
        <v>624.853333333333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269.008</v>
      </c>
      <c r="N263" s="20" t="n">
        <f aca="false">'[1]TCE - ANEXO II - Preencher'!S272</f>
        <v>28.9653333333333</v>
      </c>
      <c r="O263" s="21" t="n">
        <f aca="false">'[1]TCE - ANEXO II - Preencher'!W272</f>
        <v>73.2266666666667</v>
      </c>
      <c r="P263" s="20" t="n">
        <f aca="false">'[1]TCE - ANEXO II - Preencher'!X272</f>
        <v>849.6</v>
      </c>
      <c r="S263" s="23" t="n">
        <v>51714</v>
      </c>
    </row>
    <row r="264" customFormat="false" ht="12.75" hidden="false" customHeight="false" outlineLevel="0" collapsed="false">
      <c r="A264" s="12" t="n">
        <f aca="false">IFERROR(VLOOKUP(B264,'[1]DADOS (OCULTAR)'!$Q$3:$S$133,3,0),"")</f>
        <v>9767633000447</v>
      </c>
      <c r="B264" s="13" t="str">
        <f aca="false">'[1]TCE - ANEXO II - Preencher'!C273</f>
        <v>HOSPITAL SILVIO MAGALHÃES</v>
      </c>
      <c r="C264" s="14"/>
      <c r="D264" s="15" t="str">
        <f aca="false">'[1]TCE - ANEXO II - Preencher'!E273</f>
        <v>IRACEMA SANTOS DE MELO</v>
      </c>
      <c r="E264" s="16" t="str">
        <f aca="false">IF('[1]TCE - ANEXO II - Preencher'!G273="4 - Assistência Odontológica","2 - Outros Profissionais da saúde",'[1]TCE - ANEXO II - Preencher'!G273)</f>
        <v>2 - Outros Profissionais da Saúde</v>
      </c>
      <c r="F264" s="17" t="n">
        <f aca="false">'[1]TCE - ANEXO II - Preencher'!H273</f>
        <v>322205</v>
      </c>
      <c r="G264" s="18" t="n">
        <f aca="false">'[1]TCE - ANEXO II - Preencher'!I273</f>
        <v>44774</v>
      </c>
      <c r="H264" s="17" t="str">
        <f aca="false">'[1]TCE - ANEXO II - Preencher'!J273</f>
        <v>1 - Plantonista</v>
      </c>
      <c r="I264" s="17" t="n">
        <f aca="false">'[1]TCE - ANEXO II - Preencher'!K273</f>
        <v>36</v>
      </c>
      <c r="J264" s="19" t="n">
        <f aca="false">'[1]TCE - ANEXO II - Preencher'!L273</f>
        <v>0</v>
      </c>
      <c r="K264" s="19" t="n">
        <f aca="false">'[1]TCE - ANEXO II - Preencher'!P273</f>
        <v>0</v>
      </c>
      <c r="L264" s="19" t="n">
        <f aca="false">'[1]TCE - ANEXO II - Preencher'!Q273</f>
        <v>0</v>
      </c>
      <c r="M264" s="19" t="n">
        <f aca="false">'[1]TCE - ANEXO II - Preencher'!R273</f>
        <v>0</v>
      </c>
      <c r="N264" s="20" t="n">
        <f aca="false">'[1]TCE - ANEXO II - Preencher'!S273</f>
        <v>0</v>
      </c>
      <c r="O264" s="21" t="n">
        <f aca="false">'[1]TCE - ANEXO II - Preencher'!W273</f>
        <v>0</v>
      </c>
      <c r="P264" s="20" t="n">
        <f aca="false">'[1]TCE - ANEXO II - Preencher'!X273</f>
        <v>0</v>
      </c>
      <c r="S264" s="23" t="n">
        <v>51745</v>
      </c>
    </row>
    <row r="265" customFormat="false" ht="12.75" hidden="false" customHeight="false" outlineLevel="0" collapsed="false">
      <c r="A265" s="12" t="n">
        <f aca="false">IFERROR(VLOOKUP(B265,'[1]DADOS (OCULTAR)'!$Q$3:$S$133,3,0),"")</f>
        <v>9767633000447</v>
      </c>
      <c r="B265" s="13" t="str">
        <f aca="false">'[1]TCE - ANEXO II - Preencher'!C274</f>
        <v>HOSPITAL SILVIO MAGALHÃES</v>
      </c>
      <c r="C265" s="14"/>
      <c r="D265" s="15" t="str">
        <f aca="false">'[1]TCE - ANEXO II - Preencher'!E274</f>
        <v>IRIS ALEXANDRA DA SILVA</v>
      </c>
      <c r="E265" s="16" t="str">
        <f aca="false">IF('[1]TCE - ANEXO II - Preencher'!G274="4 - Assistência Odontológica","2 - Outros Profissionais da saúde",'[1]TCE - ANEXO II - Preencher'!G274)</f>
        <v>2 - Outros Profissionais da Saúde</v>
      </c>
      <c r="F265" s="17" t="n">
        <f aca="false">'[1]TCE - ANEXO II - Preencher'!H274</f>
        <v>223505</v>
      </c>
      <c r="G265" s="18" t="n">
        <f aca="false">'[1]TCE - ANEXO II - Preencher'!I274</f>
        <v>44774</v>
      </c>
      <c r="H265" s="17" t="str">
        <f aca="false">'[1]TCE - ANEXO II - Preencher'!J274</f>
        <v>1 - Plantonista</v>
      </c>
      <c r="I265" s="17" t="n">
        <f aca="false">'[1]TCE - ANEXO II - Preencher'!K274</f>
        <v>30</v>
      </c>
      <c r="J265" s="19" t="n">
        <f aca="false">'[1]TCE - ANEXO II - Preencher'!L274</f>
        <v>997.450666666667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988.277333333333</v>
      </c>
      <c r="N265" s="20" t="n">
        <f aca="false">'[1]TCE - ANEXO II - Preencher'!S274</f>
        <v>374.858666666667</v>
      </c>
      <c r="O265" s="21" t="n">
        <f aca="false">'[1]TCE - ANEXO II - Preencher'!W274</f>
        <v>433.653333333333</v>
      </c>
      <c r="P265" s="20" t="n">
        <f aca="false">'[1]TCE - ANEXO II - Preencher'!X274</f>
        <v>1926.93333333333</v>
      </c>
      <c r="S265" s="23" t="n">
        <v>51775</v>
      </c>
    </row>
    <row r="266" customFormat="false" ht="12.75" hidden="false" customHeight="false" outlineLevel="0" collapsed="false">
      <c r="A266" s="12" t="n">
        <f aca="false">IFERROR(VLOOKUP(B266,'[1]DADOS (OCULTAR)'!$Q$3:$S$133,3,0),"")</f>
        <v>9767633000447</v>
      </c>
      <c r="B266" s="13" t="str">
        <f aca="false">'[1]TCE - ANEXO II - Preencher'!C275</f>
        <v>HOSPITAL SILVIO MAGALHÃES</v>
      </c>
      <c r="C266" s="14"/>
      <c r="D266" s="15" t="str">
        <f aca="false">'[1]TCE - ANEXO II - Preencher'!E275</f>
        <v>ISABEL CRISTINA DE ASSIS</v>
      </c>
      <c r="E266" s="16" t="str">
        <f aca="false">IF('[1]TCE - ANEXO II - Preencher'!G275="4 - Assistência Odontológica","2 - Outros Profissionais da saúde",'[1]TCE - ANEXO II - Preencher'!G275)</f>
        <v>2 - Outros Profissionais da Saúde</v>
      </c>
      <c r="F266" s="17" t="n">
        <f aca="false">'[1]TCE - ANEXO II - Preencher'!H275</f>
        <v>322205</v>
      </c>
      <c r="G266" s="18" t="n">
        <f aca="false">'[1]TCE - ANEXO II - Preencher'!I275</f>
        <v>44774</v>
      </c>
      <c r="H266" s="17" t="str">
        <f aca="false">'[1]TCE - ANEXO II - Preencher'!J275</f>
        <v>1 - Plantonista</v>
      </c>
      <c r="I266" s="17" t="n">
        <f aca="false">'[1]TCE - ANEXO II - Preencher'!K275</f>
        <v>36</v>
      </c>
      <c r="J266" s="19" t="n">
        <f aca="false">'[1]TCE - ANEXO II - Preencher'!L275</f>
        <v>646.4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177.210666666667</v>
      </c>
      <c r="N266" s="20" t="n">
        <f aca="false">'[1]TCE - ANEXO II - Preencher'!S275</f>
        <v>0</v>
      </c>
      <c r="O266" s="21" t="n">
        <f aca="false">'[1]TCE - ANEXO II - Preencher'!W275</f>
        <v>67.8773333333333</v>
      </c>
      <c r="P266" s="20" t="n">
        <f aca="false">'[1]TCE - ANEXO II - Preencher'!X275</f>
        <v>755.733333333334</v>
      </c>
      <c r="S266" s="23" t="n">
        <v>51806</v>
      </c>
    </row>
    <row r="267" customFormat="false" ht="12.75" hidden="false" customHeight="false" outlineLevel="0" collapsed="false">
      <c r="A267" s="12" t="n">
        <f aca="false">IFERROR(VLOOKUP(B267,'[1]DADOS (OCULTAR)'!$Q$3:$S$133,3,0),"")</f>
        <v>9767633000447</v>
      </c>
      <c r="B267" s="13" t="str">
        <f aca="false">'[1]TCE - ANEXO II - Preencher'!C276</f>
        <v>HOSPITAL SILVIO MAGALHÃES</v>
      </c>
      <c r="C267" s="14"/>
      <c r="D267" s="15" t="str">
        <f aca="false">'[1]TCE - ANEXO II - Preencher'!E276</f>
        <v>ISABELA LAIS DUARTE FREIRE</v>
      </c>
      <c r="E267" s="16" t="str">
        <f aca="false">IF('[1]TCE - ANEXO II - Preencher'!G276="4 - Assistência Odontológica","2 - Outros Profissionais da saúde",'[1]TCE - ANEXO II - Preencher'!G276)</f>
        <v>3 - Administrativo</v>
      </c>
      <c r="F267" s="17" t="n">
        <f aca="false">'[1]TCE - ANEXO II - Preencher'!H276</f>
        <v>521130</v>
      </c>
      <c r="G267" s="18" t="n">
        <f aca="false">'[1]TCE - ANEXO II - Preencher'!I276</f>
        <v>44774</v>
      </c>
      <c r="H267" s="17" t="str">
        <f aca="false">'[1]TCE - ANEXO II - Preencher'!J276</f>
        <v>1 - Plantonista</v>
      </c>
      <c r="I267" s="17" t="n">
        <f aca="false">'[1]TCE - ANEXO II - Preencher'!K276</f>
        <v>44</v>
      </c>
      <c r="J267" s="19" t="n">
        <f aca="false">'[1]TCE - ANEXO II - Preencher'!L276</f>
        <v>646.4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67.6373333333333</v>
      </c>
      <c r="N267" s="20" t="n">
        <f aca="false">'[1]TCE - ANEXO II - Preencher'!S276</f>
        <v>0</v>
      </c>
      <c r="O267" s="21" t="n">
        <f aca="false">'[1]TCE - ANEXO II - Preencher'!W276</f>
        <v>58.0373333333333</v>
      </c>
      <c r="P267" s="20" t="n">
        <f aca="false">'[1]TCE - ANEXO II - Preencher'!X276</f>
        <v>656</v>
      </c>
      <c r="S267" s="23" t="n">
        <v>51836</v>
      </c>
    </row>
    <row r="268" customFormat="false" ht="12.75" hidden="false" customHeight="false" outlineLevel="0" collapsed="false">
      <c r="A268" s="12" t="n">
        <f aca="false">IFERROR(VLOOKUP(B268,'[1]DADOS (OCULTAR)'!$Q$3:$S$133,3,0),"")</f>
        <v>9767633000447</v>
      </c>
      <c r="B268" s="13" t="str">
        <f aca="false">'[1]TCE - ANEXO II - Preencher'!C277</f>
        <v>HOSPITAL SILVIO MAGALHÃES</v>
      </c>
      <c r="C268" s="14"/>
      <c r="D268" s="15" t="str">
        <f aca="false">'[1]TCE - ANEXO II - Preencher'!E277</f>
        <v>ISAELMA MARIA DE LIMA</v>
      </c>
      <c r="E268" s="16" t="str">
        <f aca="false">IF('[1]TCE - ANEXO II - Preencher'!G277="4 - Assistência Odontológica","2 - Outros Profissionais da saúde",'[1]TCE - ANEXO II - Preencher'!G277)</f>
        <v>2 - Outros Profissionais da Saúde</v>
      </c>
      <c r="F268" s="17" t="n">
        <f aca="false">'[1]TCE - ANEXO II - Preencher'!H277</f>
        <v>322205</v>
      </c>
      <c r="G268" s="18" t="n">
        <f aca="false">'[1]TCE - ANEXO II - Preencher'!I277</f>
        <v>44774</v>
      </c>
      <c r="H268" s="17" t="str">
        <f aca="false">'[1]TCE - ANEXO II - Preencher'!J277</f>
        <v>1 - Plantonista</v>
      </c>
      <c r="I268" s="17" t="n">
        <f aca="false">'[1]TCE - ANEXO II - Preencher'!K277</f>
        <v>36</v>
      </c>
      <c r="J268" s="19" t="n">
        <f aca="false">'[1]TCE - ANEXO II - Preencher'!L277</f>
        <v>646.4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287.365333333333</v>
      </c>
      <c r="N268" s="20" t="n">
        <f aca="false">'[1]TCE - ANEXO II - Preencher'!S277</f>
        <v>0</v>
      </c>
      <c r="O268" s="21" t="n">
        <f aca="false">'[1]TCE - ANEXO II - Preencher'!W277</f>
        <v>237.232</v>
      </c>
      <c r="P268" s="20" t="n">
        <f aca="false">'[1]TCE - ANEXO II - Preencher'!X277</f>
        <v>696.533333333333</v>
      </c>
      <c r="S268" s="23" t="n">
        <v>51867</v>
      </c>
    </row>
    <row r="269" customFormat="false" ht="12.75" hidden="false" customHeight="false" outlineLevel="0" collapsed="false">
      <c r="A269" s="12" t="n">
        <f aca="false">IFERROR(VLOOKUP(B269,'[1]DADOS (OCULTAR)'!$Q$3:$S$133,3,0),"")</f>
        <v>9767633000447</v>
      </c>
      <c r="B269" s="13" t="str">
        <f aca="false">'[1]TCE - ANEXO II - Preencher'!C278</f>
        <v>HOSPITAL SILVIO MAGALHÃES</v>
      </c>
      <c r="C269" s="14"/>
      <c r="D269" s="15" t="str">
        <f aca="false">'[1]TCE - ANEXO II - Preencher'!E278</f>
        <v>ISAIAS MARQUES JOSE JUNIOR</v>
      </c>
      <c r="E269" s="16" t="str">
        <f aca="false">IF('[1]TCE - ANEXO II - Preencher'!G278="4 - Assistência Odontológica","2 - Outros Profissionais da saúde",'[1]TCE - ANEXO II - Preencher'!G278)</f>
        <v>3 - Administrativo</v>
      </c>
      <c r="F269" s="17" t="n">
        <f aca="false">'[1]TCE - ANEXO II - Preencher'!H278</f>
        <v>517410</v>
      </c>
      <c r="G269" s="18" t="n">
        <f aca="false">'[1]TCE - ANEXO II - Preencher'!I278</f>
        <v>44774</v>
      </c>
      <c r="H269" s="17" t="str">
        <f aca="false">'[1]TCE - ANEXO II - Preencher'!J278</f>
        <v>1 - Plantonista</v>
      </c>
      <c r="I269" s="17" t="n">
        <f aca="false">'[1]TCE - ANEXO II - Preencher'!K278</f>
        <v>44</v>
      </c>
      <c r="J269" s="19" t="n">
        <f aca="false">'[1]TCE - ANEXO II - Preencher'!L278</f>
        <v>624.853333333333</v>
      </c>
      <c r="K269" s="19" t="n">
        <f aca="false">'[1]TCE - ANEXO II - Preencher'!P278</f>
        <v>0</v>
      </c>
      <c r="L269" s="19" t="n">
        <f aca="false">'[1]TCE - ANEXO II - Preencher'!Q278</f>
        <v>0</v>
      </c>
      <c r="M269" s="19" t="n">
        <f aca="false">'[1]TCE - ANEXO II - Preencher'!R278</f>
        <v>0.176</v>
      </c>
      <c r="N269" s="20" t="n">
        <f aca="false">'[1]TCE - ANEXO II - Preencher'!S278</f>
        <v>0</v>
      </c>
      <c r="O269" s="21" t="n">
        <f aca="false">'[1]TCE - ANEXO II - Preencher'!W278</f>
        <v>50.096</v>
      </c>
      <c r="P269" s="20" t="n">
        <f aca="false">'[1]TCE - ANEXO II - Preencher'!X278</f>
        <v>574.933333333333</v>
      </c>
      <c r="S269" s="23" t="n">
        <v>51898</v>
      </c>
    </row>
    <row r="270" customFormat="false" ht="12.75" hidden="false" customHeight="false" outlineLevel="0" collapsed="false">
      <c r="A270" s="12" t="n">
        <f aca="false">IFERROR(VLOOKUP(B270,'[1]DADOS (OCULTAR)'!$Q$3:$S$133,3,0),"")</f>
        <v>9767633000447</v>
      </c>
      <c r="B270" s="13" t="str">
        <f aca="false">'[1]TCE - ANEXO II - Preencher'!C279</f>
        <v>HOSPITAL SILVIO MAGALHÃES</v>
      </c>
      <c r="C270" s="14"/>
      <c r="D270" s="15" t="str">
        <f aca="false">'[1]TCE - ANEXO II - Preencher'!E279</f>
        <v>ISLAYNNE KAROLAYNE SOARES DA SILVA</v>
      </c>
      <c r="E270" s="16" t="str">
        <f aca="false">IF('[1]TCE - ANEXO II - Preencher'!G279="4 - Assistência Odontológica","2 - Outros Profissionais da saúde",'[1]TCE - ANEXO II - Preencher'!G279)</f>
        <v>2 - Outros Profissionais da Saúde</v>
      </c>
      <c r="F270" s="17" t="n">
        <f aca="false">'[1]TCE - ANEXO II - Preencher'!H279</f>
        <v>223505</v>
      </c>
      <c r="G270" s="18" t="n">
        <f aca="false">'[1]TCE - ANEXO II - Preencher'!I279</f>
        <v>44774</v>
      </c>
      <c r="H270" s="17" t="str">
        <f aca="false">'[1]TCE - ANEXO II - Preencher'!J279</f>
        <v>1 - Plantonista</v>
      </c>
      <c r="I270" s="17" t="n">
        <f aca="false">'[1]TCE - ANEXO II - Preencher'!K279</f>
        <v>36</v>
      </c>
      <c r="J270" s="19" t="n">
        <f aca="false">'[1]TCE - ANEXO II - Preencher'!L279</f>
        <v>880.672</v>
      </c>
      <c r="K270" s="19" t="n">
        <f aca="false">'[1]TCE - ANEXO II - Preencher'!P279</f>
        <v>0</v>
      </c>
      <c r="L270" s="19" t="n">
        <f aca="false">'[1]TCE - ANEXO II - Preencher'!Q279</f>
        <v>0</v>
      </c>
      <c r="M270" s="19" t="n">
        <f aca="false">'[1]TCE - ANEXO II - Preencher'!R279</f>
        <v>263.349333333333</v>
      </c>
      <c r="N270" s="20" t="n">
        <f aca="false">'[1]TCE - ANEXO II - Preencher'!S279</f>
        <v>28.9653333333333</v>
      </c>
      <c r="O270" s="21" t="n">
        <f aca="false">'[1]TCE - ANEXO II - Preencher'!W279</f>
        <v>103.653333333333</v>
      </c>
      <c r="P270" s="20" t="n">
        <f aca="false">'[1]TCE - ANEXO II - Preencher'!X279</f>
        <v>1069.33333333333</v>
      </c>
      <c r="S270" s="23" t="n">
        <v>51926</v>
      </c>
    </row>
    <row r="271" customFormat="false" ht="12.75" hidden="false" customHeight="false" outlineLevel="0" collapsed="false">
      <c r="A271" s="12" t="n">
        <f aca="false">IFERROR(VLOOKUP(B271,'[1]DADOS (OCULTAR)'!$Q$3:$S$133,3,0),"")</f>
        <v>9767633000447</v>
      </c>
      <c r="B271" s="13" t="str">
        <f aca="false">'[1]TCE - ANEXO II - Preencher'!C280</f>
        <v>HOSPITAL SILVIO MAGALHÃES</v>
      </c>
      <c r="C271" s="14"/>
      <c r="D271" s="15" t="str">
        <f aca="false">'[1]TCE - ANEXO II - Preencher'!E280</f>
        <v>IVALDA VIEIRA DE MORAES LUCENA SILVA</v>
      </c>
      <c r="E271" s="16" t="str">
        <f aca="false">IF('[1]TCE - ANEXO II - Preencher'!G280="4 - Assistência Odontológica","2 - Outros Profissionais da saúde",'[1]TCE - ANEXO II - Preencher'!G280)</f>
        <v>2 - Outros Profissionais da Saúde</v>
      </c>
      <c r="F271" s="17" t="n">
        <f aca="false">'[1]TCE - ANEXO II - Preencher'!H280</f>
        <v>322205</v>
      </c>
      <c r="G271" s="18" t="n">
        <f aca="false">'[1]TCE - ANEXO II - Preencher'!I280</f>
        <v>44774</v>
      </c>
      <c r="H271" s="17" t="str">
        <f aca="false">'[1]TCE - ANEXO II - Preencher'!J280</f>
        <v>1 - Plantonista</v>
      </c>
      <c r="I271" s="17" t="n">
        <f aca="false">'[1]TCE - ANEXO II - Preencher'!K280</f>
        <v>36</v>
      </c>
      <c r="J271" s="19" t="n">
        <f aca="false">'[1]TCE - ANEXO II - Preencher'!L280</f>
        <v>646.4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242.154666666667</v>
      </c>
      <c r="N271" s="20" t="n">
        <f aca="false">'[1]TCE - ANEXO II - Preencher'!S280</f>
        <v>0</v>
      </c>
      <c r="O271" s="21" t="n">
        <f aca="false">'[1]TCE - ANEXO II - Preencher'!W280</f>
        <v>272.021333333333</v>
      </c>
      <c r="P271" s="20" t="n">
        <f aca="false">'[1]TCE - ANEXO II - Preencher'!X280</f>
        <v>616.533333333334</v>
      </c>
      <c r="S271" s="23" t="n">
        <v>51957</v>
      </c>
    </row>
    <row r="272" customFormat="false" ht="12.75" hidden="false" customHeight="false" outlineLevel="0" collapsed="false">
      <c r="A272" s="12" t="n">
        <f aca="false">IFERROR(VLOOKUP(B272,'[1]DADOS (OCULTAR)'!$Q$3:$S$133,3,0),"")</f>
        <v>9767633000447</v>
      </c>
      <c r="B272" s="13" t="str">
        <f aca="false">'[1]TCE - ANEXO II - Preencher'!C281</f>
        <v>HOSPITAL SILVIO MAGALHÃES</v>
      </c>
      <c r="C272" s="14"/>
      <c r="D272" s="15" t="str">
        <f aca="false">'[1]TCE - ANEXO II - Preencher'!E281</f>
        <v>IVANILDA RAFAELA DA SILVA</v>
      </c>
      <c r="E272" s="16" t="str">
        <f aca="false">IF('[1]TCE - ANEXO II - Preencher'!G281="4 - Assistência Odontológica","2 - Outros Profissionais da saúde",'[1]TCE - ANEXO II - Preencher'!G281)</f>
        <v>2 - Outros Profissionais da Saúde</v>
      </c>
      <c r="F272" s="17" t="n">
        <f aca="false">'[1]TCE - ANEXO II - Preencher'!H281</f>
        <v>517410</v>
      </c>
      <c r="G272" s="18" t="n">
        <f aca="false">'[1]TCE - ANEXO II - Preencher'!I281</f>
        <v>44774</v>
      </c>
      <c r="H272" s="17" t="str">
        <f aca="false">'[1]TCE - ANEXO II - Preencher'!J281</f>
        <v>1 - Plantonista</v>
      </c>
      <c r="I272" s="17" t="n">
        <f aca="false">'[1]TCE - ANEXO II - Preencher'!K281</f>
        <v>36</v>
      </c>
      <c r="J272" s="19" t="n">
        <f aca="false">'[1]TCE - ANEXO II - Preencher'!L281</f>
        <v>646.4</v>
      </c>
      <c r="K272" s="19" t="n">
        <f aca="false">'[1]TCE - ANEXO II - Preencher'!P281</f>
        <v>0</v>
      </c>
      <c r="L272" s="19" t="n">
        <f aca="false">'[1]TCE - ANEXO II - Preencher'!Q281</f>
        <v>0</v>
      </c>
      <c r="M272" s="19" t="n">
        <f aca="false">'[1]TCE - ANEXO II - Preencher'!R281</f>
        <v>67.3226666666667</v>
      </c>
      <c r="N272" s="20" t="n">
        <f aca="false">'[1]TCE - ANEXO II - Preencher'!S281</f>
        <v>0</v>
      </c>
      <c r="O272" s="21" t="n">
        <f aca="false">'[1]TCE - ANEXO II - Preencher'!W281</f>
        <v>58.256</v>
      </c>
      <c r="P272" s="20" t="n">
        <f aca="false">'[1]TCE - ANEXO II - Preencher'!X281</f>
        <v>655.466666666667</v>
      </c>
      <c r="S272" s="23" t="n">
        <v>51987</v>
      </c>
    </row>
    <row r="273" customFormat="false" ht="12.75" hidden="false" customHeight="false" outlineLevel="0" collapsed="false">
      <c r="A273" s="12" t="n">
        <f aca="false">IFERROR(VLOOKUP(B273,'[1]DADOS (OCULTAR)'!$Q$3:$S$133,3,0),"")</f>
        <v>9767633000447</v>
      </c>
      <c r="B273" s="13" t="str">
        <f aca="false">'[1]TCE - ANEXO II - Preencher'!C282</f>
        <v>HOSPITAL SILVIO MAGALHÃES</v>
      </c>
      <c r="C273" s="14"/>
      <c r="D273" s="15" t="str">
        <f aca="false">'[1]TCE - ANEXO II - Preencher'!E282</f>
        <v>JAANINE RAFAELA DE SIQUEIRA SILVA</v>
      </c>
      <c r="E273" s="16" t="str">
        <f aca="false">IF('[1]TCE - ANEXO II - Preencher'!G282="4 - Assistência Odontológica","2 - Outros Profissionais da saúde",'[1]TCE - ANEXO II - Preencher'!G282)</f>
        <v>2 - Outros Profissionais da Saúde</v>
      </c>
      <c r="F273" s="17" t="n">
        <f aca="false">'[1]TCE - ANEXO II - Preencher'!H282</f>
        <v>223505</v>
      </c>
      <c r="G273" s="18" t="n">
        <f aca="false">'[1]TCE - ANEXO II - Preencher'!I282</f>
        <v>44774</v>
      </c>
      <c r="H273" s="17" t="str">
        <f aca="false">'[1]TCE - ANEXO II - Preencher'!J282</f>
        <v>1 - Plantonista</v>
      </c>
      <c r="I273" s="17" t="n">
        <f aca="false">'[1]TCE - ANEXO II - Preencher'!K282</f>
        <v>60</v>
      </c>
      <c r="J273" s="19" t="n">
        <f aca="false">'[1]TCE - ANEXO II - Preencher'!L282</f>
        <v>1233.23733333333</v>
      </c>
      <c r="K273" s="19" t="n">
        <f aca="false">'[1]TCE - ANEXO II - Preencher'!P282</f>
        <v>0</v>
      </c>
      <c r="L273" s="19" t="n">
        <f aca="false">'[1]TCE - ANEXO II - Preencher'!Q282</f>
        <v>0</v>
      </c>
      <c r="M273" s="19" t="n">
        <f aca="false">'[1]TCE - ANEXO II - Preencher'!R282</f>
        <v>529.925333333333</v>
      </c>
      <c r="N273" s="20" t="n">
        <f aca="false">'[1]TCE - ANEXO II - Preencher'!S282</f>
        <v>28.9653333333333</v>
      </c>
      <c r="O273" s="21" t="n">
        <f aca="false">'[1]TCE - ANEXO II - Preencher'!W282</f>
        <v>286.528</v>
      </c>
      <c r="P273" s="20" t="n">
        <f aca="false">'[1]TCE - ANEXO II - Preencher'!X282</f>
        <v>1505.6</v>
      </c>
      <c r="S273" s="23" t="n">
        <v>52018</v>
      </c>
    </row>
    <row r="274" customFormat="false" ht="12.75" hidden="false" customHeight="false" outlineLevel="0" collapsed="false">
      <c r="A274" s="12" t="n">
        <f aca="false">IFERROR(VLOOKUP(B274,'[1]DADOS (OCULTAR)'!$Q$3:$S$133,3,0),"")</f>
        <v>9767633000447</v>
      </c>
      <c r="B274" s="13" t="str">
        <f aca="false">'[1]TCE - ANEXO II - Preencher'!C283</f>
        <v>HOSPITAL SILVIO MAGALHÃES</v>
      </c>
      <c r="C274" s="14"/>
      <c r="D274" s="15" t="str">
        <f aca="false">'[1]TCE - ANEXO II - Preencher'!E283</f>
        <v>JACINALDO MENDES DE LIRA</v>
      </c>
      <c r="E274" s="16" t="str">
        <f aca="false">IF('[1]TCE - ANEXO II - Preencher'!G283="4 - Assistência Odontológica","2 - Outros Profissionais da saúde",'[1]TCE - ANEXO II - Preencher'!G283)</f>
        <v>2 - Outros Profissionais da Saúde</v>
      </c>
      <c r="F274" s="17" t="n">
        <f aca="false">'[1]TCE - ANEXO II - Preencher'!H283</f>
        <v>515110</v>
      </c>
      <c r="G274" s="18" t="n">
        <f aca="false">'[1]TCE - ANEXO II - Preencher'!I283</f>
        <v>44774</v>
      </c>
      <c r="H274" s="17" t="str">
        <f aca="false">'[1]TCE - ANEXO II - Preencher'!J283</f>
        <v>1 - Plantonista</v>
      </c>
      <c r="I274" s="17" t="n">
        <f aca="false">'[1]TCE - ANEXO II - Preencher'!K283</f>
        <v>36</v>
      </c>
      <c r="J274" s="19" t="n">
        <f aca="false">'[1]TCE - ANEXO II - Preencher'!L283</f>
        <v>646.4</v>
      </c>
      <c r="K274" s="19" t="n">
        <f aca="false">'[1]TCE - ANEXO II - Preencher'!P283</f>
        <v>0</v>
      </c>
      <c r="L274" s="19" t="n">
        <f aca="false">'[1]TCE - ANEXO II - Preencher'!Q283</f>
        <v>0</v>
      </c>
      <c r="M274" s="19" t="n">
        <f aca="false">'[1]TCE - ANEXO II - Preencher'!R283</f>
        <v>249.962666666667</v>
      </c>
      <c r="N274" s="20" t="n">
        <f aca="false">'[1]TCE - ANEXO II - Preencher'!S283</f>
        <v>0</v>
      </c>
      <c r="O274" s="21" t="n">
        <f aca="false">'[1]TCE - ANEXO II - Preencher'!W283</f>
        <v>227.029333333333</v>
      </c>
      <c r="P274" s="20" t="n">
        <f aca="false">'[1]TCE - ANEXO II - Preencher'!X283</f>
        <v>669.333333333334</v>
      </c>
      <c r="S274" s="23" t="n">
        <v>52048</v>
      </c>
    </row>
    <row r="275" customFormat="false" ht="12.75" hidden="false" customHeight="false" outlineLevel="0" collapsed="false">
      <c r="A275" s="12" t="n">
        <f aca="false">IFERROR(VLOOKUP(B275,'[1]DADOS (OCULTAR)'!$Q$3:$S$133,3,0),"")</f>
        <v>9767633000447</v>
      </c>
      <c r="B275" s="13" t="str">
        <f aca="false">'[1]TCE - ANEXO II - Preencher'!C284</f>
        <v>HOSPITAL SILVIO MAGALHÃES</v>
      </c>
      <c r="C275" s="14"/>
      <c r="D275" s="15" t="str">
        <f aca="false">'[1]TCE - ANEXO II - Preencher'!E284</f>
        <v>JACQUELINE PATRICIA LINS </v>
      </c>
      <c r="E275" s="16" t="str">
        <f aca="false">IF('[1]TCE - ANEXO II - Preencher'!G284="4 - Assistência Odontológica","2 - Outros Profissionais da saúde",'[1]TCE - ANEXO II - Preencher'!G284)</f>
        <v>2 - Outros Profissionais da Saúde</v>
      </c>
      <c r="F275" s="17" t="n">
        <f aca="false">'[1]TCE - ANEXO II - Preencher'!H284</f>
        <v>223505</v>
      </c>
      <c r="G275" s="18" t="n">
        <f aca="false">'[1]TCE - ANEXO II - Preencher'!I284</f>
        <v>44774</v>
      </c>
      <c r="H275" s="17" t="str">
        <f aca="false">'[1]TCE - ANEXO II - Preencher'!J284</f>
        <v>2 - Diarista</v>
      </c>
      <c r="I275" s="17" t="n">
        <f aca="false">'[1]TCE - ANEXO II - Preencher'!K284</f>
        <v>44</v>
      </c>
      <c r="J275" s="19" t="n">
        <f aca="false">'[1]TCE - ANEXO II - Preencher'!L284</f>
        <v>1088.864</v>
      </c>
      <c r="K275" s="19" t="n">
        <f aca="false">'[1]TCE - ANEXO II - Preencher'!P284</f>
        <v>0</v>
      </c>
      <c r="L275" s="19" t="n">
        <f aca="false">'[1]TCE - ANEXO II - Preencher'!Q284</f>
        <v>0</v>
      </c>
      <c r="M275" s="19" t="n">
        <f aca="false">'[1]TCE - ANEXO II - Preencher'!R284</f>
        <v>411.429333333333</v>
      </c>
      <c r="N275" s="20" t="n">
        <f aca="false">'[1]TCE - ANEXO II - Preencher'!S284</f>
        <v>28.9653333333333</v>
      </c>
      <c r="O275" s="21" t="n">
        <f aca="false">'[1]TCE - ANEXO II - Preencher'!W284</f>
        <v>221.525333333333</v>
      </c>
      <c r="P275" s="20" t="n">
        <f aca="false">'[1]TCE - ANEXO II - Preencher'!X284</f>
        <v>1307.73333333333</v>
      </c>
      <c r="S275" s="23" t="n">
        <v>52079</v>
      </c>
    </row>
    <row r="276" customFormat="false" ht="12.75" hidden="false" customHeight="false" outlineLevel="0" collapsed="false">
      <c r="A276" s="12" t="n">
        <f aca="false">IFERROR(VLOOKUP(B276,'[1]DADOS (OCULTAR)'!$Q$3:$S$133,3,0),"")</f>
        <v>9767633000447</v>
      </c>
      <c r="B276" s="13" t="str">
        <f aca="false">'[1]TCE - ANEXO II - Preencher'!C285</f>
        <v>HOSPITAL SILVIO MAGALHÃES</v>
      </c>
      <c r="C276" s="14"/>
      <c r="D276" s="15" t="str">
        <f aca="false">'[1]TCE - ANEXO II - Preencher'!E285</f>
        <v>JADIVANIA AMARAL DE OLIVEIRA</v>
      </c>
      <c r="E276" s="16" t="str">
        <f aca="false">IF('[1]TCE - ANEXO II - Preencher'!G285="4 - Assistência Odontológica","2 - Outros Profissionais da saúde",'[1]TCE - ANEXO II - Preencher'!G285)</f>
        <v>2 - Outros Profissionais da Saúde</v>
      </c>
      <c r="F276" s="17" t="n">
        <f aca="false">'[1]TCE - ANEXO II - Preencher'!H285</f>
        <v>322205</v>
      </c>
      <c r="G276" s="18" t="n">
        <f aca="false">'[1]TCE - ANEXO II - Preencher'!I285</f>
        <v>44774</v>
      </c>
      <c r="H276" s="17" t="str">
        <f aca="false">'[1]TCE - ANEXO II - Preencher'!J285</f>
        <v>1 - Plantonista</v>
      </c>
      <c r="I276" s="17" t="n">
        <f aca="false">'[1]TCE - ANEXO II - Preencher'!K285</f>
        <v>36</v>
      </c>
      <c r="J276" s="19" t="n">
        <f aca="false">'[1]TCE - ANEXO II - Preencher'!L285</f>
        <v>646.4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287.056</v>
      </c>
      <c r="N276" s="20" t="n">
        <f aca="false">'[1]TCE - ANEXO II - Preencher'!S285</f>
        <v>0</v>
      </c>
      <c r="O276" s="21" t="n">
        <f aca="false">'[1]TCE - ANEXO II - Preencher'!W285</f>
        <v>100.922666666667</v>
      </c>
      <c r="P276" s="20" t="n">
        <f aca="false">'[1]TCE - ANEXO II - Preencher'!X285</f>
        <v>832.533333333333</v>
      </c>
      <c r="S276" s="23" t="n">
        <v>52110</v>
      </c>
    </row>
    <row r="277" customFormat="false" ht="12.75" hidden="false" customHeight="false" outlineLevel="0" collapsed="false">
      <c r="A277" s="12" t="n">
        <f aca="false">IFERROR(VLOOKUP(B277,'[1]DADOS (OCULTAR)'!$Q$3:$S$133,3,0),"")</f>
        <v>9767633000447</v>
      </c>
      <c r="B277" s="13" t="str">
        <f aca="false">'[1]TCE - ANEXO II - Preencher'!C286</f>
        <v>HOSPITAL SILVIO MAGALHÃES</v>
      </c>
      <c r="C277" s="14"/>
      <c r="D277" s="15" t="str">
        <f aca="false">'[1]TCE - ANEXO II - Preencher'!E286</f>
        <v>JAELSON XAVIER DE SOUSA</v>
      </c>
      <c r="E277" s="16" t="str">
        <f aca="false">IF('[1]TCE - ANEXO II - Preencher'!G286="4 - Assistência Odontológica","2 - Outros Profissionais da saúde",'[1]TCE - ANEXO II - Preencher'!G286)</f>
        <v>3 - Administrativo</v>
      </c>
      <c r="F277" s="17" t="n">
        <f aca="false">'[1]TCE - ANEXO II - Preencher'!H286</f>
        <v>141605</v>
      </c>
      <c r="G277" s="18" t="n">
        <f aca="false">'[1]TCE - ANEXO II - Preencher'!I286</f>
        <v>44774</v>
      </c>
      <c r="H277" s="17" t="str">
        <f aca="false">'[1]TCE - ANEXO II - Preencher'!J286</f>
        <v>2 - Diarista</v>
      </c>
      <c r="I277" s="17" t="n">
        <f aca="false">'[1]TCE - ANEXO II - Preencher'!K286</f>
        <v>44</v>
      </c>
      <c r="J277" s="19" t="n">
        <f aca="false">'[1]TCE - ANEXO II - Preencher'!L286</f>
        <v>705.664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65.808</v>
      </c>
      <c r="N277" s="20" t="n">
        <f aca="false">'[1]TCE - ANEXO II - Preencher'!S286</f>
        <v>0</v>
      </c>
      <c r="O277" s="21" t="n">
        <f aca="false">'[1]TCE - ANEXO II - Preencher'!W286</f>
        <v>242.938666666667</v>
      </c>
      <c r="P277" s="20" t="n">
        <f aca="false">'[1]TCE - ANEXO II - Preencher'!X286</f>
        <v>528.533333333333</v>
      </c>
      <c r="S277" s="23" t="n">
        <v>52140</v>
      </c>
    </row>
    <row r="278" customFormat="false" ht="12.75" hidden="false" customHeight="false" outlineLevel="0" collapsed="false">
      <c r="A278" s="12" t="n">
        <f aca="false">IFERROR(VLOOKUP(B278,'[1]DADOS (OCULTAR)'!$Q$3:$S$133,3,0),"")</f>
        <v>9767633000447</v>
      </c>
      <c r="B278" s="13" t="str">
        <f aca="false">'[1]TCE - ANEXO II - Preencher'!C287</f>
        <v>HOSPITAL SILVIO MAGALHÃES</v>
      </c>
      <c r="C278" s="14"/>
      <c r="D278" s="15" t="str">
        <f aca="false">'[1]TCE - ANEXO II - Preencher'!E287</f>
        <v>JAILMA SUELLEN BENTO DA SILVA</v>
      </c>
      <c r="E278" s="16" t="str">
        <f aca="false">IF('[1]TCE - ANEXO II - Preencher'!G287="4 - Assistência Odontológica","2 - Outros Profissionais da saúde",'[1]TCE - ANEXO II - Preencher'!G287)</f>
        <v>2 - Outros Profissionais da Saúde</v>
      </c>
      <c r="F278" s="17" t="n">
        <f aca="false">'[1]TCE - ANEXO II - Preencher'!H287</f>
        <v>223505</v>
      </c>
      <c r="G278" s="18" t="n">
        <f aca="false">'[1]TCE - ANEXO II - Preencher'!I287</f>
        <v>44774</v>
      </c>
      <c r="H278" s="17" t="str">
        <f aca="false">'[1]TCE - ANEXO II - Preencher'!J287</f>
        <v>1 - Plantonista</v>
      </c>
      <c r="I278" s="17" t="n">
        <f aca="false">'[1]TCE - ANEXO II - Preencher'!K287</f>
        <v>60</v>
      </c>
      <c r="J278" s="19" t="n">
        <f aca="false">'[1]TCE - ANEXO II - Preencher'!L287</f>
        <v>911.04</v>
      </c>
      <c r="K278" s="19" t="n">
        <f aca="false">'[1]TCE - ANEXO II - Preencher'!P287</f>
        <v>0</v>
      </c>
      <c r="L278" s="19" t="n">
        <f aca="false">'[1]TCE - ANEXO II - Preencher'!Q287</f>
        <v>0</v>
      </c>
      <c r="M278" s="19" t="n">
        <f aca="false">'[1]TCE - ANEXO II - Preencher'!R287</f>
        <v>211.477333333333</v>
      </c>
      <c r="N278" s="20" t="n">
        <f aca="false">'[1]TCE - ANEXO II - Preencher'!S287</f>
        <v>0</v>
      </c>
      <c r="O278" s="21" t="n">
        <f aca="false">'[1]TCE - ANEXO II - Preencher'!W287</f>
        <v>141.717333333333</v>
      </c>
      <c r="P278" s="20" t="n">
        <f aca="false">'[1]TCE - ANEXO II - Preencher'!X287</f>
        <v>980.8</v>
      </c>
      <c r="S278" s="23" t="n">
        <v>52171</v>
      </c>
    </row>
    <row r="279" customFormat="false" ht="12.75" hidden="false" customHeight="false" outlineLevel="0" collapsed="false">
      <c r="A279" s="12" t="n">
        <f aca="false">IFERROR(VLOOKUP(B279,'[1]DADOS (OCULTAR)'!$Q$3:$S$133,3,0),"")</f>
        <v>9767633000447</v>
      </c>
      <c r="B279" s="13" t="str">
        <f aca="false">'[1]TCE - ANEXO II - Preencher'!C288</f>
        <v>HOSPITAL SILVIO MAGALHÃES</v>
      </c>
      <c r="C279" s="14"/>
      <c r="D279" s="15" t="str">
        <f aca="false">'[1]TCE - ANEXO II - Preencher'!E288</f>
        <v>JAILSON JOSE DA SILVA</v>
      </c>
      <c r="E279" s="16" t="str">
        <f aca="false">IF('[1]TCE - ANEXO II - Preencher'!G288="4 - Assistência Odontológica","2 - Outros Profissionais da saúde",'[1]TCE - ANEXO II - Preencher'!G288)</f>
        <v>3 - Administrativo</v>
      </c>
      <c r="F279" s="17" t="n">
        <f aca="false">'[1]TCE - ANEXO II - Preencher'!H288</f>
        <v>313120</v>
      </c>
      <c r="G279" s="18" t="n">
        <f aca="false">'[1]TCE - ANEXO II - Preencher'!I288</f>
        <v>44774</v>
      </c>
      <c r="H279" s="17" t="str">
        <f aca="false">'[1]TCE - ANEXO II - Preencher'!J288</f>
        <v>2 - Diarista</v>
      </c>
      <c r="I279" s="17" t="n">
        <f aca="false">'[1]TCE - ANEXO II - Preencher'!K288</f>
        <v>44</v>
      </c>
      <c r="J279" s="19" t="n">
        <f aca="false">'[1]TCE - ANEXO II - Preencher'!L288</f>
        <v>890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258.922666666667</v>
      </c>
      <c r="N279" s="20" t="n">
        <f aca="false">'[1]TCE - ANEXO II - Preencher'!S288</f>
        <v>0</v>
      </c>
      <c r="O279" s="21" t="n">
        <f aca="false">'[1]TCE - ANEXO II - Preencher'!W288</f>
        <v>251.322666666667</v>
      </c>
      <c r="P279" s="20" t="n">
        <f aca="false">'[1]TCE - ANEXO II - Preencher'!X288</f>
        <v>897.6</v>
      </c>
      <c r="S279" s="23" t="n">
        <v>52201</v>
      </c>
    </row>
    <row r="280" customFormat="false" ht="12.75" hidden="false" customHeight="false" outlineLevel="0" collapsed="false">
      <c r="A280" s="12" t="n">
        <f aca="false">IFERROR(VLOOKUP(B280,'[1]DADOS (OCULTAR)'!$Q$3:$S$133,3,0),"")</f>
        <v>9767633000447</v>
      </c>
      <c r="B280" s="13" t="str">
        <f aca="false">'[1]TCE - ANEXO II - Preencher'!C289</f>
        <v>HOSPITAL SILVIO MAGALHÃES</v>
      </c>
      <c r="C280" s="14"/>
      <c r="D280" s="15" t="str">
        <f aca="false">'[1]TCE - ANEXO II - Preencher'!E289</f>
        <v>JAILTON MARTINS DA SILVA</v>
      </c>
      <c r="E280" s="16" t="str">
        <f aca="false">IF('[1]TCE - ANEXO II - Preencher'!G289="4 - Assistência Odontológica","2 - Outros Profissionais da saúde",'[1]TCE - ANEXO II - Preencher'!G289)</f>
        <v>3 - Administrativo</v>
      </c>
      <c r="F280" s="17" t="n">
        <f aca="false">'[1]TCE - ANEXO II - Preencher'!H289</f>
        <v>515110</v>
      </c>
      <c r="G280" s="18" t="n">
        <f aca="false">'[1]TCE - ANEXO II - Preencher'!I289</f>
        <v>44774</v>
      </c>
      <c r="H280" s="17" t="str">
        <f aca="false">'[1]TCE - ANEXO II - Preencher'!J289</f>
        <v>1 - Plantonista</v>
      </c>
      <c r="I280" s="17" t="n">
        <f aca="false">'[1]TCE - ANEXO II - Preencher'!K289</f>
        <v>36</v>
      </c>
      <c r="J280" s="19" t="n">
        <f aca="false">'[1]TCE - ANEXO II - Preencher'!L289</f>
        <v>646.4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215.450666666667</v>
      </c>
      <c r="N280" s="20" t="n">
        <f aca="false">'[1]TCE - ANEXO II - Preencher'!S289</f>
        <v>0</v>
      </c>
      <c r="O280" s="21" t="n">
        <f aca="false">'[1]TCE - ANEXO II - Preencher'!W289</f>
        <v>225.584</v>
      </c>
      <c r="P280" s="20" t="n">
        <f aca="false">'[1]TCE - ANEXO II - Preencher'!X289</f>
        <v>636.266666666667</v>
      </c>
      <c r="S280" s="23" t="n">
        <v>52232</v>
      </c>
    </row>
    <row r="281" customFormat="false" ht="12.75" hidden="false" customHeight="false" outlineLevel="0" collapsed="false">
      <c r="A281" s="12" t="n">
        <f aca="false">IFERROR(VLOOKUP(B281,'[1]DADOS (OCULTAR)'!$Q$3:$S$133,3,0),"")</f>
        <v>9767633000447</v>
      </c>
      <c r="B281" s="13" t="str">
        <f aca="false">'[1]TCE - ANEXO II - Preencher'!C290</f>
        <v>HOSPITAL SILVIO MAGALHÃES</v>
      </c>
      <c r="C281" s="14"/>
      <c r="D281" s="15" t="str">
        <f aca="false">'[1]TCE - ANEXO II - Preencher'!E290</f>
        <v>JAIRO JOSE FERREIRA JUNIOR </v>
      </c>
      <c r="E281" s="16" t="str">
        <f aca="false">IF('[1]TCE - ANEXO II - Preencher'!G290="4 - Assistência Odontológica","2 - Outros Profissionais da saúde",'[1]TCE - ANEXO II - Preencher'!G290)</f>
        <v>2 - Outros Profissionais da Saúde</v>
      </c>
      <c r="F281" s="17" t="n">
        <f aca="false">'[1]TCE - ANEXO II - Preencher'!H290</f>
        <v>324115</v>
      </c>
      <c r="G281" s="18" t="n">
        <f aca="false">'[1]TCE - ANEXO II - Preencher'!I290</f>
        <v>44774</v>
      </c>
      <c r="H281" s="17" t="str">
        <f aca="false">'[1]TCE - ANEXO II - Preencher'!J290</f>
        <v>1 - Plantonista</v>
      </c>
      <c r="I281" s="17" t="n">
        <f aca="false">'[1]TCE - ANEXO II - Preencher'!K290</f>
        <v>24</v>
      </c>
      <c r="J281" s="19" t="n">
        <f aca="false">'[1]TCE - ANEXO II - Preencher'!L290</f>
        <v>1181.63733333333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638.608</v>
      </c>
      <c r="N281" s="20" t="n">
        <f aca="false">'[1]TCE - ANEXO II - Preencher'!S290</f>
        <v>0</v>
      </c>
      <c r="O281" s="21" t="n">
        <f aca="false">'[1]TCE - ANEXO II - Preencher'!W290</f>
        <v>525.312</v>
      </c>
      <c r="P281" s="20" t="n">
        <f aca="false">'[1]TCE - ANEXO II - Preencher'!X290</f>
        <v>1294.93333333333</v>
      </c>
      <c r="S281" s="23" t="n">
        <v>52263</v>
      </c>
    </row>
    <row r="282" customFormat="false" ht="12.75" hidden="false" customHeight="false" outlineLevel="0" collapsed="false">
      <c r="A282" s="12" t="n">
        <f aca="false">IFERROR(VLOOKUP(B282,'[1]DADOS (OCULTAR)'!$Q$3:$S$133,3,0),"")</f>
        <v>9767633000447</v>
      </c>
      <c r="B282" s="13" t="str">
        <f aca="false">'[1]TCE - ANEXO II - Preencher'!C291</f>
        <v>HOSPITAL SILVIO MAGALHÃES</v>
      </c>
      <c r="C282" s="14"/>
      <c r="D282" s="15" t="str">
        <f aca="false">'[1]TCE - ANEXO II - Preencher'!E291</f>
        <v>JAMILLY MACENA DA SILVA SANTOS</v>
      </c>
      <c r="E282" s="16" t="str">
        <f aca="false">IF('[1]TCE - ANEXO II - Preencher'!G291="4 - Assistência Odontológica","2 - Outros Profissionais da saúde",'[1]TCE - ANEXO II - Preencher'!G291)</f>
        <v>2 - Outros Profissionais da Saúde</v>
      </c>
      <c r="F282" s="17" t="n">
        <f aca="false">'[1]TCE - ANEXO II - Preencher'!H291</f>
        <v>223505</v>
      </c>
      <c r="G282" s="18" t="n">
        <f aca="false">'[1]TCE - ANEXO II - Preencher'!I291</f>
        <v>44774</v>
      </c>
      <c r="H282" s="17" t="str">
        <f aca="false">'[1]TCE - ANEXO II - Preencher'!J291</f>
        <v>1 - Plantonista</v>
      </c>
      <c r="I282" s="17" t="n">
        <f aca="false">'[1]TCE - ANEXO II - Preencher'!K291</f>
        <v>60</v>
      </c>
      <c r="J282" s="19" t="n">
        <f aca="false">'[1]TCE - ANEXO II - Preencher'!L291</f>
        <v>911.04</v>
      </c>
      <c r="K282" s="19" t="n">
        <f aca="false">'[1]TCE - ANEXO II - Preencher'!P291</f>
        <v>0</v>
      </c>
      <c r="L282" s="19" t="n">
        <f aca="false">'[1]TCE - ANEXO II - Preencher'!Q291</f>
        <v>0</v>
      </c>
      <c r="M282" s="19" t="n">
        <f aca="false">'[1]TCE - ANEXO II - Preencher'!R291</f>
        <v>409.157333333333</v>
      </c>
      <c r="N282" s="20" t="n">
        <f aca="false">'[1]TCE - ANEXO II - Preencher'!S291</f>
        <v>0</v>
      </c>
      <c r="O282" s="21" t="n">
        <f aca="false">'[1]TCE - ANEXO II - Preencher'!W291</f>
        <v>155.930666666667</v>
      </c>
      <c r="P282" s="20" t="n">
        <f aca="false">'[1]TCE - ANEXO II - Preencher'!X291</f>
        <v>1164.26666666667</v>
      </c>
      <c r="S282" s="23" t="n">
        <v>52291</v>
      </c>
    </row>
    <row r="283" customFormat="false" ht="12.75" hidden="false" customHeight="false" outlineLevel="0" collapsed="false">
      <c r="A283" s="12" t="n">
        <f aca="false">IFERROR(VLOOKUP(B283,'[1]DADOS (OCULTAR)'!$Q$3:$S$133,3,0),"")</f>
        <v>9767633000447</v>
      </c>
      <c r="B283" s="13" t="str">
        <f aca="false">'[1]TCE - ANEXO II - Preencher'!C292</f>
        <v>HOSPITAL SILVIO MAGALHÃES</v>
      </c>
      <c r="C283" s="14"/>
      <c r="D283" s="15" t="str">
        <f aca="false">'[1]TCE - ANEXO II - Preencher'!E292</f>
        <v>JANAIDE LOPES DA SILVA</v>
      </c>
      <c r="E283" s="16" t="str">
        <f aca="false">IF('[1]TCE - ANEXO II - Preencher'!G292="4 - Assistência Odontológica","2 - Outros Profissionais da saúde",'[1]TCE - ANEXO II - Preencher'!G292)</f>
        <v>2 - Outros Profissionais da Saúde</v>
      </c>
      <c r="F283" s="17" t="n">
        <f aca="false">'[1]TCE - ANEXO II - Preencher'!H292</f>
        <v>223505</v>
      </c>
      <c r="G283" s="18" t="n">
        <f aca="false">'[1]TCE - ANEXO II - Preencher'!I292</f>
        <v>44774</v>
      </c>
      <c r="H283" s="17" t="str">
        <f aca="false">'[1]TCE - ANEXO II - Preencher'!J292</f>
        <v>1 - Plantonista</v>
      </c>
      <c r="I283" s="17" t="n">
        <f aca="false">'[1]TCE - ANEXO II - Preencher'!K292</f>
        <v>36</v>
      </c>
      <c r="J283" s="19" t="n">
        <f aca="false">'[1]TCE - ANEXO II - Preencher'!L292</f>
        <v>911.04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460.666666666667</v>
      </c>
      <c r="N283" s="20" t="n">
        <f aca="false">'[1]TCE - ANEXO II - Preencher'!S292</f>
        <v>0</v>
      </c>
      <c r="O283" s="21" t="n">
        <f aca="false">'[1]TCE - ANEXO II - Preencher'!W292</f>
        <v>331.706666666667</v>
      </c>
      <c r="P283" s="20" t="n">
        <f aca="false">'[1]TCE - ANEXO II - Preencher'!X292</f>
        <v>1040</v>
      </c>
      <c r="S283" s="23" t="n">
        <v>52322</v>
      </c>
    </row>
    <row r="284" customFormat="false" ht="12.75" hidden="false" customHeight="false" outlineLevel="0" collapsed="false">
      <c r="A284" s="12" t="n">
        <f aca="false">IFERROR(VLOOKUP(B284,'[1]DADOS (OCULTAR)'!$Q$3:$S$133,3,0),"")</f>
        <v>9767633000447</v>
      </c>
      <c r="B284" s="13" t="str">
        <f aca="false">'[1]TCE - ANEXO II - Preencher'!C293</f>
        <v>HOSPITAL SILVIO MAGALHÃES</v>
      </c>
      <c r="C284" s="14"/>
      <c r="D284" s="15" t="str">
        <f aca="false">'[1]TCE - ANEXO II - Preencher'!E293</f>
        <v>JANAINA AFONSO DE ASSIS </v>
      </c>
      <c r="E284" s="16" t="str">
        <f aca="false">IF('[1]TCE - ANEXO II - Preencher'!G293="4 - Assistência Odontológica","2 - Outros Profissionais da saúde",'[1]TCE - ANEXO II - Preencher'!G293)</f>
        <v>2 - Outros Profissionais da Saúde</v>
      </c>
      <c r="F284" s="17" t="n">
        <f aca="false">'[1]TCE - ANEXO II - Preencher'!H293</f>
        <v>223505</v>
      </c>
      <c r="G284" s="18" t="n">
        <f aca="false">'[1]TCE - ANEXO II - Preencher'!I293</f>
        <v>44774</v>
      </c>
      <c r="H284" s="17" t="str">
        <f aca="false">'[1]TCE - ANEXO II - Preencher'!J293</f>
        <v>1 - Plantonista</v>
      </c>
      <c r="I284" s="17" t="n">
        <f aca="false">'[1]TCE - ANEXO II - Preencher'!K293</f>
        <v>60</v>
      </c>
      <c r="J284" s="19" t="n">
        <f aca="false">'[1]TCE - ANEXO II - Preencher'!L293</f>
        <v>1173.25866666667</v>
      </c>
      <c r="K284" s="19" t="n">
        <f aca="false">'[1]TCE - ANEXO II - Preencher'!P293</f>
        <v>0</v>
      </c>
      <c r="L284" s="19" t="n">
        <f aca="false">'[1]TCE - ANEXO II - Preencher'!Q293</f>
        <v>0</v>
      </c>
      <c r="M284" s="19" t="n">
        <f aca="false">'[1]TCE - ANEXO II - Preencher'!R293</f>
        <v>516.229333333333</v>
      </c>
      <c r="N284" s="20" t="n">
        <f aca="false">'[1]TCE - ANEXO II - Preencher'!S293</f>
        <v>193.584</v>
      </c>
      <c r="O284" s="21" t="n">
        <f aca="false">'[1]TCE - ANEXO II - Preencher'!W293</f>
        <v>306.005333333333</v>
      </c>
      <c r="P284" s="20" t="n">
        <f aca="false">'[1]TCE - ANEXO II - Preencher'!X293</f>
        <v>1577.06666666667</v>
      </c>
      <c r="S284" s="23" t="n">
        <v>52352</v>
      </c>
    </row>
    <row r="285" customFormat="false" ht="12.75" hidden="false" customHeight="false" outlineLevel="0" collapsed="false">
      <c r="A285" s="12" t="n">
        <f aca="false">IFERROR(VLOOKUP(B285,'[1]DADOS (OCULTAR)'!$Q$3:$S$133,3,0),"")</f>
        <v>9767633000447</v>
      </c>
      <c r="B285" s="13" t="str">
        <f aca="false">'[1]TCE - ANEXO II - Preencher'!C294</f>
        <v>HOSPITAL SILVIO MAGALHÃES</v>
      </c>
      <c r="C285" s="14"/>
      <c r="D285" s="15" t="str">
        <f aca="false">'[1]TCE - ANEXO II - Preencher'!E294</f>
        <v>JANAINA ALBINO MARQUES DA SILVA</v>
      </c>
      <c r="E285" s="16" t="str">
        <f aca="false">IF('[1]TCE - ANEXO II - Preencher'!G294="4 - Assistência Odontológica","2 - Outros Profissionais da saúde",'[1]TCE - ANEXO II - Preencher'!G294)</f>
        <v>2 - Outros Profissionais da Saúde</v>
      </c>
      <c r="F285" s="17" t="n">
        <f aca="false">'[1]TCE - ANEXO II - Preencher'!H294</f>
        <v>322205</v>
      </c>
      <c r="G285" s="18" t="n">
        <f aca="false">'[1]TCE - ANEXO II - Preencher'!I294</f>
        <v>44774</v>
      </c>
      <c r="H285" s="17" t="str">
        <f aca="false">'[1]TCE - ANEXO II - Preencher'!J294</f>
        <v>1 - Plantonista</v>
      </c>
      <c r="I285" s="17" t="n">
        <f aca="false">'[1]TCE - ANEXO II - Preencher'!K294</f>
        <v>36</v>
      </c>
      <c r="J285" s="19" t="n">
        <f aca="false">'[1]TCE - ANEXO II - Preencher'!L294</f>
        <v>646.4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239.509333333333</v>
      </c>
      <c r="N285" s="20" t="n">
        <f aca="false">'[1]TCE - ANEXO II - Preencher'!S294</f>
        <v>0</v>
      </c>
      <c r="O285" s="21" t="n">
        <f aca="false">'[1]TCE - ANEXO II - Preencher'!W294</f>
        <v>177.642666666667</v>
      </c>
      <c r="P285" s="20" t="n">
        <f aca="false">'[1]TCE - ANEXO II - Preencher'!X294</f>
        <v>708.266666666666</v>
      </c>
      <c r="S285" s="23" t="n">
        <v>52383</v>
      </c>
    </row>
    <row r="286" customFormat="false" ht="12.75" hidden="false" customHeight="false" outlineLevel="0" collapsed="false">
      <c r="A286" s="12" t="n">
        <f aca="false">IFERROR(VLOOKUP(B286,'[1]DADOS (OCULTAR)'!$Q$3:$S$133,3,0),"")</f>
        <v>9767633000447</v>
      </c>
      <c r="B286" s="13" t="str">
        <f aca="false">'[1]TCE - ANEXO II - Preencher'!C295</f>
        <v>HOSPITAL SILVIO MAGALHÃES</v>
      </c>
      <c r="C286" s="14"/>
      <c r="D286" s="15" t="str">
        <f aca="false">'[1]TCE - ANEXO II - Preencher'!E295</f>
        <v>JANAINA LINS DA SILVA</v>
      </c>
      <c r="E286" s="16" t="str">
        <f aca="false">IF('[1]TCE - ANEXO II - Preencher'!G295="4 - Assistência Odontológica","2 - Outros Profissionais da saúde",'[1]TCE - ANEXO II - Preencher'!G295)</f>
        <v>2 - Outros Profissionais da Saúde</v>
      </c>
      <c r="F286" s="17" t="n">
        <f aca="false">'[1]TCE - ANEXO II - Preencher'!H295</f>
        <v>322205</v>
      </c>
      <c r="G286" s="18" t="n">
        <f aca="false">'[1]TCE - ANEXO II - Preencher'!I295</f>
        <v>44774</v>
      </c>
      <c r="H286" s="17" t="str">
        <f aca="false">'[1]TCE - ANEXO II - Preencher'!J295</f>
        <v>1 - Plantonista</v>
      </c>
      <c r="I286" s="17" t="n">
        <f aca="false">'[1]TCE - ANEXO II - Preencher'!K295</f>
        <v>36</v>
      </c>
      <c r="J286" s="19" t="n">
        <f aca="false">'[1]TCE - ANEXO II - Preencher'!L295</f>
        <v>646.4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319.269333333333</v>
      </c>
      <c r="N286" s="20" t="n">
        <f aca="false">'[1]TCE - ANEXO II - Preencher'!S295</f>
        <v>0</v>
      </c>
      <c r="O286" s="21" t="n">
        <f aca="false">'[1]TCE - ANEXO II - Preencher'!W295</f>
        <v>237.136</v>
      </c>
      <c r="P286" s="20" t="n">
        <f aca="false">'[1]TCE - ANEXO II - Preencher'!X295</f>
        <v>728.533333333333</v>
      </c>
      <c r="S286" s="23" t="n">
        <v>52413</v>
      </c>
    </row>
    <row r="287" customFormat="false" ht="12.75" hidden="false" customHeight="false" outlineLevel="0" collapsed="false">
      <c r="A287" s="12" t="n">
        <f aca="false">IFERROR(VLOOKUP(B287,'[1]DADOS (OCULTAR)'!$Q$3:$S$133,3,0),"")</f>
        <v>9767633000447</v>
      </c>
      <c r="B287" s="13" t="str">
        <f aca="false">'[1]TCE - ANEXO II - Preencher'!C296</f>
        <v>HOSPITAL SILVIO MAGALHÃES</v>
      </c>
      <c r="C287" s="14"/>
      <c r="D287" s="15" t="str">
        <f aca="false">'[1]TCE - ANEXO II - Preencher'!E296</f>
        <v>JANEQUELE JOSEFA DA SILVA</v>
      </c>
      <c r="E287" s="16" t="str">
        <f aca="false">IF('[1]TCE - ANEXO II - Preencher'!G296="4 - Assistência Odontológica","2 - Outros Profissionais da saúde",'[1]TCE - ANEXO II - Preencher'!G296)</f>
        <v>2 - Outros Profissionais da Saúde</v>
      </c>
      <c r="F287" s="17" t="n">
        <f aca="false">'[1]TCE - ANEXO II - Preencher'!H296</f>
        <v>322205</v>
      </c>
      <c r="G287" s="18" t="n">
        <f aca="false">'[1]TCE - ANEXO II - Preencher'!I296</f>
        <v>44774</v>
      </c>
      <c r="H287" s="17" t="str">
        <f aca="false">'[1]TCE - ANEXO II - Preencher'!J296</f>
        <v>1 - Plantonista</v>
      </c>
      <c r="I287" s="17" t="n">
        <f aca="false">'[1]TCE - ANEXO II - Preencher'!K296</f>
        <v>36</v>
      </c>
      <c r="J287" s="19" t="n">
        <f aca="false">'[1]TCE - ANEXO II - Preencher'!L296</f>
        <v>646.4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319.504</v>
      </c>
      <c r="N287" s="20" t="n">
        <f aca="false">'[1]TCE - ANEXO II - Preencher'!S296</f>
        <v>0</v>
      </c>
      <c r="O287" s="21" t="n">
        <f aca="false">'[1]TCE - ANEXO II - Preencher'!W296</f>
        <v>80.5706666666667</v>
      </c>
      <c r="P287" s="20" t="n">
        <f aca="false">'[1]TCE - ANEXO II - Preencher'!X296</f>
        <v>885.333333333333</v>
      </c>
      <c r="S287" s="23" t="n">
        <v>52444</v>
      </c>
    </row>
    <row r="288" customFormat="false" ht="12.75" hidden="false" customHeight="false" outlineLevel="0" collapsed="false">
      <c r="A288" s="12" t="n">
        <f aca="false">IFERROR(VLOOKUP(B288,'[1]DADOS (OCULTAR)'!$Q$3:$S$133,3,0),"")</f>
        <v>9767633000447</v>
      </c>
      <c r="B288" s="13" t="str">
        <f aca="false">'[1]TCE - ANEXO II - Preencher'!C297</f>
        <v>HOSPITAL SILVIO MAGALHÃES</v>
      </c>
      <c r="C288" s="14"/>
      <c r="D288" s="15" t="str">
        <f aca="false">'[1]TCE - ANEXO II - Preencher'!E297</f>
        <v>JANICLEIDE FERREIRA DA SILVA</v>
      </c>
      <c r="E288" s="16" t="str">
        <f aca="false">IF('[1]TCE - ANEXO II - Preencher'!G297="4 - Assistência Odontológica","2 - Outros Profissionais da saúde",'[1]TCE - ANEXO II - Preencher'!G297)</f>
        <v>2 - Outros Profissionais da Saúde</v>
      </c>
      <c r="F288" s="17" t="n">
        <f aca="false">'[1]TCE - ANEXO II - Preencher'!H297</f>
        <v>322205</v>
      </c>
      <c r="G288" s="18" t="n">
        <f aca="false">'[1]TCE - ANEXO II - Preencher'!I297</f>
        <v>44774</v>
      </c>
      <c r="H288" s="17" t="str">
        <f aca="false">'[1]TCE - ANEXO II - Preencher'!J297</f>
        <v>1 - Plantonista</v>
      </c>
      <c r="I288" s="17" t="n">
        <f aca="false">'[1]TCE - ANEXO II - Preencher'!K297</f>
        <v>36</v>
      </c>
      <c r="J288" s="19" t="n">
        <f aca="false">'[1]TCE - ANEXO II - Preencher'!L297</f>
        <v>646.4</v>
      </c>
      <c r="K288" s="19" t="n">
        <f aca="false">'[1]TCE - ANEXO II - Preencher'!P297</f>
        <v>0</v>
      </c>
      <c r="L288" s="19" t="n">
        <f aca="false">'[1]TCE - ANEXO II - Preencher'!Q297</f>
        <v>0</v>
      </c>
      <c r="M288" s="19" t="n">
        <f aca="false">'[1]TCE - ANEXO II - Preencher'!R297</f>
        <v>233.072</v>
      </c>
      <c r="N288" s="20" t="n">
        <f aca="false">'[1]TCE - ANEXO II - Preencher'!S297</f>
        <v>0</v>
      </c>
      <c r="O288" s="21" t="n">
        <f aca="false">'[1]TCE - ANEXO II - Preencher'!W297</f>
        <v>232.538666666667</v>
      </c>
      <c r="P288" s="20" t="n">
        <f aca="false">'[1]TCE - ANEXO II - Preencher'!X297</f>
        <v>646.933333333333</v>
      </c>
      <c r="S288" s="23" t="n">
        <v>52475</v>
      </c>
    </row>
    <row r="289" customFormat="false" ht="12.75" hidden="false" customHeight="false" outlineLevel="0" collapsed="false">
      <c r="A289" s="12" t="n">
        <f aca="false">IFERROR(VLOOKUP(B289,'[1]DADOS (OCULTAR)'!$Q$3:$S$133,3,0),"")</f>
        <v>9767633000447</v>
      </c>
      <c r="B289" s="13" t="str">
        <f aca="false">'[1]TCE - ANEXO II - Preencher'!C298</f>
        <v>HOSPITAL SILVIO MAGALHÃES</v>
      </c>
      <c r="C289" s="14"/>
      <c r="D289" s="15" t="str">
        <f aca="false">'[1]TCE - ANEXO II - Preencher'!E298</f>
        <v>JAQUELINE BATISTA DA SILVA</v>
      </c>
      <c r="E289" s="16" t="str">
        <f aca="false">IF('[1]TCE - ANEXO II - Preencher'!G298="4 - Assistência Odontológica","2 - Outros Profissionais da saúde",'[1]TCE - ANEXO II - Preencher'!G298)</f>
        <v>2 - Outros Profissionais da Saúde</v>
      </c>
      <c r="F289" s="17" t="n">
        <f aca="false">'[1]TCE - ANEXO II - Preencher'!H298</f>
        <v>322205</v>
      </c>
      <c r="G289" s="18" t="n">
        <f aca="false">'[1]TCE - ANEXO II - Preencher'!I298</f>
        <v>44774</v>
      </c>
      <c r="H289" s="17" t="str">
        <f aca="false">'[1]TCE - ANEXO II - Preencher'!J298</f>
        <v>1 - Plantonista</v>
      </c>
      <c r="I289" s="17" t="n">
        <f aca="false">'[1]TCE - ANEXO II - Preencher'!K298</f>
        <v>36</v>
      </c>
      <c r="J289" s="19" t="n">
        <f aca="false">'[1]TCE - ANEXO II - Preencher'!L298</f>
        <v>646.4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177.573333333333</v>
      </c>
      <c r="N289" s="20" t="n">
        <f aca="false">'[1]TCE - ANEXO II - Preencher'!S298</f>
        <v>0</v>
      </c>
      <c r="O289" s="21" t="n">
        <f aca="false">'[1]TCE - ANEXO II - Preencher'!W298</f>
        <v>67.7066666666667</v>
      </c>
      <c r="P289" s="20" t="n">
        <f aca="false">'[1]TCE - ANEXO II - Preencher'!X298</f>
        <v>756.266666666666</v>
      </c>
      <c r="S289" s="23" t="n">
        <v>52505</v>
      </c>
    </row>
    <row r="290" customFormat="false" ht="12.75" hidden="false" customHeight="false" outlineLevel="0" collapsed="false">
      <c r="A290" s="12" t="n">
        <f aca="false">IFERROR(VLOOKUP(B290,'[1]DADOS (OCULTAR)'!$Q$3:$S$133,3,0),"")</f>
        <v>9767633000447</v>
      </c>
      <c r="B290" s="13" t="str">
        <f aca="false">'[1]TCE - ANEXO II - Preencher'!C299</f>
        <v>HOSPITAL SILVIO MAGALHÃES</v>
      </c>
      <c r="C290" s="14"/>
      <c r="D290" s="15" t="str">
        <f aca="false">'[1]TCE - ANEXO II - Preencher'!E299</f>
        <v>JAQUELINE BRUNA ALVES DA SILVA</v>
      </c>
      <c r="E290" s="16" t="str">
        <f aca="false">IF('[1]TCE - ANEXO II - Preencher'!G299="4 - Assistência Odontológica","2 - Outros Profissionais da saúde",'[1]TCE - ANEXO II - Preencher'!G299)</f>
        <v>2 - Outros Profissionais da Saúde</v>
      </c>
      <c r="F290" s="17" t="n">
        <f aca="false">'[1]TCE - ANEXO II - Preencher'!H299</f>
        <v>322205</v>
      </c>
      <c r="G290" s="18" t="n">
        <f aca="false">'[1]TCE - ANEXO II - Preencher'!I299</f>
        <v>44774</v>
      </c>
      <c r="H290" s="17" t="str">
        <f aca="false">'[1]TCE - ANEXO II - Preencher'!J299</f>
        <v>1 - Plantonista</v>
      </c>
      <c r="I290" s="17" t="n">
        <f aca="false">'[1]TCE - ANEXO II - Preencher'!K299</f>
        <v>36</v>
      </c>
      <c r="J290" s="19" t="n">
        <f aca="false">'[1]TCE - ANEXO II - Preencher'!L299</f>
        <v>646.4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330.08</v>
      </c>
      <c r="N290" s="20" t="n">
        <f aca="false">'[1]TCE - ANEXO II - Preencher'!S299</f>
        <v>0</v>
      </c>
      <c r="O290" s="21" t="n">
        <f aca="false">'[1]TCE - ANEXO II - Preencher'!W299</f>
        <v>73.0133333333333</v>
      </c>
      <c r="P290" s="20" t="n">
        <f aca="false">'[1]TCE - ANEXO II - Preencher'!X299</f>
        <v>903.466666666667</v>
      </c>
      <c r="S290" s="23" t="n">
        <v>52536</v>
      </c>
    </row>
    <row r="291" customFormat="false" ht="12.75" hidden="false" customHeight="false" outlineLevel="0" collapsed="false">
      <c r="A291" s="12" t="n">
        <f aca="false">IFERROR(VLOOKUP(B291,'[1]DADOS (OCULTAR)'!$Q$3:$S$133,3,0),"")</f>
        <v>9767633000447</v>
      </c>
      <c r="B291" s="13" t="str">
        <f aca="false">'[1]TCE - ANEXO II - Preencher'!C300</f>
        <v>HOSPITAL SILVIO MAGALHÃES</v>
      </c>
      <c r="C291" s="14"/>
      <c r="D291" s="15" t="str">
        <f aca="false">'[1]TCE - ANEXO II - Preencher'!E300</f>
        <v>JAQUELINE GOMES DE MELLO FIGUEIREDO </v>
      </c>
      <c r="E291" s="16" t="str">
        <f aca="false">IF('[1]TCE - ANEXO II - Preencher'!G300="4 - Assistência Odontológica","2 - Outros Profissionais da saúde",'[1]TCE - ANEXO II - Preencher'!G300)</f>
        <v>2 - Outros Profissionais da Saúde</v>
      </c>
      <c r="F291" s="17" t="n">
        <f aca="false">'[1]TCE - ANEXO II - Preencher'!H300</f>
        <v>322205</v>
      </c>
      <c r="G291" s="18" t="n">
        <f aca="false">'[1]TCE - ANEXO II - Preencher'!I300</f>
        <v>44774</v>
      </c>
      <c r="H291" s="17" t="str">
        <f aca="false">'[1]TCE - ANEXO II - Preencher'!J300</f>
        <v>1 - Plantonista</v>
      </c>
      <c r="I291" s="17" t="n">
        <f aca="false">'[1]TCE - ANEXO II - Preencher'!K300</f>
        <v>36</v>
      </c>
      <c r="J291" s="19" t="n">
        <f aca="false">'[1]TCE - ANEXO II - Preencher'!L300</f>
        <v>646.4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319.456</v>
      </c>
      <c r="N291" s="20" t="n">
        <f aca="false">'[1]TCE - ANEXO II - Preencher'!S300</f>
        <v>0</v>
      </c>
      <c r="O291" s="21" t="n">
        <f aca="false">'[1]TCE - ANEXO II - Preencher'!W300</f>
        <v>237.322666666667</v>
      </c>
      <c r="P291" s="20" t="n">
        <f aca="false">'[1]TCE - ANEXO II - Preencher'!X300</f>
        <v>728.533333333333</v>
      </c>
      <c r="S291" s="23" t="n">
        <v>52566</v>
      </c>
    </row>
    <row r="292" customFormat="false" ht="12.75" hidden="false" customHeight="false" outlineLevel="0" collapsed="false">
      <c r="A292" s="12" t="n">
        <f aca="false">IFERROR(VLOOKUP(B292,'[1]DADOS (OCULTAR)'!$Q$3:$S$133,3,0),"")</f>
        <v>9767633000447</v>
      </c>
      <c r="B292" s="13" t="str">
        <f aca="false">'[1]TCE - ANEXO II - Preencher'!C301</f>
        <v>HOSPITAL SILVIO MAGALHÃES</v>
      </c>
      <c r="C292" s="14"/>
      <c r="D292" s="15" t="str">
        <f aca="false">'[1]TCE - ANEXO II - Preencher'!E301</f>
        <v>JARCILENE MARIA DA SILVA</v>
      </c>
      <c r="E292" s="16" t="str">
        <f aca="false">IF('[1]TCE - ANEXO II - Preencher'!G301="4 - Assistência Odontológica","2 - Outros Profissionais da saúde",'[1]TCE - ANEXO II - Preencher'!G301)</f>
        <v>2 - Outros Profissionais da Saúde</v>
      </c>
      <c r="F292" s="17" t="n">
        <f aca="false">'[1]TCE - ANEXO II - Preencher'!H301</f>
        <v>322205</v>
      </c>
      <c r="G292" s="18" t="n">
        <f aca="false">'[1]TCE - ANEXO II - Preencher'!I301</f>
        <v>44774</v>
      </c>
      <c r="H292" s="17" t="str">
        <f aca="false">'[1]TCE - ANEXO II - Preencher'!J301</f>
        <v>1 - Plantonista</v>
      </c>
      <c r="I292" s="17" t="n">
        <f aca="false">'[1]TCE - ANEXO II - Preencher'!K301</f>
        <v>36</v>
      </c>
      <c r="J292" s="19" t="n">
        <f aca="false">'[1]TCE - ANEXO II - Preencher'!L301</f>
        <v>646.4</v>
      </c>
      <c r="K292" s="19" t="n">
        <f aca="false">'[1]TCE - ANEXO II - Preencher'!P301</f>
        <v>0</v>
      </c>
      <c r="L292" s="19" t="n">
        <f aca="false">'[1]TCE - ANEXO II - Preencher'!Q301</f>
        <v>0</v>
      </c>
      <c r="M292" s="19" t="n">
        <f aca="false">'[1]TCE - ANEXO II - Preencher'!R301</f>
        <v>209.637333333333</v>
      </c>
      <c r="N292" s="20" t="n">
        <f aca="false">'[1]TCE - ANEXO II - Preencher'!S301</f>
        <v>28.9653333333333</v>
      </c>
      <c r="O292" s="21" t="n">
        <f aca="false">'[1]TCE - ANEXO II - Preencher'!W301</f>
        <v>235.936</v>
      </c>
      <c r="P292" s="20" t="n">
        <f aca="false">'[1]TCE - ANEXO II - Preencher'!X301</f>
        <v>649.066666666666</v>
      </c>
      <c r="S292" s="23" t="n">
        <v>52597</v>
      </c>
    </row>
    <row r="293" customFormat="false" ht="12.75" hidden="false" customHeight="false" outlineLevel="0" collapsed="false">
      <c r="A293" s="12" t="n">
        <f aca="false">IFERROR(VLOOKUP(B293,'[1]DADOS (OCULTAR)'!$Q$3:$S$133,3,0),"")</f>
        <v>9767633000447</v>
      </c>
      <c r="B293" s="13" t="str">
        <f aca="false">'[1]TCE - ANEXO II - Preencher'!C302</f>
        <v>HOSPITAL SILVIO MAGALHÃES</v>
      </c>
      <c r="C293" s="14"/>
      <c r="D293" s="15" t="str">
        <f aca="false">'[1]TCE - ANEXO II - Preencher'!E302</f>
        <v>JEANE MARIA DA SILVA</v>
      </c>
      <c r="E293" s="16" t="str">
        <f aca="false">IF('[1]TCE - ANEXO II - Preencher'!G302="4 - Assistência Odontológica","2 - Outros Profissionais da saúde",'[1]TCE - ANEXO II - Preencher'!G302)</f>
        <v>3 - Administrativo</v>
      </c>
      <c r="F293" s="17" t="n">
        <f aca="false">'[1]TCE - ANEXO II - Preencher'!H302</f>
        <v>413115</v>
      </c>
      <c r="G293" s="18" t="n">
        <f aca="false">'[1]TCE - ANEXO II - Preencher'!I302</f>
        <v>44774</v>
      </c>
      <c r="H293" s="17" t="str">
        <f aca="false">'[1]TCE - ANEXO II - Preencher'!J302</f>
        <v>2 - Diarista</v>
      </c>
      <c r="I293" s="17" t="n">
        <f aca="false">'[1]TCE - ANEXO II - Preencher'!K302</f>
        <v>44</v>
      </c>
      <c r="J293" s="19" t="n">
        <f aca="false">'[1]TCE - ANEXO II - Preencher'!L302</f>
        <v>1002.95466666667</v>
      </c>
      <c r="K293" s="19" t="n">
        <f aca="false">'[1]TCE - ANEXO II - Preencher'!P302</f>
        <v>0</v>
      </c>
      <c r="L293" s="19" t="n">
        <f aca="false">'[1]TCE - ANEXO II - Preencher'!Q302</f>
        <v>0</v>
      </c>
      <c r="M293" s="19" t="n">
        <f aca="false">'[1]TCE - ANEXO II - Preencher'!R302</f>
        <v>100.528</v>
      </c>
      <c r="N293" s="20" t="n">
        <f aca="false">'[1]TCE - ANEXO II - Preencher'!S302</f>
        <v>0</v>
      </c>
      <c r="O293" s="21" t="n">
        <f aca="false">'[1]TCE - ANEXO II - Preencher'!W302</f>
        <v>361.082666666667</v>
      </c>
      <c r="P293" s="20" t="n">
        <f aca="false">'[1]TCE - ANEXO II - Preencher'!X302</f>
        <v>742.400000000003</v>
      </c>
      <c r="S293" s="23" t="n">
        <v>52628</v>
      </c>
    </row>
    <row r="294" customFormat="false" ht="12.75" hidden="false" customHeight="false" outlineLevel="0" collapsed="false">
      <c r="A294" s="12" t="n">
        <f aca="false">IFERROR(VLOOKUP(B294,'[1]DADOS (OCULTAR)'!$Q$3:$S$133,3,0),"")</f>
        <v>9767633000447</v>
      </c>
      <c r="B294" s="13" t="str">
        <f aca="false">'[1]TCE - ANEXO II - Preencher'!C303</f>
        <v>HOSPITAL SILVIO MAGALHÃES</v>
      </c>
      <c r="C294" s="14"/>
      <c r="D294" s="15" t="str">
        <f aca="false">'[1]TCE - ANEXO II - Preencher'!E303</f>
        <v>JEFERSON JOSE DA SILVA</v>
      </c>
      <c r="E294" s="16" t="str">
        <f aca="false">IF('[1]TCE - ANEXO II - Preencher'!G303="4 - Assistência Odontológica","2 - Outros Profissionais da saúde",'[1]TCE - ANEXO II - Preencher'!G303)</f>
        <v>2 - Outros Profissionais da Saúde</v>
      </c>
      <c r="F294" s="17" t="n">
        <f aca="false">'[1]TCE - ANEXO II - Preencher'!H303</f>
        <v>322205</v>
      </c>
      <c r="G294" s="18" t="n">
        <f aca="false">'[1]TCE - ANEXO II - Preencher'!I303</f>
        <v>44774</v>
      </c>
      <c r="H294" s="17" t="str">
        <f aca="false">'[1]TCE - ANEXO II - Preencher'!J303</f>
        <v>1 - Plantonista</v>
      </c>
      <c r="I294" s="17" t="n">
        <f aca="false">'[1]TCE - ANEXO II - Preencher'!K303</f>
        <v>36</v>
      </c>
      <c r="J294" s="19" t="n">
        <f aca="false">'[1]TCE - ANEXO II - Preencher'!L303</f>
        <v>646.4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236.810666666667</v>
      </c>
      <c r="N294" s="20" t="n">
        <f aca="false">'[1]TCE - ANEXO II - Preencher'!S303</f>
        <v>28.9653333333333</v>
      </c>
      <c r="O294" s="21" t="n">
        <f aca="false">'[1]TCE - ANEXO II - Preencher'!W303</f>
        <v>75.9093333333333</v>
      </c>
      <c r="P294" s="20" t="n">
        <f aca="false">'[1]TCE - ANEXO II - Preencher'!X303</f>
        <v>836.266666666667</v>
      </c>
      <c r="S294" s="23" t="n">
        <v>52657</v>
      </c>
    </row>
    <row r="295" customFormat="false" ht="12.75" hidden="false" customHeight="false" outlineLevel="0" collapsed="false">
      <c r="A295" s="12" t="n">
        <f aca="false">IFERROR(VLOOKUP(B295,'[1]DADOS (OCULTAR)'!$Q$3:$S$133,3,0),"")</f>
        <v>9767633000447</v>
      </c>
      <c r="B295" s="13" t="str">
        <f aca="false">'[1]TCE - ANEXO II - Preencher'!C304</f>
        <v>HOSPITAL SILVIO MAGALHÃES</v>
      </c>
      <c r="C295" s="14"/>
      <c r="D295" s="15" t="str">
        <f aca="false">'[1]TCE - ANEXO II - Preencher'!E304</f>
        <v>JEFFERSON MAXWEBER RODRIGUES SA</v>
      </c>
      <c r="E295" s="16" t="str">
        <f aca="false">IF('[1]TCE - ANEXO II - Preencher'!G304="4 - Assistência Odontológica","2 - Outros Profissionais da saúde",'[1]TCE - ANEXO II - Preencher'!G304)</f>
        <v>2 - Outros Profissionais da Saúde</v>
      </c>
      <c r="F295" s="17" t="n">
        <f aca="false">'[1]TCE - ANEXO II - Preencher'!H304</f>
        <v>322205</v>
      </c>
      <c r="G295" s="18" t="n">
        <f aca="false">'[1]TCE - ANEXO II - Preencher'!I304</f>
        <v>44774</v>
      </c>
      <c r="H295" s="17" t="str">
        <f aca="false">'[1]TCE - ANEXO II - Preencher'!J304</f>
        <v>1 - Plantonista</v>
      </c>
      <c r="I295" s="17" t="n">
        <f aca="false">'[1]TCE - ANEXO II - Preencher'!K304</f>
        <v>36</v>
      </c>
      <c r="J295" s="19" t="n">
        <f aca="false">'[1]TCE - ANEXO II - Preencher'!L304</f>
        <v>646.4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177.584</v>
      </c>
      <c r="N295" s="20" t="n">
        <f aca="false">'[1]TCE - ANEXO II - Preencher'!S304</f>
        <v>0</v>
      </c>
      <c r="O295" s="21" t="n">
        <f aca="false">'[1]TCE - ANEXO II - Preencher'!W304</f>
        <v>67.7173333333333</v>
      </c>
      <c r="P295" s="20" t="n">
        <f aca="false">'[1]TCE - ANEXO II - Preencher'!X304</f>
        <v>756.266666666667</v>
      </c>
      <c r="S295" s="23" t="n">
        <v>52688</v>
      </c>
    </row>
    <row r="296" customFormat="false" ht="12.75" hidden="false" customHeight="false" outlineLevel="0" collapsed="false">
      <c r="A296" s="12" t="n">
        <f aca="false">IFERROR(VLOOKUP(B296,'[1]DADOS (OCULTAR)'!$Q$3:$S$133,3,0),"")</f>
        <v>9767633000447</v>
      </c>
      <c r="B296" s="13" t="str">
        <f aca="false">'[1]TCE - ANEXO II - Preencher'!C305</f>
        <v>HOSPITAL SILVIO MAGALHÃES</v>
      </c>
      <c r="C296" s="14"/>
      <c r="D296" s="15" t="str">
        <f aca="false">'[1]TCE - ANEXO II - Preencher'!E305</f>
        <v>JENIFFER LUANA FEIJO DE MELO</v>
      </c>
      <c r="E296" s="16" t="str">
        <f aca="false">IF('[1]TCE - ANEXO II - Preencher'!G305="4 - Assistência Odontológica","2 - Outros Profissionais da saúde",'[1]TCE - ANEXO II - Preencher'!G305)</f>
        <v>2 - Outros Profissionais da Saúde</v>
      </c>
      <c r="F296" s="17" t="n">
        <f aca="false">'[1]TCE - ANEXO II - Preencher'!H305</f>
        <v>223505</v>
      </c>
      <c r="G296" s="18" t="n">
        <f aca="false">'[1]TCE - ANEXO II - Preencher'!I305</f>
        <v>44774</v>
      </c>
      <c r="H296" s="17" t="str">
        <f aca="false">'[1]TCE - ANEXO II - Preencher'!J305</f>
        <v>1 - Plantonista</v>
      </c>
      <c r="I296" s="17" t="n">
        <f aca="false">'[1]TCE - ANEXO II - Preencher'!K305</f>
        <v>60</v>
      </c>
      <c r="J296" s="19" t="n">
        <f aca="false">'[1]TCE - ANEXO II - Preencher'!L305</f>
        <v>0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1159.77066666667</v>
      </c>
      <c r="N296" s="20" t="n">
        <f aca="false">'[1]TCE - ANEXO II - Preencher'!S305</f>
        <v>0</v>
      </c>
      <c r="O296" s="21" t="n">
        <f aca="false">'[1]TCE - ANEXO II - Preencher'!W305</f>
        <v>151.770666666667</v>
      </c>
      <c r="P296" s="20" t="n">
        <f aca="false">'[1]TCE - ANEXO II - Preencher'!X305</f>
        <v>1008</v>
      </c>
      <c r="S296" s="23" t="n">
        <v>52718</v>
      </c>
    </row>
    <row r="297" customFormat="false" ht="12.75" hidden="false" customHeight="false" outlineLevel="0" collapsed="false">
      <c r="A297" s="12" t="n">
        <f aca="false">IFERROR(VLOOKUP(B297,'[1]DADOS (OCULTAR)'!$Q$3:$S$133,3,0),"")</f>
        <v>9767633000447</v>
      </c>
      <c r="B297" s="13" t="str">
        <f aca="false">'[1]TCE - ANEXO II - Preencher'!C306</f>
        <v>HOSPITAL SILVIO MAGALHÃES</v>
      </c>
      <c r="C297" s="14"/>
      <c r="D297" s="15" t="str">
        <f aca="false">'[1]TCE - ANEXO II - Preencher'!E306</f>
        <v>JENNIFER CRISTINA DA SILVA MARQUES</v>
      </c>
      <c r="E297" s="16" t="str">
        <f aca="false">IF('[1]TCE - ANEXO II - Preencher'!G306="4 - Assistência Odontológica","2 - Outros Profissionais da saúde",'[1]TCE - ANEXO II - Preencher'!G306)</f>
        <v>2 - Outros Profissionais da Saúde</v>
      </c>
      <c r="F297" s="17" t="n">
        <f aca="false">'[1]TCE - ANEXO II - Preencher'!H306</f>
        <v>223505</v>
      </c>
      <c r="G297" s="18" t="n">
        <f aca="false">'[1]TCE - ANEXO II - Preencher'!I306</f>
        <v>44774</v>
      </c>
      <c r="H297" s="17" t="str">
        <f aca="false">'[1]TCE - ANEXO II - Preencher'!J306</f>
        <v>1 - Plantonista</v>
      </c>
      <c r="I297" s="17" t="n">
        <f aca="false">'[1]TCE - ANEXO II - Preencher'!K306</f>
        <v>60</v>
      </c>
      <c r="J297" s="19" t="n">
        <f aca="false">'[1]TCE - ANEXO II - Preencher'!L306</f>
        <v>911.04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211.44</v>
      </c>
      <c r="N297" s="20" t="n">
        <f aca="false">'[1]TCE - ANEXO II - Preencher'!S306</f>
        <v>28.9653333333333</v>
      </c>
      <c r="O297" s="21" t="n">
        <f aca="false">'[1]TCE - ANEXO II - Preencher'!W306</f>
        <v>142.912</v>
      </c>
      <c r="P297" s="20" t="n">
        <f aca="false">'[1]TCE - ANEXO II - Preencher'!X306</f>
        <v>1008.53333333333</v>
      </c>
      <c r="S297" s="23" t="n">
        <v>52749</v>
      </c>
    </row>
    <row r="298" customFormat="false" ht="12.75" hidden="false" customHeight="false" outlineLevel="0" collapsed="false">
      <c r="A298" s="12" t="n">
        <f aca="false">IFERROR(VLOOKUP(B298,'[1]DADOS (OCULTAR)'!$Q$3:$S$133,3,0),"")</f>
        <v>9767633000447</v>
      </c>
      <c r="B298" s="13" t="str">
        <f aca="false">'[1]TCE - ANEXO II - Preencher'!C307</f>
        <v>HOSPITAL SILVIO MAGALHÃES</v>
      </c>
      <c r="C298" s="14"/>
      <c r="D298" s="15" t="str">
        <f aca="false">'[1]TCE - ANEXO II - Preencher'!E307</f>
        <v>JENNIFER RAFAELA MAXIMO DA SILVA</v>
      </c>
      <c r="E298" s="16" t="str">
        <f aca="false">IF('[1]TCE - ANEXO II - Preencher'!G307="4 - Assistência Odontológica","2 - Outros Profissionais da saúde",'[1]TCE - ANEXO II - Preencher'!G307)</f>
        <v>3 - Administrativo</v>
      </c>
      <c r="F298" s="17" t="n">
        <f aca="false">'[1]TCE - ANEXO II - Preencher'!H307</f>
        <v>422110</v>
      </c>
      <c r="G298" s="18" t="n">
        <f aca="false">'[1]TCE - ANEXO II - Preencher'!I307</f>
        <v>44774</v>
      </c>
      <c r="H298" s="17" t="str">
        <f aca="false">'[1]TCE - ANEXO II - Preencher'!J307</f>
        <v>1 - Plantonista</v>
      </c>
      <c r="I298" s="17" t="n">
        <f aca="false">'[1]TCE - ANEXO II - Preencher'!K307</f>
        <v>36</v>
      </c>
      <c r="J298" s="19" t="n">
        <f aca="false">'[1]TCE - ANEXO II - Preencher'!L307</f>
        <v>646.4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0.0266666666666667</v>
      </c>
      <c r="N298" s="20" t="n">
        <f aca="false">'[1]TCE - ANEXO II - Preencher'!S307</f>
        <v>0</v>
      </c>
      <c r="O298" s="21" t="n">
        <f aca="false">'[1]TCE - ANEXO II - Preencher'!W307</f>
        <v>90.6933333333333</v>
      </c>
      <c r="P298" s="20" t="n">
        <f aca="false">'[1]TCE - ANEXO II - Preencher'!X307</f>
        <v>555.733333333333</v>
      </c>
      <c r="S298" s="23" t="n">
        <v>52779</v>
      </c>
    </row>
    <row r="299" customFormat="false" ht="12.75" hidden="false" customHeight="false" outlineLevel="0" collapsed="false">
      <c r="A299" s="12" t="n">
        <f aca="false">IFERROR(VLOOKUP(B299,'[1]DADOS (OCULTAR)'!$Q$3:$S$133,3,0),"")</f>
        <v>9767633000447</v>
      </c>
      <c r="B299" s="13" t="str">
        <f aca="false">'[1]TCE - ANEXO II - Preencher'!C308</f>
        <v>HOSPITAL SILVIO MAGALHÃES</v>
      </c>
      <c r="C299" s="14"/>
      <c r="D299" s="15" t="str">
        <f aca="false">'[1]TCE - ANEXO II - Preencher'!E308</f>
        <v>JEREMIAS SEBASTIAO DA SILVA</v>
      </c>
      <c r="E299" s="16" t="str">
        <f aca="false">IF('[1]TCE - ANEXO II - Preencher'!G308="4 - Assistência Odontológica","2 - Outros Profissionais da saúde",'[1]TCE - ANEXO II - Preencher'!G308)</f>
        <v>3 - Administrativo</v>
      </c>
      <c r="F299" s="17" t="n">
        <f aca="false">'[1]TCE - ANEXO II - Preencher'!H308</f>
        <v>517410</v>
      </c>
      <c r="G299" s="18" t="n">
        <f aca="false">'[1]TCE - ANEXO II - Preencher'!I308</f>
        <v>44774</v>
      </c>
      <c r="H299" s="17" t="str">
        <f aca="false">'[1]TCE - ANEXO II - Preencher'!J308</f>
        <v>1 - Plantonista</v>
      </c>
      <c r="I299" s="17" t="n">
        <f aca="false">'[1]TCE - ANEXO II - Preencher'!K308</f>
        <v>36</v>
      </c>
      <c r="J299" s="19" t="n">
        <f aca="false">'[1]TCE - ANEXO II - Preencher'!L308</f>
        <v>646.4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195.232</v>
      </c>
      <c r="N299" s="20" t="n">
        <f aca="false">'[1]TCE - ANEXO II - Preencher'!S308</f>
        <v>0</v>
      </c>
      <c r="O299" s="21" t="n">
        <f aca="false">'[1]TCE - ANEXO II - Preencher'!W308</f>
        <v>196.832</v>
      </c>
      <c r="P299" s="20" t="n">
        <f aca="false">'[1]TCE - ANEXO II - Preencher'!X308</f>
        <v>644.8</v>
      </c>
      <c r="S299" s="23" t="n">
        <v>52810</v>
      </c>
    </row>
    <row r="300" customFormat="false" ht="12.75" hidden="false" customHeight="false" outlineLevel="0" collapsed="false">
      <c r="A300" s="12" t="n">
        <f aca="false">IFERROR(VLOOKUP(B300,'[1]DADOS (OCULTAR)'!$Q$3:$S$133,3,0),"")</f>
        <v>9767633000447</v>
      </c>
      <c r="B300" s="13" t="str">
        <f aca="false">'[1]TCE - ANEXO II - Preencher'!C309</f>
        <v>HOSPITAL SILVIO MAGALHÃES</v>
      </c>
      <c r="C300" s="14"/>
      <c r="D300" s="15" t="str">
        <f aca="false">'[1]TCE - ANEXO II - Preencher'!E309</f>
        <v>JESSICA ANDRADE DE ALCANTARA</v>
      </c>
      <c r="E300" s="16" t="str">
        <f aca="false">IF('[1]TCE - ANEXO II - Preencher'!G309="4 - Assistência Odontológica","2 - Outros Profissionais da saúde",'[1]TCE - ANEXO II - Preencher'!G309)</f>
        <v>3 - Administrativo</v>
      </c>
      <c r="F300" s="17" t="n">
        <f aca="false">'[1]TCE - ANEXO II - Preencher'!H309</f>
        <v>521130</v>
      </c>
      <c r="G300" s="18" t="n">
        <f aca="false">'[1]TCE - ANEXO II - Preencher'!I309</f>
        <v>44774</v>
      </c>
      <c r="H300" s="17" t="str">
        <f aca="false">'[1]TCE - ANEXO II - Preencher'!J309</f>
        <v>1 - Plantonista</v>
      </c>
      <c r="I300" s="17" t="n">
        <f aca="false">'[1]TCE - ANEXO II - Preencher'!K309</f>
        <v>36</v>
      </c>
      <c r="J300" s="19" t="n">
        <f aca="false">'[1]TCE - ANEXO II - Preencher'!L309</f>
        <v>646.4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67.8026666666667</v>
      </c>
      <c r="N300" s="20" t="n">
        <f aca="false">'[1]TCE - ANEXO II - Preencher'!S309</f>
        <v>0</v>
      </c>
      <c r="O300" s="21" t="n">
        <f aca="false">'[1]TCE - ANEXO II - Preencher'!W309</f>
        <v>96.6026666666667</v>
      </c>
      <c r="P300" s="20" t="n">
        <f aca="false">'[1]TCE - ANEXO II - Preencher'!X309</f>
        <v>617.6</v>
      </c>
      <c r="S300" s="23" t="n">
        <v>52841</v>
      </c>
    </row>
    <row r="301" customFormat="false" ht="12.75" hidden="false" customHeight="false" outlineLevel="0" collapsed="false">
      <c r="A301" s="12" t="n">
        <f aca="false">IFERROR(VLOOKUP(B301,'[1]DADOS (OCULTAR)'!$Q$3:$S$133,3,0),"")</f>
        <v>9767633000447</v>
      </c>
      <c r="B301" s="13" t="str">
        <f aca="false">'[1]TCE - ANEXO II - Preencher'!C310</f>
        <v>HOSPITAL SILVIO MAGALHÃES</v>
      </c>
      <c r="C301" s="14"/>
      <c r="D301" s="15" t="str">
        <f aca="false">'[1]TCE - ANEXO II - Preencher'!E310</f>
        <v>JESSICA ROBERTA SOARES FERREIRA DA SILVA</v>
      </c>
      <c r="E301" s="16" t="str">
        <f aca="false">IF('[1]TCE - ANEXO II - Preencher'!G310="4 - Assistência Odontológica","2 - Outros Profissionais da saúde",'[1]TCE - ANEXO II - Preencher'!G310)</f>
        <v>2 - Outros Profissionais da Saúde</v>
      </c>
      <c r="F301" s="17" t="n">
        <f aca="false">'[1]TCE - ANEXO II - Preencher'!H310</f>
        <v>223605</v>
      </c>
      <c r="G301" s="18" t="n">
        <f aca="false">'[1]TCE - ANEXO II - Preencher'!I310</f>
        <v>44774</v>
      </c>
      <c r="H301" s="17" t="str">
        <f aca="false">'[1]TCE - ANEXO II - Preencher'!J310</f>
        <v>1 - Plantonista</v>
      </c>
      <c r="I301" s="17" t="n">
        <f aca="false">'[1]TCE - ANEXO II - Preencher'!K310</f>
        <v>24</v>
      </c>
      <c r="J301" s="19" t="n">
        <f aca="false">'[1]TCE - ANEXO II - Preencher'!L310</f>
        <v>891.44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289.578666666667</v>
      </c>
      <c r="N301" s="20" t="n">
        <f aca="false">'[1]TCE - ANEXO II - Preencher'!S310</f>
        <v>28.9653333333333</v>
      </c>
      <c r="O301" s="21" t="n">
        <f aca="false">'[1]TCE - ANEXO II - Preencher'!W310</f>
        <v>97.4506666666667</v>
      </c>
      <c r="P301" s="20" t="n">
        <f aca="false">'[1]TCE - ANEXO II - Preencher'!X310</f>
        <v>1112.53333333333</v>
      </c>
      <c r="S301" s="23" t="n">
        <v>52871</v>
      </c>
    </row>
    <row r="302" customFormat="false" ht="12.75" hidden="false" customHeight="false" outlineLevel="0" collapsed="false">
      <c r="A302" s="12" t="n">
        <f aca="false">IFERROR(VLOOKUP(B302,'[1]DADOS (OCULTAR)'!$Q$3:$S$133,3,0),"")</f>
        <v>9767633000447</v>
      </c>
      <c r="B302" s="13" t="str">
        <f aca="false">'[1]TCE - ANEXO II - Preencher'!C311</f>
        <v>HOSPITAL SILVIO MAGALHÃES</v>
      </c>
      <c r="C302" s="14"/>
      <c r="D302" s="15" t="str">
        <f aca="false">'[1]TCE - ANEXO II - Preencher'!E311</f>
        <v>JESSICA THAMIRES DA SILVA MELO</v>
      </c>
      <c r="E302" s="16" t="str">
        <f aca="false">IF('[1]TCE - ANEXO II - Preencher'!G311="4 - Assistência Odontológica","2 - Outros Profissionais da saúde",'[1]TCE - ANEXO II - Preencher'!G311)</f>
        <v>2 - Outros Profissionais da Saúde</v>
      </c>
      <c r="F302" s="17" t="n">
        <f aca="false">'[1]TCE - ANEXO II - Preencher'!H311</f>
        <v>223505</v>
      </c>
      <c r="G302" s="18" t="n">
        <f aca="false">'[1]TCE - ANEXO II - Preencher'!I311</f>
        <v>44774</v>
      </c>
      <c r="H302" s="17" t="str">
        <f aca="false">'[1]TCE - ANEXO II - Preencher'!J311</f>
        <v>2 - Diarista</v>
      </c>
      <c r="I302" s="17" t="n">
        <f aca="false">'[1]TCE - ANEXO II - Preencher'!K311</f>
        <v>60</v>
      </c>
      <c r="J302" s="19" t="n">
        <f aca="false">'[1]TCE - ANEXO II - Preencher'!L311</f>
        <v>997.450666666667</v>
      </c>
      <c r="K302" s="19" t="n">
        <f aca="false">'[1]TCE - ANEXO II - Preencher'!P311</f>
        <v>0</v>
      </c>
      <c r="L302" s="19" t="n">
        <f aca="false">'[1]TCE - ANEXO II - Preencher'!Q311</f>
        <v>0</v>
      </c>
      <c r="M302" s="19" t="n">
        <f aca="false">'[1]TCE - ANEXO II - Preencher'!R311</f>
        <v>367.344</v>
      </c>
      <c r="N302" s="20" t="n">
        <f aca="false">'[1]TCE - ANEXO II - Preencher'!S311</f>
        <v>54.8586666666667</v>
      </c>
      <c r="O302" s="21" t="n">
        <f aca="false">'[1]TCE - ANEXO II - Preencher'!W311</f>
        <v>188.72</v>
      </c>
      <c r="P302" s="20" t="n">
        <f aca="false">'[1]TCE - ANEXO II - Preencher'!X311</f>
        <v>1230.93333333333</v>
      </c>
      <c r="S302" s="23" t="n">
        <v>52902</v>
      </c>
    </row>
    <row r="303" customFormat="false" ht="12.75" hidden="false" customHeight="false" outlineLevel="0" collapsed="false">
      <c r="A303" s="12" t="n">
        <f aca="false">IFERROR(VLOOKUP(B303,'[1]DADOS (OCULTAR)'!$Q$3:$S$133,3,0),"")</f>
        <v>9767633000447</v>
      </c>
      <c r="B303" s="13" t="str">
        <f aca="false">'[1]TCE - ANEXO II - Preencher'!C312</f>
        <v>HOSPITAL SILVIO MAGALHÃES</v>
      </c>
      <c r="C303" s="14"/>
      <c r="D303" s="15" t="str">
        <f aca="false">'[1]TCE - ANEXO II - Preencher'!E312</f>
        <v>JOAO BATISTA MIRANDA DO NASCIMENTO</v>
      </c>
      <c r="E303" s="16" t="str">
        <f aca="false">IF('[1]TCE - ANEXO II - Preencher'!G312="4 - Assistência Odontológica","2 - Outros Profissionais da saúde",'[1]TCE - ANEXO II - Preencher'!G312)</f>
        <v>3 - Administrativo</v>
      </c>
      <c r="F303" s="17" t="n">
        <f aca="false">'[1]TCE - ANEXO II - Preencher'!H312</f>
        <v>411005</v>
      </c>
      <c r="G303" s="18" t="n">
        <f aca="false">'[1]TCE - ANEXO II - Preencher'!I312</f>
        <v>44774</v>
      </c>
      <c r="H303" s="17" t="str">
        <f aca="false">'[1]TCE - ANEXO II - Preencher'!J312</f>
        <v>2 - Diarista</v>
      </c>
      <c r="I303" s="17" t="n">
        <f aca="false">'[1]TCE - ANEXO II - Preencher'!K312</f>
        <v>44</v>
      </c>
      <c r="J303" s="19" t="n">
        <f aca="false">'[1]TCE - ANEXO II - Preencher'!L312</f>
        <v>344.746666666667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69.2426666666667</v>
      </c>
      <c r="N303" s="20" t="n">
        <f aca="false">'[1]TCE - ANEXO II - Preencher'!S312</f>
        <v>0</v>
      </c>
      <c r="O303" s="21" t="n">
        <f aca="false">'[1]TCE - ANEXO II - Preencher'!W312</f>
        <v>34.256</v>
      </c>
      <c r="P303" s="20" t="n">
        <f aca="false">'[1]TCE - ANEXO II - Preencher'!X312</f>
        <v>379.733333333334</v>
      </c>
      <c r="S303" s="23" t="n">
        <v>52932</v>
      </c>
    </row>
    <row r="304" customFormat="false" ht="12.75" hidden="false" customHeight="false" outlineLevel="0" collapsed="false">
      <c r="A304" s="12" t="n">
        <f aca="false">IFERROR(VLOOKUP(B304,'[1]DADOS (OCULTAR)'!$Q$3:$S$133,3,0),"")</f>
        <v>9767633000447</v>
      </c>
      <c r="B304" s="13" t="str">
        <f aca="false">'[1]TCE - ANEXO II - Preencher'!C313</f>
        <v>HOSPITAL SILVIO MAGALHÃES</v>
      </c>
      <c r="C304" s="14"/>
      <c r="D304" s="15" t="str">
        <f aca="false">'[1]TCE - ANEXO II - Preencher'!E313</f>
        <v>JOEL CLEMENTE DE OLIVEIRA </v>
      </c>
      <c r="E304" s="16" t="str">
        <f aca="false">IF('[1]TCE - ANEXO II - Preencher'!G313="4 - Assistência Odontológica","2 - Outros Profissionais da saúde",'[1]TCE - ANEXO II - Preencher'!G313)</f>
        <v>3 - Administrativo</v>
      </c>
      <c r="F304" s="17" t="n">
        <f aca="false">'[1]TCE - ANEXO II - Preencher'!H313</f>
        <v>517410</v>
      </c>
      <c r="G304" s="18" t="n">
        <f aca="false">'[1]TCE - ANEXO II - Preencher'!I313</f>
        <v>44774</v>
      </c>
      <c r="H304" s="17" t="str">
        <f aca="false">'[1]TCE - ANEXO II - Preencher'!J313</f>
        <v>1 - Plantonista</v>
      </c>
      <c r="I304" s="17" t="n">
        <f aca="false">'[1]TCE - ANEXO II - Preencher'!K313</f>
        <v>36</v>
      </c>
      <c r="J304" s="19" t="n">
        <f aca="false">'[1]TCE - ANEXO II - Preencher'!L313</f>
        <v>646.4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162.613333333333</v>
      </c>
      <c r="N304" s="20" t="n">
        <f aca="false">'[1]TCE - ANEXO II - Preencher'!S313</f>
        <v>0</v>
      </c>
      <c r="O304" s="21" t="n">
        <f aca="false">'[1]TCE - ANEXO II - Preencher'!W313</f>
        <v>66.6133333333333</v>
      </c>
      <c r="P304" s="20" t="n">
        <f aca="false">'[1]TCE - ANEXO II - Preencher'!X313</f>
        <v>742.4</v>
      </c>
      <c r="S304" s="23" t="n">
        <v>52963</v>
      </c>
    </row>
    <row r="305" customFormat="false" ht="12.75" hidden="false" customHeight="false" outlineLevel="0" collapsed="false">
      <c r="A305" s="12" t="n">
        <f aca="false">IFERROR(VLOOKUP(B305,'[1]DADOS (OCULTAR)'!$Q$3:$S$133,3,0),"")</f>
        <v>9767633000447</v>
      </c>
      <c r="B305" s="13" t="str">
        <f aca="false">'[1]TCE - ANEXO II - Preencher'!C314</f>
        <v>HOSPITAL SILVIO MAGALHÃES</v>
      </c>
      <c r="C305" s="14"/>
      <c r="D305" s="15" t="str">
        <f aca="false">'[1]TCE - ANEXO II - Preencher'!E314</f>
        <v>JOELMA CAVALCANTE DOS SANTOS</v>
      </c>
      <c r="E305" s="16" t="str">
        <f aca="false">IF('[1]TCE - ANEXO II - Preencher'!G314="4 - Assistência Odontológica","2 - Outros Profissionais da saúde",'[1]TCE - ANEXO II - Preencher'!G314)</f>
        <v>3 - Administrativo</v>
      </c>
      <c r="F305" s="17" t="n">
        <f aca="false">'[1]TCE - ANEXO II - Preencher'!H314</f>
        <v>513430</v>
      </c>
      <c r="G305" s="18" t="n">
        <f aca="false">'[1]TCE - ANEXO II - Preencher'!I314</f>
        <v>44774</v>
      </c>
      <c r="H305" s="17" t="str">
        <f aca="false">'[1]TCE - ANEXO II - Preencher'!J314</f>
        <v>1 - Plantonista</v>
      </c>
      <c r="I305" s="17" t="n">
        <f aca="false">'[1]TCE - ANEXO II - Preencher'!K314</f>
        <v>36</v>
      </c>
      <c r="J305" s="19" t="n">
        <f aca="false">'[1]TCE - ANEXO II - Preencher'!L314</f>
        <v>646.4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162.250666666667</v>
      </c>
      <c r="N305" s="20" t="n">
        <f aca="false">'[1]TCE - ANEXO II - Preencher'!S314</f>
        <v>0</v>
      </c>
      <c r="O305" s="21" t="n">
        <f aca="false">'[1]TCE - ANEXO II - Preencher'!W314</f>
        <v>229.450666666667</v>
      </c>
      <c r="P305" s="20" t="n">
        <f aca="false">'[1]TCE - ANEXO II - Preencher'!X314</f>
        <v>579.2</v>
      </c>
      <c r="S305" s="23" t="n">
        <v>52994</v>
      </c>
    </row>
    <row r="306" customFormat="false" ht="12.75" hidden="false" customHeight="false" outlineLevel="0" collapsed="false">
      <c r="A306" s="12" t="n">
        <f aca="false">IFERROR(VLOOKUP(B306,'[1]DADOS (OCULTAR)'!$Q$3:$S$133,3,0),"")</f>
        <v>9767633000447</v>
      </c>
      <c r="B306" s="13" t="str">
        <f aca="false">'[1]TCE - ANEXO II - Preencher'!C315</f>
        <v>HOSPITAL SILVIO MAGALHÃES</v>
      </c>
      <c r="C306" s="14"/>
      <c r="D306" s="15" t="str">
        <f aca="false">'[1]TCE - ANEXO II - Preencher'!E315</f>
        <v>JOHN LENNON DA SILVA NASCIMENTO</v>
      </c>
      <c r="E306" s="16" t="str">
        <f aca="false">IF('[1]TCE - ANEXO II - Preencher'!G315="4 - Assistência Odontológica","2 - Outros Profissionais da saúde",'[1]TCE - ANEXO II - Preencher'!G315)</f>
        <v>2 - Outros Profissionais da Saúde</v>
      </c>
      <c r="F306" s="17" t="n">
        <f aca="false">'[1]TCE - ANEXO II - Preencher'!H315</f>
        <v>322205</v>
      </c>
      <c r="G306" s="18" t="n">
        <f aca="false">'[1]TCE - ANEXO II - Preencher'!I315</f>
        <v>44774</v>
      </c>
      <c r="H306" s="17" t="str">
        <f aca="false">'[1]TCE - ANEXO II - Preencher'!J315</f>
        <v>2 - Diarista</v>
      </c>
      <c r="I306" s="17" t="n">
        <f aca="false">'[1]TCE - ANEXO II - Preencher'!K315</f>
        <v>36</v>
      </c>
      <c r="J306" s="19" t="n">
        <f aca="false">'[1]TCE - ANEXO II - Preencher'!L315</f>
        <v>646.4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172.490666666667</v>
      </c>
      <c r="N306" s="20" t="n">
        <f aca="false">'[1]TCE - ANEXO II - Preencher'!S315</f>
        <v>28.9653333333333</v>
      </c>
      <c r="O306" s="21" t="n">
        <f aca="false">'[1]TCE - ANEXO II - Preencher'!W315</f>
        <v>229.722666666667</v>
      </c>
      <c r="P306" s="20" t="n">
        <f aca="false">'[1]TCE - ANEXO II - Preencher'!X315</f>
        <v>618.133333333333</v>
      </c>
      <c r="S306" s="23" t="n">
        <v>53022</v>
      </c>
    </row>
    <row r="307" customFormat="false" ht="12.75" hidden="false" customHeight="false" outlineLevel="0" collapsed="false">
      <c r="A307" s="12" t="n">
        <f aca="false">IFERROR(VLOOKUP(B307,'[1]DADOS (OCULTAR)'!$Q$3:$S$133,3,0),"")</f>
        <v>9767633000447</v>
      </c>
      <c r="B307" s="13" t="str">
        <f aca="false">'[1]TCE - ANEXO II - Preencher'!C316</f>
        <v>HOSPITAL SILVIO MAGALHÃES</v>
      </c>
      <c r="C307" s="14"/>
      <c r="D307" s="15" t="str">
        <f aca="false">'[1]TCE - ANEXO II - Preencher'!E316</f>
        <v>JOICE RAMALHO FERNANDES DE OLIVEIRA </v>
      </c>
      <c r="E307" s="16" t="str">
        <f aca="false">IF('[1]TCE - ANEXO II - Preencher'!G316="4 - Assistência Odontológica","2 - Outros Profissionais da saúde",'[1]TCE - ANEXO II - Preencher'!G316)</f>
        <v>3 - Administrativo</v>
      </c>
      <c r="F307" s="17" t="n">
        <f aca="false">'[1]TCE - ANEXO II - Preencher'!H316</f>
        <v>251605</v>
      </c>
      <c r="G307" s="18" t="n">
        <f aca="false">'[1]TCE - ANEXO II - Preencher'!I316</f>
        <v>44774</v>
      </c>
      <c r="H307" s="17" t="str">
        <f aca="false">'[1]TCE - ANEXO II - Preencher'!J316</f>
        <v>1 - Plantonista</v>
      </c>
      <c r="I307" s="17" t="n">
        <f aca="false">'[1]TCE - ANEXO II - Preencher'!K316</f>
        <v>30</v>
      </c>
      <c r="J307" s="19" t="n">
        <f aca="false">'[1]TCE - ANEXO II - Preencher'!L316</f>
        <v>1259.47733333333</v>
      </c>
      <c r="K307" s="19" t="n">
        <f aca="false">'[1]TCE - ANEXO II - Preencher'!P316</f>
        <v>0</v>
      </c>
      <c r="L307" s="19" t="n">
        <f aca="false">'[1]TCE - ANEXO II - Preencher'!Q316</f>
        <v>0</v>
      </c>
      <c r="M307" s="19" t="n">
        <f aca="false">'[1]TCE - ANEXO II - Preencher'!R316</f>
        <v>166.453333333333</v>
      </c>
      <c r="N307" s="20" t="n">
        <f aca="false">'[1]TCE - ANEXO II - Preencher'!S316</f>
        <v>0</v>
      </c>
      <c r="O307" s="21" t="n">
        <f aca="false">'[1]TCE - ANEXO II - Preencher'!W316</f>
        <v>125.664</v>
      </c>
      <c r="P307" s="20" t="n">
        <f aca="false">'[1]TCE - ANEXO II - Preencher'!X316</f>
        <v>1300.26666666666</v>
      </c>
      <c r="S307" s="23" t="n">
        <v>53053</v>
      </c>
    </row>
    <row r="308" customFormat="false" ht="12.75" hidden="false" customHeight="false" outlineLevel="0" collapsed="false">
      <c r="A308" s="12" t="n">
        <f aca="false">IFERROR(VLOOKUP(B308,'[1]DADOS (OCULTAR)'!$Q$3:$S$133,3,0),"")</f>
        <v>9767633000447</v>
      </c>
      <c r="B308" s="13" t="str">
        <f aca="false">'[1]TCE - ANEXO II - Preencher'!C317</f>
        <v>HOSPITAL SILVIO MAGALHÃES</v>
      </c>
      <c r="C308" s="14"/>
      <c r="D308" s="15" t="str">
        <f aca="false">'[1]TCE - ANEXO II - Preencher'!E317</f>
        <v>JONATAS PEREIRA DE MORAES</v>
      </c>
      <c r="E308" s="16" t="str">
        <f aca="false">IF('[1]TCE - ANEXO II - Preencher'!G317="4 - Assistência Odontológica","2 - Outros Profissionais da saúde",'[1]TCE - ANEXO II - Preencher'!G317)</f>
        <v>3 - Administrativo</v>
      </c>
      <c r="F308" s="17" t="n">
        <f aca="false">'[1]TCE - ANEXO II - Preencher'!H317</f>
        <v>515110</v>
      </c>
      <c r="G308" s="18" t="n">
        <f aca="false">'[1]TCE - ANEXO II - Preencher'!I317</f>
        <v>44774</v>
      </c>
      <c r="H308" s="17" t="str">
        <f aca="false">'[1]TCE - ANEXO II - Preencher'!J317</f>
        <v>1 - Plantonista</v>
      </c>
      <c r="I308" s="17" t="n">
        <f aca="false">'[1]TCE - ANEXO II - Preencher'!K317</f>
        <v>36</v>
      </c>
      <c r="J308" s="19" t="n">
        <f aca="false">'[1]TCE - ANEXO II - Preencher'!L317</f>
        <v>646.4</v>
      </c>
      <c r="K308" s="19" t="n">
        <f aca="false">'[1]TCE - ANEXO II - Preencher'!P317</f>
        <v>0</v>
      </c>
      <c r="L308" s="19" t="n">
        <f aca="false">'[1]TCE - ANEXO II - Preencher'!Q317</f>
        <v>0</v>
      </c>
      <c r="M308" s="19" t="n">
        <f aca="false">'[1]TCE - ANEXO II - Preencher'!R317</f>
        <v>261.76</v>
      </c>
      <c r="N308" s="20" t="n">
        <f aca="false">'[1]TCE - ANEXO II - Preencher'!S317</f>
        <v>0</v>
      </c>
      <c r="O308" s="21" t="n">
        <f aca="false">'[1]TCE - ANEXO II - Preencher'!W317</f>
        <v>229.76</v>
      </c>
      <c r="P308" s="20" t="n">
        <f aca="false">'[1]TCE - ANEXO II - Preencher'!X317</f>
        <v>678.4</v>
      </c>
      <c r="S308" s="23" t="n">
        <v>53083</v>
      </c>
    </row>
    <row r="309" customFormat="false" ht="12.75" hidden="false" customHeight="false" outlineLevel="0" collapsed="false">
      <c r="A309" s="12" t="n">
        <f aca="false">IFERROR(VLOOKUP(B309,'[1]DADOS (OCULTAR)'!$Q$3:$S$133,3,0),"")</f>
        <v>9767633000447</v>
      </c>
      <c r="B309" s="13" t="str">
        <f aca="false">'[1]TCE - ANEXO II - Preencher'!C318</f>
        <v>HOSPITAL SILVIO MAGALHÃES</v>
      </c>
      <c r="C309" s="14"/>
      <c r="D309" s="15" t="str">
        <f aca="false">'[1]TCE - ANEXO II - Preencher'!E318</f>
        <v>JONATE BORGES DA SILVA</v>
      </c>
      <c r="E309" s="16" t="str">
        <f aca="false">IF('[1]TCE - ANEXO II - Preencher'!G318="4 - Assistência Odontológica","2 - Outros Profissionais da saúde",'[1]TCE - ANEXO II - Preencher'!G318)</f>
        <v>3 - Administrativo</v>
      </c>
      <c r="F309" s="17" t="n">
        <f aca="false">'[1]TCE - ANEXO II - Preencher'!H318</f>
        <v>848520</v>
      </c>
      <c r="G309" s="18" t="n">
        <f aca="false">'[1]TCE - ANEXO II - Preencher'!I318</f>
        <v>44774</v>
      </c>
      <c r="H309" s="17" t="str">
        <f aca="false">'[1]TCE - ANEXO II - Preencher'!J318</f>
        <v>2 - Diarista</v>
      </c>
      <c r="I309" s="17" t="n">
        <f aca="false">'[1]TCE - ANEXO II - Preencher'!K318</f>
        <v>36</v>
      </c>
      <c r="J309" s="19" t="n">
        <f aca="false">'[1]TCE - ANEXO II - Preencher'!L318</f>
        <v>701.525333333333</v>
      </c>
      <c r="K309" s="19" t="n">
        <f aca="false">'[1]TCE - ANEXO II - Preencher'!P318</f>
        <v>0</v>
      </c>
      <c r="L309" s="19" t="n">
        <f aca="false">'[1]TCE - ANEXO II - Preencher'!Q318</f>
        <v>0</v>
      </c>
      <c r="M309" s="19" t="n">
        <f aca="false">'[1]TCE - ANEXO II - Preencher'!R318</f>
        <v>102.501333333333</v>
      </c>
      <c r="N309" s="20" t="n">
        <f aca="false">'[1]TCE - ANEXO II - Preencher'!S318</f>
        <v>0</v>
      </c>
      <c r="O309" s="21" t="n">
        <f aca="false">'[1]TCE - ANEXO II - Preencher'!W318</f>
        <v>65.8933333333333</v>
      </c>
      <c r="P309" s="20" t="n">
        <f aca="false">'[1]TCE - ANEXO II - Preencher'!X318</f>
        <v>738.133333333333</v>
      </c>
      <c r="S309" s="23" t="n">
        <v>53114</v>
      </c>
    </row>
    <row r="310" customFormat="false" ht="12.75" hidden="false" customHeight="false" outlineLevel="0" collapsed="false">
      <c r="A310" s="12" t="n">
        <f aca="false">IFERROR(VLOOKUP(B310,'[1]DADOS (OCULTAR)'!$Q$3:$S$133,3,0),"")</f>
        <v>9767633000447</v>
      </c>
      <c r="B310" s="13" t="str">
        <f aca="false">'[1]TCE - ANEXO II - Preencher'!C319</f>
        <v>HOSPITAL SILVIO MAGALHÃES</v>
      </c>
      <c r="C310" s="14"/>
      <c r="D310" s="15" t="str">
        <f aca="false">'[1]TCE - ANEXO II - Preencher'!E319</f>
        <v>JORGE WILLIAMS COSTA DA SILVA</v>
      </c>
      <c r="E310" s="16" t="str">
        <f aca="false">IF('[1]TCE - ANEXO II - Preencher'!G319="4 - Assistência Odontológica","2 - Outros Profissionais da saúde",'[1]TCE - ANEXO II - Preencher'!G319)</f>
        <v>3 - Administrativo</v>
      </c>
      <c r="F310" s="17" t="n">
        <f aca="false">'[1]TCE - ANEXO II - Preencher'!H319</f>
        <v>517410</v>
      </c>
      <c r="G310" s="18" t="n">
        <f aca="false">'[1]TCE - ANEXO II - Preencher'!I319</f>
        <v>44774</v>
      </c>
      <c r="H310" s="17" t="str">
        <f aca="false">'[1]TCE - ANEXO II - Preencher'!J319</f>
        <v>2 - Diarista</v>
      </c>
      <c r="I310" s="17" t="n">
        <f aca="false">'[1]TCE - ANEXO II - Preencher'!K319</f>
        <v>44</v>
      </c>
      <c r="J310" s="19" t="n">
        <f aca="false">'[1]TCE - ANEXO II - Preencher'!L319</f>
        <v>624.853333333333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75.4293333333333</v>
      </c>
      <c r="N310" s="20" t="n">
        <f aca="false">'[1]TCE - ANEXO II - Preencher'!S319</f>
        <v>0</v>
      </c>
      <c r="O310" s="21" t="n">
        <f aca="false">'[1]TCE - ANEXO II - Preencher'!W319</f>
        <v>56.5493333333333</v>
      </c>
      <c r="P310" s="20" t="n">
        <f aca="false">'[1]TCE - ANEXO II - Preencher'!X319</f>
        <v>643.733333333333</v>
      </c>
      <c r="S310" s="23" t="n">
        <v>53144</v>
      </c>
    </row>
    <row r="311" customFormat="false" ht="12.75" hidden="false" customHeight="false" outlineLevel="0" collapsed="false">
      <c r="A311" s="12" t="n">
        <f aca="false">IFERROR(VLOOKUP(B311,'[1]DADOS (OCULTAR)'!$Q$3:$S$133,3,0),"")</f>
        <v>9767633000447</v>
      </c>
      <c r="B311" s="13" t="str">
        <f aca="false">'[1]TCE - ANEXO II - Preencher'!C320</f>
        <v>HOSPITAL SILVIO MAGALHÃES</v>
      </c>
      <c r="C311" s="14"/>
      <c r="D311" s="15" t="str">
        <f aca="false">'[1]TCE - ANEXO II - Preencher'!E320</f>
        <v>JOSE AMERICO DE MIRANDA NETO</v>
      </c>
      <c r="E311" s="16" t="str">
        <f aca="false">IF('[1]TCE - ANEXO II - Preencher'!G320="4 - Assistência Odontológica","2 - Outros Profissionais da saúde",'[1]TCE - ANEXO II - Preencher'!G320)</f>
        <v>2 - Outros Profissionais da Saúde</v>
      </c>
      <c r="F311" s="17" t="n">
        <f aca="false">'[1]TCE - ANEXO II - Preencher'!H320</f>
        <v>322205</v>
      </c>
      <c r="G311" s="18" t="n">
        <f aca="false">'[1]TCE - ANEXO II - Preencher'!I320</f>
        <v>44774</v>
      </c>
      <c r="H311" s="17" t="str">
        <f aca="false">'[1]TCE - ANEXO II - Preencher'!J320</f>
        <v>1 - Plantonista</v>
      </c>
      <c r="I311" s="17" t="n">
        <f aca="false">'[1]TCE - ANEXO II - Preencher'!K320</f>
        <v>36</v>
      </c>
      <c r="J311" s="19" t="n">
        <f aca="false">'[1]TCE - ANEXO II - Preencher'!L320</f>
        <v>0</v>
      </c>
      <c r="K311" s="19" t="n">
        <f aca="false">'[1]TCE - ANEXO II - Preencher'!P320</f>
        <v>963.994666666667</v>
      </c>
      <c r="L311" s="19" t="n">
        <f aca="false">'[1]TCE - ANEXO II - Preencher'!Q320</f>
        <v>0</v>
      </c>
      <c r="M311" s="19" t="n">
        <f aca="false">'[1]TCE - ANEXO II - Preencher'!R320</f>
        <v>3.28</v>
      </c>
      <c r="N311" s="20" t="n">
        <f aca="false">'[1]TCE - ANEXO II - Preencher'!S320</f>
        <v>0</v>
      </c>
      <c r="O311" s="21" t="n">
        <f aca="false">'[1]TCE - ANEXO II - Preencher'!W320</f>
        <v>967.274666666667</v>
      </c>
      <c r="P311" s="20" t="n">
        <f aca="false">'[1]TCE - ANEXO II - Preencher'!X320</f>
        <v>0</v>
      </c>
      <c r="S311" s="23" t="n">
        <v>53175</v>
      </c>
    </row>
    <row r="312" customFormat="false" ht="12.75" hidden="false" customHeight="false" outlineLevel="0" collapsed="false">
      <c r="A312" s="12" t="n">
        <f aca="false">IFERROR(VLOOKUP(B312,'[1]DADOS (OCULTAR)'!$Q$3:$S$133,3,0),"")</f>
        <v>9767633000447</v>
      </c>
      <c r="B312" s="13" t="str">
        <f aca="false">'[1]TCE - ANEXO II - Preencher'!C321</f>
        <v>HOSPITAL SILVIO MAGALHÃES</v>
      </c>
      <c r="C312" s="14"/>
      <c r="D312" s="15" t="str">
        <f aca="false">'[1]TCE - ANEXO II - Preencher'!E321</f>
        <v>JOSE CARLOS GUEDES DA SILVA FILHO</v>
      </c>
      <c r="E312" s="16" t="str">
        <f aca="false">IF('[1]TCE - ANEXO II - Preencher'!G321="4 - Assistência Odontológica","2 - Outros Profissionais da saúde",'[1]TCE - ANEXO II - Preencher'!G321)</f>
        <v>3 - Administrativo</v>
      </c>
      <c r="F312" s="17" t="n">
        <f aca="false">'[1]TCE - ANEXO II - Preencher'!H321</f>
        <v>411010</v>
      </c>
      <c r="G312" s="18" t="n">
        <f aca="false">'[1]TCE - ANEXO II - Preencher'!I321</f>
        <v>44774</v>
      </c>
      <c r="H312" s="17" t="str">
        <f aca="false">'[1]TCE - ANEXO II - Preencher'!J321</f>
        <v>2 - Diarista</v>
      </c>
      <c r="I312" s="17" t="n">
        <f aca="false">'[1]TCE - ANEXO II - Preencher'!K321</f>
        <v>44</v>
      </c>
      <c r="J312" s="19" t="n">
        <f aca="false">'[1]TCE - ANEXO II - Preencher'!L321</f>
        <v>954.586666666667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0.453333333333333</v>
      </c>
      <c r="N312" s="20" t="n">
        <f aca="false">'[1]TCE - ANEXO II - Preencher'!S321</f>
        <v>0</v>
      </c>
      <c r="O312" s="21" t="n">
        <f aca="false">'[1]TCE - ANEXO II - Preencher'!W321</f>
        <v>79.84</v>
      </c>
      <c r="P312" s="20" t="n">
        <f aca="false">'[1]TCE - ANEXO II - Preencher'!X321</f>
        <v>875.2</v>
      </c>
      <c r="S312" s="23" t="n">
        <v>53206</v>
      </c>
    </row>
    <row r="313" customFormat="false" ht="12.75" hidden="false" customHeight="false" outlineLevel="0" collapsed="false">
      <c r="A313" s="12" t="n">
        <f aca="false">IFERROR(VLOOKUP(B313,'[1]DADOS (OCULTAR)'!$Q$3:$S$133,3,0),"")</f>
        <v>9767633000447</v>
      </c>
      <c r="B313" s="13" t="str">
        <f aca="false">'[1]TCE - ANEXO II - Preencher'!C322</f>
        <v>HOSPITAL SILVIO MAGALHÃES</v>
      </c>
      <c r="C313" s="14"/>
      <c r="D313" s="15" t="str">
        <f aca="false">'[1]TCE - ANEXO II - Preencher'!E322</f>
        <v>JOSE CARLOS NOGUEIRA DE ANDRADE</v>
      </c>
      <c r="E313" s="16" t="str">
        <f aca="false">IF('[1]TCE - ANEXO II - Preencher'!G322="4 - Assistência Odontológica","2 - Outros Profissionais da saúde",'[1]TCE - ANEXO II - Preencher'!G322)</f>
        <v>2 - Outros Profissionais da Saúde</v>
      </c>
      <c r="F313" s="17" t="n">
        <f aca="false">'[1]TCE - ANEXO II - Preencher'!H322</f>
        <v>322205</v>
      </c>
      <c r="G313" s="18" t="n">
        <f aca="false">'[1]TCE - ANEXO II - Preencher'!I322</f>
        <v>44774</v>
      </c>
      <c r="H313" s="17" t="str">
        <f aca="false">'[1]TCE - ANEXO II - Preencher'!J322</f>
        <v>2 - Diarista</v>
      </c>
      <c r="I313" s="17" t="n">
        <f aca="false">'[1]TCE - ANEXO II - Preencher'!K322</f>
        <v>44</v>
      </c>
      <c r="J313" s="19" t="n">
        <f aca="false">'[1]TCE - ANEXO II - Preencher'!L322</f>
        <v>646.4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241.930666666667</v>
      </c>
      <c r="N313" s="20" t="n">
        <f aca="false">'[1]TCE - ANEXO II - Preencher'!S322</f>
        <v>188.965333333333</v>
      </c>
      <c r="O313" s="21" t="n">
        <f aca="false">'[1]TCE - ANEXO II - Preencher'!W322</f>
        <v>114.096</v>
      </c>
      <c r="P313" s="20" t="n">
        <f aca="false">'[1]TCE - ANEXO II - Preencher'!X322</f>
        <v>963.2</v>
      </c>
      <c r="S313" s="23" t="n">
        <v>53236</v>
      </c>
    </row>
    <row r="314" customFormat="false" ht="12.75" hidden="false" customHeight="false" outlineLevel="0" collapsed="false">
      <c r="A314" s="12" t="n">
        <f aca="false">IFERROR(VLOOKUP(B314,'[1]DADOS (OCULTAR)'!$Q$3:$S$133,3,0),"")</f>
        <v>9767633000447</v>
      </c>
      <c r="B314" s="13" t="str">
        <f aca="false">'[1]TCE - ANEXO II - Preencher'!C323</f>
        <v>HOSPITAL SILVIO MAGALHÃES</v>
      </c>
      <c r="C314" s="14"/>
      <c r="D314" s="15" t="str">
        <f aca="false">'[1]TCE - ANEXO II - Preencher'!E323</f>
        <v>JOSE CICERO GOMES JUNIOR</v>
      </c>
      <c r="E314" s="16" t="str">
        <f aca="false">IF('[1]TCE - ANEXO II - Preencher'!G323="4 - Assistência Odontológica","2 - Outros Profissionais da saúde",'[1]TCE - ANEXO II - Preencher'!G323)</f>
        <v>2 - Outros Profissionais da Saúde</v>
      </c>
      <c r="F314" s="17" t="n">
        <f aca="false">'[1]TCE - ANEXO II - Preencher'!H323</f>
        <v>322205</v>
      </c>
      <c r="G314" s="18" t="n">
        <f aca="false">'[1]TCE - ANEXO II - Preencher'!I323</f>
        <v>44774</v>
      </c>
      <c r="H314" s="17" t="str">
        <f aca="false">'[1]TCE - ANEXO II - Preencher'!J323</f>
        <v>1 - Plantonista</v>
      </c>
      <c r="I314" s="17" t="n">
        <f aca="false">'[1]TCE - ANEXO II - Preencher'!K323</f>
        <v>36</v>
      </c>
      <c r="J314" s="19" t="n">
        <f aca="false">'[1]TCE - ANEXO II - Preencher'!L323</f>
        <v>646.4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241.781333333333</v>
      </c>
      <c r="N314" s="20" t="n">
        <f aca="false">'[1]TCE - ANEXO II - Preencher'!S323</f>
        <v>28.9653333333333</v>
      </c>
      <c r="O314" s="21" t="n">
        <f aca="false">'[1]TCE - ANEXO II - Preencher'!W323</f>
        <v>236.08</v>
      </c>
      <c r="P314" s="20" t="n">
        <f aca="false">'[1]TCE - ANEXO II - Preencher'!X323</f>
        <v>681.066666666666</v>
      </c>
      <c r="S314" s="23" t="n">
        <v>53267</v>
      </c>
    </row>
    <row r="315" customFormat="false" ht="12.75" hidden="false" customHeight="false" outlineLevel="0" collapsed="false">
      <c r="A315" s="12" t="n">
        <f aca="false">IFERROR(VLOOKUP(B315,'[1]DADOS (OCULTAR)'!$Q$3:$S$133,3,0),"")</f>
        <v>9767633000447</v>
      </c>
      <c r="B315" s="13" t="str">
        <f aca="false">'[1]TCE - ANEXO II - Preencher'!C324</f>
        <v>HOSPITAL SILVIO MAGALHÃES</v>
      </c>
      <c r="C315" s="14"/>
      <c r="D315" s="15" t="str">
        <f aca="false">'[1]TCE - ANEXO II - Preencher'!E324</f>
        <v>JOSE EDILSON CAVALCANTI DO REGO</v>
      </c>
      <c r="E315" s="16" t="str">
        <f aca="false">IF('[1]TCE - ANEXO II - Preencher'!G324="4 - Assistência Odontológica","2 - Outros Profissionais da saúde",'[1]TCE - ANEXO II - Preencher'!G324)</f>
        <v>2 - Outros Profissionais da Saúde</v>
      </c>
      <c r="F315" s="17" t="n">
        <f aca="false">'[1]TCE - ANEXO II - Preencher'!H324</f>
        <v>324115</v>
      </c>
      <c r="G315" s="18" t="n">
        <f aca="false">'[1]TCE - ANEXO II - Preencher'!I324</f>
        <v>44774</v>
      </c>
      <c r="H315" s="17" t="str">
        <f aca="false">'[1]TCE - ANEXO II - Preencher'!J324</f>
        <v>1 - Plantonista</v>
      </c>
      <c r="I315" s="17" t="n">
        <f aca="false">'[1]TCE - ANEXO II - Preencher'!K324</f>
        <v>24</v>
      </c>
      <c r="J315" s="19" t="n">
        <f aca="false">'[1]TCE - ANEXO II - Preencher'!L324</f>
        <v>1181.63733333333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768.384</v>
      </c>
      <c r="N315" s="20" t="n">
        <f aca="false">'[1]TCE - ANEXO II - Preencher'!S324</f>
        <v>0</v>
      </c>
      <c r="O315" s="21" t="n">
        <f aca="false">'[1]TCE - ANEXO II - Preencher'!W324</f>
        <v>264.688</v>
      </c>
      <c r="P315" s="20" t="n">
        <f aca="false">'[1]TCE - ANEXO II - Preencher'!X324</f>
        <v>1685.33333333333</v>
      </c>
      <c r="S315" s="23" t="n">
        <v>53297</v>
      </c>
    </row>
    <row r="316" customFormat="false" ht="12.75" hidden="false" customHeight="false" outlineLevel="0" collapsed="false">
      <c r="A316" s="12" t="n">
        <f aca="false">IFERROR(VLOOKUP(B316,'[1]DADOS (OCULTAR)'!$Q$3:$S$133,3,0),"")</f>
        <v>9767633000447</v>
      </c>
      <c r="B316" s="13" t="str">
        <f aca="false">'[1]TCE - ANEXO II - Preencher'!C325</f>
        <v>HOSPITAL SILVIO MAGALHÃES</v>
      </c>
      <c r="C316" s="14"/>
      <c r="D316" s="15" t="str">
        <f aca="false">'[1]TCE - ANEXO II - Preencher'!E325</f>
        <v>JOSE EDUARDO FERREIRA DA SILVA</v>
      </c>
      <c r="E316" s="16" t="str">
        <f aca="false">IF('[1]TCE - ANEXO II - Preencher'!G325="4 - Assistência Odontológica","2 - Outros Profissionais da saúde",'[1]TCE - ANEXO II - Preencher'!G325)</f>
        <v>3 - Administrativo</v>
      </c>
      <c r="F316" s="17" t="n">
        <f aca="false">'[1]TCE - ANEXO II - Preencher'!H325</f>
        <v>212405</v>
      </c>
      <c r="G316" s="18" t="n">
        <f aca="false">'[1]TCE - ANEXO II - Preencher'!I325</f>
        <v>44774</v>
      </c>
      <c r="H316" s="17" t="str">
        <f aca="false">'[1]TCE - ANEXO II - Preencher'!J325</f>
        <v>2 - Diarista</v>
      </c>
      <c r="I316" s="17" t="n">
        <f aca="false">'[1]TCE - ANEXO II - Preencher'!K325</f>
        <v>44</v>
      </c>
      <c r="J316" s="19" t="n">
        <f aca="false">'[1]TCE - ANEXO II - Preencher'!L325</f>
        <v>1600</v>
      </c>
      <c r="K316" s="19" t="n">
        <f aca="false">'[1]TCE - ANEXO II - Preencher'!P325</f>
        <v>0</v>
      </c>
      <c r="L316" s="19" t="n">
        <f aca="false">'[1]TCE - ANEXO II - Preencher'!Q325</f>
        <v>0</v>
      </c>
      <c r="M316" s="19" t="n">
        <f aca="false">'[1]TCE - ANEXO II - Preencher'!R325</f>
        <v>160.032</v>
      </c>
      <c r="N316" s="20" t="n">
        <f aca="false">'[1]TCE - ANEXO II - Preencher'!S325</f>
        <v>0</v>
      </c>
      <c r="O316" s="21" t="n">
        <f aca="false">'[1]TCE - ANEXO II - Preencher'!W325</f>
        <v>268.832</v>
      </c>
      <c r="P316" s="20" t="n">
        <f aca="false">'[1]TCE - ANEXO II - Preencher'!X325</f>
        <v>1491.2</v>
      </c>
      <c r="S316" s="23" t="n">
        <v>53328</v>
      </c>
    </row>
    <row r="317" customFormat="false" ht="12.75" hidden="false" customHeight="false" outlineLevel="0" collapsed="false">
      <c r="A317" s="12" t="n">
        <f aca="false">IFERROR(VLOOKUP(B317,'[1]DADOS (OCULTAR)'!$Q$3:$S$133,3,0),"")</f>
        <v>9767633000447</v>
      </c>
      <c r="B317" s="13" t="str">
        <f aca="false">'[1]TCE - ANEXO II - Preencher'!C326</f>
        <v>HOSPITAL SILVIO MAGALHÃES</v>
      </c>
      <c r="C317" s="14"/>
      <c r="D317" s="15" t="str">
        <f aca="false">'[1]TCE - ANEXO II - Preencher'!E326</f>
        <v>JOSE FERNANDO FERREIRA</v>
      </c>
      <c r="E317" s="16" t="str">
        <f aca="false">IF('[1]TCE - ANEXO II - Preencher'!G326="4 - Assistência Odontológica","2 - Outros Profissionais da saúde",'[1]TCE - ANEXO II - Preencher'!G326)</f>
        <v>3 - Administrativo</v>
      </c>
      <c r="F317" s="17" t="n">
        <f aca="false">'[1]TCE - ANEXO II - Preencher'!H326</f>
        <v>517410</v>
      </c>
      <c r="G317" s="18" t="n">
        <f aca="false">'[1]TCE - ANEXO II - Preencher'!I326</f>
        <v>44774</v>
      </c>
      <c r="H317" s="17" t="str">
        <f aca="false">'[1]TCE - ANEXO II - Preencher'!J326</f>
        <v>1 - Plantonista</v>
      </c>
      <c r="I317" s="17" t="n">
        <f aca="false">'[1]TCE - ANEXO II - Preencher'!K326</f>
        <v>36</v>
      </c>
      <c r="J317" s="19" t="n">
        <f aca="false">'[1]TCE - ANEXO II - Preencher'!L326</f>
        <v>646.4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100.08</v>
      </c>
      <c r="N317" s="20" t="n">
        <f aca="false">'[1]TCE - ANEXO II - Preencher'!S326</f>
        <v>0</v>
      </c>
      <c r="O317" s="21" t="n">
        <f aca="false">'[1]TCE - ANEXO II - Preencher'!W326</f>
        <v>211.013333333333</v>
      </c>
      <c r="P317" s="20" t="n">
        <f aca="false">'[1]TCE - ANEXO II - Preencher'!X326</f>
        <v>535.466666666667</v>
      </c>
      <c r="S317" s="23" t="n">
        <v>53359</v>
      </c>
    </row>
    <row r="318" customFormat="false" ht="12.75" hidden="false" customHeight="false" outlineLevel="0" collapsed="false">
      <c r="A318" s="12" t="n">
        <f aca="false">IFERROR(VLOOKUP(B318,'[1]DADOS (OCULTAR)'!$Q$3:$S$133,3,0),"")</f>
        <v>9767633000447</v>
      </c>
      <c r="B318" s="13" t="str">
        <f aca="false">'[1]TCE - ANEXO II - Preencher'!C327</f>
        <v>HOSPITAL SILVIO MAGALHÃES</v>
      </c>
      <c r="C318" s="14"/>
      <c r="D318" s="15" t="str">
        <f aca="false">'[1]TCE - ANEXO II - Preencher'!E327</f>
        <v>JOSE GONCALVES DE LIMA JUNIOR</v>
      </c>
      <c r="E318" s="16" t="str">
        <f aca="false">IF('[1]TCE - ANEXO II - Preencher'!G327="4 - Assistência Odontológica","2 - Outros Profissionais da saúde",'[1]TCE - ANEXO II - Preencher'!G327)</f>
        <v>2 - Outros Profissionais da Saúde</v>
      </c>
      <c r="F318" s="17" t="n">
        <f aca="false">'[1]TCE - ANEXO II - Preencher'!H327</f>
        <v>223505</v>
      </c>
      <c r="G318" s="18" t="n">
        <f aca="false">'[1]TCE - ANEXO II - Preencher'!I327</f>
        <v>44774</v>
      </c>
      <c r="H318" s="17" t="str">
        <f aca="false">'[1]TCE - ANEXO II - Preencher'!J327</f>
        <v>1 - Plantonista</v>
      </c>
      <c r="I318" s="17" t="n">
        <f aca="false">'[1]TCE - ANEXO II - Preencher'!K327</f>
        <v>60</v>
      </c>
      <c r="J318" s="19" t="n">
        <f aca="false">'[1]TCE - ANEXO II - Preencher'!L327</f>
        <v>1233.23733333333</v>
      </c>
      <c r="K318" s="19" t="n">
        <f aca="false">'[1]TCE - ANEXO II - Preencher'!P327</f>
        <v>0</v>
      </c>
      <c r="L318" s="19" t="n">
        <f aca="false">'[1]TCE - ANEXO II - Preencher'!Q327</f>
        <v>0</v>
      </c>
      <c r="M318" s="19" t="n">
        <f aca="false">'[1]TCE - ANEXO II - Preencher'!R327</f>
        <v>526.272</v>
      </c>
      <c r="N318" s="20" t="n">
        <f aca="false">'[1]TCE - ANEXO II - Preencher'!S327</f>
        <v>0</v>
      </c>
      <c r="O318" s="21" t="n">
        <f aca="false">'[1]TCE - ANEXO II - Preencher'!W327</f>
        <v>277.909333333333</v>
      </c>
      <c r="P318" s="20" t="n">
        <f aca="false">'[1]TCE - ANEXO II - Preencher'!X327</f>
        <v>1481.6</v>
      </c>
      <c r="S318" s="23" t="n">
        <v>53387</v>
      </c>
    </row>
    <row r="319" customFormat="false" ht="12.75" hidden="false" customHeight="false" outlineLevel="0" collapsed="false">
      <c r="A319" s="12" t="n">
        <f aca="false">IFERROR(VLOOKUP(B319,'[1]DADOS (OCULTAR)'!$Q$3:$S$133,3,0),"")</f>
        <v>9767633000447</v>
      </c>
      <c r="B319" s="13" t="str">
        <f aca="false">'[1]TCE - ANEXO II - Preencher'!C328</f>
        <v>HOSPITAL SILVIO MAGALHÃES</v>
      </c>
      <c r="C319" s="14"/>
      <c r="D319" s="15" t="str">
        <f aca="false">'[1]TCE - ANEXO II - Preencher'!E328</f>
        <v>JOSE HERIVELTO DA SILVA MELO</v>
      </c>
      <c r="E319" s="16" t="str">
        <f aca="false">IF('[1]TCE - ANEXO II - Preencher'!G328="4 - Assistência Odontológica","2 - Outros Profissionais da saúde",'[1]TCE - ANEXO II - Preencher'!G328)</f>
        <v>3 - Administrativo</v>
      </c>
      <c r="F319" s="17" t="n">
        <f aca="false">'[1]TCE - ANEXO II - Preencher'!H328</f>
        <v>521130</v>
      </c>
      <c r="G319" s="18" t="n">
        <f aca="false">'[1]TCE - ANEXO II - Preencher'!I328</f>
        <v>44774</v>
      </c>
      <c r="H319" s="17" t="str">
        <f aca="false">'[1]TCE - ANEXO II - Preencher'!J328</f>
        <v>1 - Plantonista</v>
      </c>
      <c r="I319" s="17" t="n">
        <f aca="false">'[1]TCE - ANEXO II - Preencher'!K328</f>
        <v>36</v>
      </c>
      <c r="J319" s="19" t="n">
        <f aca="false">'[1]TCE - ANEXO II - Preencher'!L328</f>
        <v>646.4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192.922666666667</v>
      </c>
      <c r="N319" s="20" t="n">
        <f aca="false">'[1]TCE - ANEXO II - Preencher'!S328</f>
        <v>0</v>
      </c>
      <c r="O319" s="21" t="n">
        <f aca="false">'[1]TCE - ANEXO II - Preencher'!W328</f>
        <v>66.5226666666667</v>
      </c>
      <c r="P319" s="20" t="n">
        <f aca="false">'[1]TCE - ANEXO II - Preencher'!X328</f>
        <v>772.8</v>
      </c>
      <c r="S319" s="23" t="n">
        <v>53418</v>
      </c>
    </row>
    <row r="320" customFormat="false" ht="12.75" hidden="false" customHeight="false" outlineLevel="0" collapsed="false">
      <c r="A320" s="12" t="n">
        <f aca="false">IFERROR(VLOOKUP(B320,'[1]DADOS (OCULTAR)'!$Q$3:$S$133,3,0),"")</f>
        <v>9767633000447</v>
      </c>
      <c r="B320" s="13" t="str">
        <f aca="false">'[1]TCE - ANEXO II - Preencher'!C329</f>
        <v>HOSPITAL SILVIO MAGALHÃES</v>
      </c>
      <c r="C320" s="14"/>
      <c r="D320" s="15" t="str">
        <f aca="false">'[1]TCE - ANEXO II - Preencher'!E329</f>
        <v>JOSE HUMBERTO FERREIRA SILVA</v>
      </c>
      <c r="E320" s="16" t="str">
        <f aca="false">IF('[1]TCE - ANEXO II - Preencher'!G329="4 - Assistência Odontológica","2 - Outros Profissionais da saúde",'[1]TCE - ANEXO II - Preencher'!G329)</f>
        <v>2 - Outros Profissionais da Saúde</v>
      </c>
      <c r="F320" s="17" t="n">
        <f aca="false">'[1]TCE - ANEXO II - Preencher'!H329</f>
        <v>322205</v>
      </c>
      <c r="G320" s="18" t="n">
        <f aca="false">'[1]TCE - ANEXO II - Preencher'!I329</f>
        <v>44774</v>
      </c>
      <c r="H320" s="17" t="str">
        <f aca="false">'[1]TCE - ANEXO II - Preencher'!J329</f>
        <v>1 - Plantonista</v>
      </c>
      <c r="I320" s="17" t="n">
        <f aca="false">'[1]TCE - ANEXO II - Preencher'!K329</f>
        <v>36</v>
      </c>
      <c r="J320" s="19" t="n">
        <f aca="false">'[1]TCE - ANEXO II - Preencher'!L329</f>
        <v>646.4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352.005333333333</v>
      </c>
      <c r="N320" s="20" t="n">
        <f aca="false">'[1]TCE - ANEXO II - Preencher'!S329</f>
        <v>0</v>
      </c>
      <c r="O320" s="21" t="n">
        <f aca="false">'[1]TCE - ANEXO II - Preencher'!W329</f>
        <v>83.7386666666667</v>
      </c>
      <c r="P320" s="20" t="n">
        <f aca="false">'[1]TCE - ANEXO II - Preencher'!X329</f>
        <v>914.666666666666</v>
      </c>
      <c r="S320" s="23" t="n">
        <v>53448</v>
      </c>
    </row>
    <row r="321" customFormat="false" ht="12.75" hidden="false" customHeight="false" outlineLevel="0" collapsed="false">
      <c r="A321" s="12" t="n">
        <f aca="false">IFERROR(VLOOKUP(B321,'[1]DADOS (OCULTAR)'!$Q$3:$S$133,3,0),"")</f>
        <v>9767633000447</v>
      </c>
      <c r="B321" s="13" t="str">
        <f aca="false">'[1]TCE - ANEXO II - Preencher'!C330</f>
        <v>HOSPITAL SILVIO MAGALHÃES</v>
      </c>
      <c r="C321" s="14"/>
      <c r="D321" s="15" t="str">
        <f aca="false">'[1]TCE - ANEXO II - Preencher'!E330</f>
        <v>JOSE LEONCIO GONCALVES DA ROCHA</v>
      </c>
      <c r="E321" s="16" t="str">
        <f aca="false">IF('[1]TCE - ANEXO II - Preencher'!G330="4 - Assistência Odontológica","2 - Outros Profissionais da saúde",'[1]TCE - ANEXO II - Preencher'!G330)</f>
        <v>2 - Outros Profissionais da Saúde</v>
      </c>
      <c r="F321" s="17" t="n">
        <f aca="false">'[1]TCE - ANEXO II - Preencher'!H330</f>
        <v>322205</v>
      </c>
      <c r="G321" s="18" t="n">
        <f aca="false">'[1]TCE - ANEXO II - Preencher'!I330</f>
        <v>44774</v>
      </c>
      <c r="H321" s="17" t="str">
        <f aca="false">'[1]TCE - ANEXO II - Preencher'!J330</f>
        <v>1 - Plantonista</v>
      </c>
      <c r="I321" s="17" t="n">
        <f aca="false">'[1]TCE - ANEXO II - Preencher'!K330</f>
        <v>36</v>
      </c>
      <c r="J321" s="19" t="n">
        <f aca="false">'[1]TCE - ANEXO II - Preencher'!L330</f>
        <v>646.4</v>
      </c>
      <c r="K321" s="19" t="n">
        <f aca="false">'[1]TCE - ANEXO II - Preencher'!P330</f>
        <v>0</v>
      </c>
      <c r="L321" s="19" t="n">
        <f aca="false">'[1]TCE - ANEXO II - Preencher'!Q330</f>
        <v>0</v>
      </c>
      <c r="M321" s="19" t="n">
        <f aca="false">'[1]TCE - ANEXO II - Preencher'!R330</f>
        <v>289.125333333333</v>
      </c>
      <c r="N321" s="20" t="n">
        <f aca="false">'[1]TCE - ANEXO II - Preencher'!S330</f>
        <v>28.9653333333333</v>
      </c>
      <c r="O321" s="21" t="n">
        <f aca="false">'[1]TCE - ANEXO II - Preencher'!W330</f>
        <v>80.7573333333333</v>
      </c>
      <c r="P321" s="20" t="n">
        <f aca="false">'[1]TCE - ANEXO II - Preencher'!X330</f>
        <v>883.733333333333</v>
      </c>
      <c r="S321" s="23" t="n">
        <v>53479</v>
      </c>
    </row>
    <row r="322" customFormat="false" ht="12.75" hidden="false" customHeight="false" outlineLevel="0" collapsed="false">
      <c r="A322" s="12" t="n">
        <f aca="false">IFERROR(VLOOKUP(B322,'[1]DADOS (OCULTAR)'!$Q$3:$S$133,3,0),"")</f>
        <v>9767633000447</v>
      </c>
      <c r="B322" s="13" t="str">
        <f aca="false">'[1]TCE - ANEXO II - Preencher'!C331</f>
        <v>HOSPITAL SILVIO MAGALHÃES</v>
      </c>
      <c r="C322" s="14"/>
      <c r="D322" s="15" t="str">
        <f aca="false">'[1]TCE - ANEXO II - Preencher'!E331</f>
        <v>JOSE LEOPOLDO GOMES DA SILVA</v>
      </c>
      <c r="E322" s="16" t="str">
        <f aca="false">IF('[1]TCE - ANEXO II - Preencher'!G331="4 - Assistência Odontológica","2 - Outros Profissionais da saúde",'[1]TCE - ANEXO II - Preencher'!G331)</f>
        <v>2 - Outros Profissionais da Saúde</v>
      </c>
      <c r="F322" s="17" t="n">
        <f aca="false">'[1]TCE - ANEXO II - Preencher'!H331</f>
        <v>515110</v>
      </c>
      <c r="G322" s="18" t="n">
        <f aca="false">'[1]TCE - ANEXO II - Preencher'!I331</f>
        <v>44774</v>
      </c>
      <c r="H322" s="17" t="str">
        <f aca="false">'[1]TCE - ANEXO II - Preencher'!J331</f>
        <v>1 - Plantonista</v>
      </c>
      <c r="I322" s="17" t="n">
        <f aca="false">'[1]TCE - ANEXO II - Preencher'!K331</f>
        <v>36</v>
      </c>
      <c r="J322" s="19" t="n">
        <f aca="false">'[1]TCE - ANEXO II - Preencher'!L331</f>
        <v>646.4</v>
      </c>
      <c r="K322" s="19" t="n">
        <f aca="false">'[1]TCE - ANEXO II - Preencher'!P331</f>
        <v>0</v>
      </c>
      <c r="L322" s="19" t="n">
        <f aca="false">'[1]TCE - ANEXO II - Preencher'!Q331</f>
        <v>0</v>
      </c>
      <c r="M322" s="19" t="n">
        <f aca="false">'[1]TCE - ANEXO II - Preencher'!R331</f>
        <v>219.493333333333</v>
      </c>
      <c r="N322" s="20" t="n">
        <f aca="false">'[1]TCE - ANEXO II - Preencher'!S331</f>
        <v>0</v>
      </c>
      <c r="O322" s="21" t="n">
        <f aca="false">'[1]TCE - ANEXO II - Preencher'!W331</f>
        <v>68.56</v>
      </c>
      <c r="P322" s="20" t="n">
        <f aca="false">'[1]TCE - ANEXO II - Preencher'!X331</f>
        <v>797.333333333333</v>
      </c>
      <c r="S322" s="23" t="n">
        <v>53509</v>
      </c>
    </row>
    <row r="323" customFormat="false" ht="12.75" hidden="false" customHeight="false" outlineLevel="0" collapsed="false">
      <c r="A323" s="12" t="n">
        <f aca="false">IFERROR(VLOOKUP(B323,'[1]DADOS (OCULTAR)'!$Q$3:$S$133,3,0),"")</f>
        <v>9767633000447</v>
      </c>
      <c r="B323" s="13" t="str">
        <f aca="false">'[1]TCE - ANEXO II - Preencher'!C332</f>
        <v>HOSPITAL SILVIO MAGALHÃES</v>
      </c>
      <c r="C323" s="14"/>
      <c r="D323" s="15" t="str">
        <f aca="false">'[1]TCE - ANEXO II - Preencher'!E332</f>
        <v>JOSE LUIS PEREIRA DA SILVA</v>
      </c>
      <c r="E323" s="16" t="str">
        <f aca="false">IF('[1]TCE - ANEXO II - Preencher'!G332="4 - Assistência Odontológica","2 - Outros Profissionais da saúde",'[1]TCE - ANEXO II - Preencher'!G332)</f>
        <v>3 - Administrativo</v>
      </c>
      <c r="F323" s="17" t="n">
        <f aca="false">'[1]TCE - ANEXO II - Preencher'!H332</f>
        <v>513505</v>
      </c>
      <c r="G323" s="18" t="n">
        <f aca="false">'[1]TCE - ANEXO II - Preencher'!I332</f>
        <v>44774</v>
      </c>
      <c r="H323" s="17" t="str">
        <f aca="false">'[1]TCE - ANEXO II - Preencher'!J332</f>
        <v>1 - Plantonista</v>
      </c>
      <c r="I323" s="17" t="n">
        <f aca="false">'[1]TCE - ANEXO II - Preencher'!K332</f>
        <v>36</v>
      </c>
      <c r="J323" s="19" t="n">
        <f aca="false">'[1]TCE - ANEXO II - Preencher'!L332</f>
        <v>646.4</v>
      </c>
      <c r="K323" s="19" t="n">
        <f aca="false">'[1]TCE - ANEXO II - Preencher'!P332</f>
        <v>0</v>
      </c>
      <c r="L323" s="19" t="n">
        <f aca="false">'[1]TCE - ANEXO II - Preencher'!Q332</f>
        <v>0</v>
      </c>
      <c r="M323" s="19" t="n">
        <f aca="false">'[1]TCE - ANEXO II - Preencher'!R332</f>
        <v>190.08</v>
      </c>
      <c r="N323" s="20" t="n">
        <f aca="false">'[1]TCE - ANEXO II - Preencher'!S332</f>
        <v>0</v>
      </c>
      <c r="O323" s="21" t="n">
        <f aca="false">'[1]TCE - ANEXO II - Preencher'!W332</f>
        <v>232.746666666667</v>
      </c>
      <c r="P323" s="20" t="n">
        <f aca="false">'[1]TCE - ANEXO II - Preencher'!X332</f>
        <v>603.733333333333</v>
      </c>
      <c r="S323" s="23" t="n">
        <v>53540</v>
      </c>
    </row>
    <row r="324" customFormat="false" ht="12.75" hidden="false" customHeight="false" outlineLevel="0" collapsed="false">
      <c r="A324" s="12" t="n">
        <f aca="false">IFERROR(VLOOKUP(B324,'[1]DADOS (OCULTAR)'!$Q$3:$S$133,3,0),"")</f>
        <v>9767633000447</v>
      </c>
      <c r="B324" s="13" t="str">
        <f aca="false">'[1]TCE - ANEXO II - Preencher'!C333</f>
        <v>HOSPITAL SILVIO MAGALHÃES</v>
      </c>
      <c r="C324" s="14"/>
      <c r="D324" s="15" t="str">
        <f aca="false">'[1]TCE - ANEXO II - Preencher'!E333</f>
        <v>JOSE OLIMPIO DA SILVA FILHO</v>
      </c>
      <c r="E324" s="16" t="str">
        <f aca="false">IF('[1]TCE - ANEXO II - Preencher'!G333="4 - Assistência Odontológica","2 - Outros Profissionais da saúde",'[1]TCE - ANEXO II - Preencher'!G333)</f>
        <v>2 - Outros Profissionais da Saúde</v>
      </c>
      <c r="F324" s="17" t="n">
        <f aca="false">'[1]TCE - ANEXO II - Preencher'!H333</f>
        <v>322205</v>
      </c>
      <c r="G324" s="18" t="n">
        <f aca="false">'[1]TCE - ANEXO II - Preencher'!I333</f>
        <v>44774</v>
      </c>
      <c r="H324" s="17" t="str">
        <f aca="false">'[1]TCE - ANEXO II - Preencher'!J333</f>
        <v>1 - Plantonista</v>
      </c>
      <c r="I324" s="17" t="n">
        <f aca="false">'[1]TCE - ANEXO II - Preencher'!K333</f>
        <v>36</v>
      </c>
      <c r="J324" s="19" t="n">
        <f aca="false">'[1]TCE - ANEXO II - Preencher'!L333</f>
        <v>646.4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319.653333333333</v>
      </c>
      <c r="N324" s="20" t="n">
        <f aca="false">'[1]TCE - ANEXO II - Preencher'!S333</f>
        <v>0</v>
      </c>
      <c r="O324" s="21" t="n">
        <f aca="false">'[1]TCE - ANEXO II - Preencher'!W333</f>
        <v>80.72</v>
      </c>
      <c r="P324" s="20" t="n">
        <f aca="false">'[1]TCE - ANEXO II - Preencher'!X333</f>
        <v>885.333333333333</v>
      </c>
      <c r="S324" s="23" t="n">
        <v>53571</v>
      </c>
    </row>
    <row r="325" customFormat="false" ht="12.75" hidden="false" customHeight="false" outlineLevel="0" collapsed="false">
      <c r="A325" s="12" t="n">
        <f aca="false">IFERROR(VLOOKUP(B325,'[1]DADOS (OCULTAR)'!$Q$3:$S$133,3,0),"")</f>
        <v>9767633000447</v>
      </c>
      <c r="B325" s="13" t="str">
        <f aca="false">'[1]TCE - ANEXO II - Preencher'!C334</f>
        <v>HOSPITAL SILVIO MAGALHÃES</v>
      </c>
      <c r="C325" s="14"/>
      <c r="D325" s="15" t="str">
        <f aca="false">'[1]TCE - ANEXO II - Preencher'!E334</f>
        <v>JOSE PEREIRA DE OLIVEIRA</v>
      </c>
      <c r="E325" s="16" t="str">
        <f aca="false">IF('[1]TCE - ANEXO II - Preencher'!G334="4 - Assistência Odontológica","2 - Outros Profissionais da saúde",'[1]TCE - ANEXO II - Preencher'!G334)</f>
        <v>3 - Administrativo</v>
      </c>
      <c r="F325" s="17" t="n">
        <f aca="false">'[1]TCE - ANEXO II - Preencher'!H334</f>
        <v>517410</v>
      </c>
      <c r="G325" s="18" t="n">
        <f aca="false">'[1]TCE - ANEXO II - Preencher'!I334</f>
        <v>44774</v>
      </c>
      <c r="H325" s="17" t="str">
        <f aca="false">'[1]TCE - ANEXO II - Preencher'!J334</f>
        <v>1 - Plantonista</v>
      </c>
      <c r="I325" s="17" t="n">
        <f aca="false">'[1]TCE - ANEXO II - Preencher'!K334</f>
        <v>36</v>
      </c>
      <c r="J325" s="19" t="n">
        <f aca="false">'[1]TCE - ANEXO II - Preencher'!L334</f>
        <v>646.4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0.0266666666666667</v>
      </c>
      <c r="N325" s="20" t="n">
        <f aca="false">'[1]TCE - ANEXO II - Preencher'!S334</f>
        <v>0</v>
      </c>
      <c r="O325" s="21" t="n">
        <f aca="false">'[1]TCE - ANEXO II - Preencher'!W334</f>
        <v>51.76</v>
      </c>
      <c r="P325" s="20" t="n">
        <f aca="false">'[1]TCE - ANEXO II - Preencher'!X334</f>
        <v>594.666666666667</v>
      </c>
      <c r="S325" s="23" t="n">
        <v>53601</v>
      </c>
    </row>
    <row r="326" customFormat="false" ht="12.75" hidden="false" customHeight="false" outlineLevel="0" collapsed="false">
      <c r="A326" s="12" t="n">
        <f aca="false">IFERROR(VLOOKUP(B326,'[1]DADOS (OCULTAR)'!$Q$3:$S$133,3,0),"")</f>
        <v>9767633000447</v>
      </c>
      <c r="B326" s="13" t="str">
        <f aca="false">'[1]TCE - ANEXO II - Preencher'!C335</f>
        <v>HOSPITAL SILVIO MAGALHÃES</v>
      </c>
      <c r="C326" s="14"/>
      <c r="D326" s="15" t="str">
        <f aca="false">'[1]TCE - ANEXO II - Preencher'!E335</f>
        <v>JOSE PORFIRIO DA SILVA</v>
      </c>
      <c r="E326" s="16" t="str">
        <f aca="false">IF('[1]TCE - ANEXO II - Preencher'!G335="4 - Assistência Odontológica","2 - Outros Profissionais da saúde",'[1]TCE - ANEXO II - Preencher'!G335)</f>
        <v>3 - Administrativo</v>
      </c>
      <c r="F326" s="17" t="n">
        <f aca="false">'[1]TCE - ANEXO II - Preencher'!H335</f>
        <v>517410</v>
      </c>
      <c r="G326" s="18" t="n">
        <f aca="false">'[1]TCE - ANEXO II - Preencher'!I335</f>
        <v>44774</v>
      </c>
      <c r="H326" s="17" t="str">
        <f aca="false">'[1]TCE - ANEXO II - Preencher'!J335</f>
        <v>1 - Plantonista</v>
      </c>
      <c r="I326" s="17" t="n">
        <f aca="false">'[1]TCE - ANEXO II - Preencher'!K335</f>
        <v>36</v>
      </c>
      <c r="J326" s="19" t="n">
        <f aca="false">'[1]TCE - ANEXO II - Preencher'!L335</f>
        <v>646.4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162.666666666667</v>
      </c>
      <c r="N326" s="20" t="n">
        <f aca="false">'[1]TCE - ANEXO II - Preencher'!S335</f>
        <v>0</v>
      </c>
      <c r="O326" s="21" t="n">
        <f aca="false">'[1]TCE - ANEXO II - Preencher'!W335</f>
        <v>66.6666666666667</v>
      </c>
      <c r="P326" s="20" t="n">
        <f aca="false">'[1]TCE - ANEXO II - Preencher'!X335</f>
        <v>742.4</v>
      </c>
      <c r="S326" s="23" t="n">
        <v>53632</v>
      </c>
    </row>
    <row r="327" customFormat="false" ht="12.75" hidden="false" customHeight="false" outlineLevel="0" collapsed="false">
      <c r="A327" s="12" t="n">
        <f aca="false">IFERROR(VLOOKUP(B327,'[1]DADOS (OCULTAR)'!$Q$3:$S$133,3,0),"")</f>
        <v>9767633000447</v>
      </c>
      <c r="B327" s="13" t="str">
        <f aca="false">'[1]TCE - ANEXO II - Preencher'!C336</f>
        <v>HOSPITAL SILVIO MAGALHÃES</v>
      </c>
      <c r="C327" s="14"/>
      <c r="D327" s="15" t="str">
        <f aca="false">'[1]TCE - ANEXO II - Preencher'!E336</f>
        <v>JOSE RICARDO DA SILVA CAVALCANTI</v>
      </c>
      <c r="E327" s="16" t="str">
        <f aca="false">IF('[1]TCE - ANEXO II - Preencher'!G336="4 - Assistência Odontológica","2 - Outros Profissionais da saúde",'[1]TCE - ANEXO II - Preencher'!G336)</f>
        <v>2 - Outros Profissionais da Saúde</v>
      </c>
      <c r="F327" s="17" t="n">
        <f aca="false">'[1]TCE - ANEXO II - Preencher'!H336</f>
        <v>322205</v>
      </c>
      <c r="G327" s="18" t="n">
        <f aca="false">'[1]TCE - ANEXO II - Preencher'!I336</f>
        <v>44774</v>
      </c>
      <c r="H327" s="17" t="str">
        <f aca="false">'[1]TCE - ANEXO II - Preencher'!J336</f>
        <v>1 - Plantonista</v>
      </c>
      <c r="I327" s="17" t="n">
        <f aca="false">'[1]TCE - ANEXO II - Preencher'!K336</f>
        <v>36</v>
      </c>
      <c r="J327" s="19" t="n">
        <f aca="false">'[1]TCE - ANEXO II - Preencher'!L336</f>
        <v>646.4</v>
      </c>
      <c r="K327" s="19" t="n">
        <f aca="false">'[1]TCE - ANEXO II - Preencher'!P336</f>
        <v>0</v>
      </c>
      <c r="L327" s="19" t="n">
        <f aca="false">'[1]TCE - ANEXO II - Preencher'!Q336</f>
        <v>0</v>
      </c>
      <c r="M327" s="19" t="n">
        <f aca="false">'[1]TCE - ANEXO II - Preencher'!R336</f>
        <v>319.381333333333</v>
      </c>
      <c r="N327" s="20" t="n">
        <f aca="false">'[1]TCE - ANEXO II - Preencher'!S336</f>
        <v>0</v>
      </c>
      <c r="O327" s="21" t="n">
        <f aca="false">'[1]TCE - ANEXO II - Preencher'!W336</f>
        <v>80.448</v>
      </c>
      <c r="P327" s="20" t="n">
        <f aca="false">'[1]TCE - ANEXO II - Preencher'!X336</f>
        <v>885.333333333333</v>
      </c>
      <c r="S327" s="23" t="n">
        <v>53662</v>
      </c>
    </row>
    <row r="328" customFormat="false" ht="12.75" hidden="false" customHeight="false" outlineLevel="0" collapsed="false">
      <c r="A328" s="12" t="n">
        <f aca="false">IFERROR(VLOOKUP(B328,'[1]DADOS (OCULTAR)'!$Q$3:$S$133,3,0),"")</f>
        <v>9767633000447</v>
      </c>
      <c r="B328" s="13" t="str">
        <f aca="false">'[1]TCE - ANEXO II - Preencher'!C337</f>
        <v>HOSPITAL SILVIO MAGALHÃES</v>
      </c>
      <c r="C328" s="14"/>
      <c r="D328" s="15" t="str">
        <f aca="false">'[1]TCE - ANEXO II - Preencher'!E337</f>
        <v>JOSE ROBERIO DA SILVA</v>
      </c>
      <c r="E328" s="16" t="str">
        <f aca="false">IF('[1]TCE - ANEXO II - Preencher'!G337="4 - Assistência Odontológica","2 - Outros Profissionais da saúde",'[1]TCE - ANEXO II - Preencher'!G337)</f>
        <v>2 - Outros Profissionais da Saúde</v>
      </c>
      <c r="F328" s="17" t="n">
        <f aca="false">'[1]TCE - ANEXO II - Preencher'!H337</f>
        <v>322605</v>
      </c>
      <c r="G328" s="18" t="n">
        <f aca="false">'[1]TCE - ANEXO II - Preencher'!I337</f>
        <v>44774</v>
      </c>
      <c r="H328" s="17" t="str">
        <f aca="false">'[1]TCE - ANEXO II - Preencher'!J337</f>
        <v>1 - Plantonista</v>
      </c>
      <c r="I328" s="17" t="n">
        <f aca="false">'[1]TCE - ANEXO II - Preencher'!K337</f>
        <v>36</v>
      </c>
      <c r="J328" s="19" t="n">
        <f aca="false">'[1]TCE - ANEXO II - Preencher'!L337</f>
        <v>646.4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242.154666666667</v>
      </c>
      <c r="N328" s="20" t="n">
        <f aca="false">'[1]TCE - ANEXO II - Preencher'!S337</f>
        <v>0</v>
      </c>
      <c r="O328" s="21" t="n">
        <f aca="false">'[1]TCE - ANEXO II - Preencher'!W337</f>
        <v>73.6213333333333</v>
      </c>
      <c r="P328" s="20" t="n">
        <f aca="false">'[1]TCE - ANEXO II - Preencher'!X337</f>
        <v>814.933333333334</v>
      </c>
      <c r="S328" s="23" t="n">
        <v>53693</v>
      </c>
    </row>
    <row r="329" customFormat="false" ht="12.75" hidden="false" customHeight="false" outlineLevel="0" collapsed="false">
      <c r="A329" s="12" t="n">
        <f aca="false">IFERROR(VLOOKUP(B329,'[1]DADOS (OCULTAR)'!$Q$3:$S$133,3,0),"")</f>
        <v>9767633000447</v>
      </c>
      <c r="B329" s="13" t="str">
        <f aca="false">'[1]TCE - ANEXO II - Preencher'!C338</f>
        <v>HOSPITAL SILVIO MAGALHÃES</v>
      </c>
      <c r="C329" s="14"/>
      <c r="D329" s="15" t="str">
        <f aca="false">'[1]TCE - ANEXO II - Preencher'!E338</f>
        <v>JOSE ROMARIO CARNEIRO DE MOURA</v>
      </c>
      <c r="E329" s="16" t="str">
        <f aca="false">IF('[1]TCE - ANEXO II - Preencher'!G338="4 - Assistência Odontológica","2 - Outros Profissionais da saúde",'[1]TCE - ANEXO II - Preencher'!G338)</f>
        <v>2 - Outros Profissionais da Saúde</v>
      </c>
      <c r="F329" s="17" t="n">
        <f aca="false">'[1]TCE - ANEXO II - Preencher'!H338</f>
        <v>515110</v>
      </c>
      <c r="G329" s="18" t="n">
        <f aca="false">'[1]TCE - ANEXO II - Preencher'!I338</f>
        <v>44774</v>
      </c>
      <c r="H329" s="17" t="str">
        <f aca="false">'[1]TCE - ANEXO II - Preencher'!J338</f>
        <v>1 - Plantonista</v>
      </c>
      <c r="I329" s="17" t="n">
        <f aca="false">'[1]TCE - ANEXO II - Preencher'!K338</f>
        <v>36</v>
      </c>
      <c r="J329" s="19" t="n">
        <f aca="false">'[1]TCE - ANEXO II - Preencher'!L338</f>
        <v>646.4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154.805333333333</v>
      </c>
      <c r="N329" s="20" t="n">
        <f aca="false">'[1]TCE - ANEXO II - Preencher'!S338</f>
        <v>0</v>
      </c>
      <c r="O329" s="21" t="n">
        <f aca="false">'[1]TCE - ANEXO II - Preencher'!W338</f>
        <v>65.7386666666667</v>
      </c>
      <c r="P329" s="20" t="n">
        <f aca="false">'[1]TCE - ANEXO II - Preencher'!X338</f>
        <v>735.466666666666</v>
      </c>
      <c r="S329" s="23" t="n">
        <v>53724</v>
      </c>
    </row>
    <row r="330" customFormat="false" ht="12.75" hidden="false" customHeight="false" outlineLevel="0" collapsed="false">
      <c r="A330" s="12" t="n">
        <f aca="false">IFERROR(VLOOKUP(B330,'[1]DADOS (OCULTAR)'!$Q$3:$S$133,3,0),"")</f>
        <v>9767633000447</v>
      </c>
      <c r="B330" s="13" t="str">
        <f aca="false">'[1]TCE - ANEXO II - Preencher'!C339</f>
        <v>HOSPITAL SILVIO MAGALHÃES</v>
      </c>
      <c r="C330" s="14"/>
      <c r="D330" s="15" t="str">
        <f aca="false">'[1]TCE - ANEXO II - Preencher'!E339</f>
        <v>JOSE ROMARIO RAVELY FLORENÇO</v>
      </c>
      <c r="E330" s="16" t="str">
        <f aca="false">IF('[1]TCE - ANEXO II - Preencher'!G339="4 - Assistência Odontológica","2 - Outros Profissionais da saúde",'[1]TCE - ANEXO II - Preencher'!G339)</f>
        <v>2 - Outros Profissionais da Saúde</v>
      </c>
      <c r="F330" s="17" t="n">
        <f aca="false">'[1]TCE - ANEXO II - Preencher'!H339</f>
        <v>223505</v>
      </c>
      <c r="G330" s="18" t="n">
        <f aca="false">'[1]TCE - ANEXO II - Preencher'!I339</f>
        <v>44774</v>
      </c>
      <c r="H330" s="17" t="str">
        <f aca="false">'[1]TCE - ANEXO II - Preencher'!J339</f>
        <v>1 - Plantonista</v>
      </c>
      <c r="I330" s="17" t="n">
        <f aca="false">'[1]TCE - ANEXO II - Preencher'!K339</f>
        <v>36</v>
      </c>
      <c r="J330" s="19" t="n">
        <f aca="false">'[1]TCE - ANEXO II - Preencher'!L339</f>
        <v>0</v>
      </c>
      <c r="K330" s="19" t="n">
        <f aca="false">'[1]TCE - ANEXO II - Preencher'!P339</f>
        <v>1408.89066666667</v>
      </c>
      <c r="L330" s="19" t="n">
        <f aca="false">'[1]TCE - ANEXO II - Preencher'!Q339</f>
        <v>0</v>
      </c>
      <c r="M330" s="19" t="n">
        <f aca="false">'[1]TCE - ANEXO II - Preencher'!R339</f>
        <v>238.032</v>
      </c>
      <c r="N330" s="20" t="n">
        <f aca="false">'[1]TCE - ANEXO II - Preencher'!S339</f>
        <v>0</v>
      </c>
      <c r="O330" s="21" t="n">
        <f aca="false">'[1]TCE - ANEXO II - Preencher'!W339</f>
        <v>1490.656</v>
      </c>
      <c r="P330" s="20" t="n">
        <f aca="false">'[1]TCE - ANEXO II - Preencher'!X339</f>
        <v>156.26666666667</v>
      </c>
      <c r="S330" s="23" t="n">
        <v>53752</v>
      </c>
    </row>
    <row r="331" customFormat="false" ht="12.75" hidden="false" customHeight="false" outlineLevel="0" collapsed="false">
      <c r="A331" s="12" t="n">
        <f aca="false">IFERROR(VLOOKUP(B331,'[1]DADOS (OCULTAR)'!$Q$3:$S$133,3,0),"")</f>
        <v>9767633000447</v>
      </c>
      <c r="B331" s="13" t="str">
        <f aca="false">'[1]TCE - ANEXO II - Preencher'!C340</f>
        <v>HOSPITAL SILVIO MAGALHÃES</v>
      </c>
      <c r="C331" s="14"/>
      <c r="D331" s="15" t="str">
        <f aca="false">'[1]TCE - ANEXO II - Preencher'!E340</f>
        <v>JOSE RUFINO DA SILVA</v>
      </c>
      <c r="E331" s="16" t="str">
        <f aca="false">IF('[1]TCE - ANEXO II - Preencher'!G340="4 - Assistência Odontológica","2 - Outros Profissionais da saúde",'[1]TCE - ANEXO II - Preencher'!G340)</f>
        <v>3 - Administrativo</v>
      </c>
      <c r="F331" s="17" t="n">
        <f aca="false">'[1]TCE - ANEXO II - Preencher'!H340</f>
        <v>951105</v>
      </c>
      <c r="G331" s="18" t="n">
        <f aca="false">'[1]TCE - ANEXO II - Preencher'!I340</f>
        <v>44774</v>
      </c>
      <c r="H331" s="17" t="str">
        <f aca="false">'[1]TCE - ANEXO II - Preencher'!J340</f>
        <v>1 - Plantonista</v>
      </c>
      <c r="I331" s="17" t="n">
        <f aca="false">'[1]TCE - ANEXO II - Preencher'!K340</f>
        <v>36</v>
      </c>
      <c r="J331" s="19" t="n">
        <f aca="false">'[1]TCE - ANEXO II - Preencher'!L340</f>
        <v>890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487.152</v>
      </c>
      <c r="N331" s="20" t="n">
        <f aca="false">'[1]TCE - ANEXO II - Preencher'!S340</f>
        <v>0</v>
      </c>
      <c r="O331" s="21" t="n">
        <f aca="false">'[1]TCE - ANEXO II - Preencher'!W340</f>
        <v>138.752</v>
      </c>
      <c r="P331" s="20" t="n">
        <f aca="false">'[1]TCE - ANEXO II - Preencher'!X340</f>
        <v>1238.4</v>
      </c>
      <c r="S331" s="23" t="n">
        <v>53783</v>
      </c>
    </row>
    <row r="332" customFormat="false" ht="12.75" hidden="false" customHeight="false" outlineLevel="0" collapsed="false">
      <c r="A332" s="12" t="n">
        <f aca="false">IFERROR(VLOOKUP(B332,'[1]DADOS (OCULTAR)'!$Q$3:$S$133,3,0),"")</f>
        <v>9767633000447</v>
      </c>
      <c r="B332" s="13" t="str">
        <f aca="false">'[1]TCE - ANEXO II - Preencher'!C341</f>
        <v>HOSPITAL SILVIO MAGALHÃES</v>
      </c>
      <c r="C332" s="14"/>
      <c r="D332" s="15" t="str">
        <f aca="false">'[1]TCE - ANEXO II - Preencher'!E341</f>
        <v>JOSE SERGIO AMORIM DE MEDEIROS</v>
      </c>
      <c r="E332" s="16" t="str">
        <f aca="false">IF('[1]TCE - ANEXO II - Preencher'!G341="4 - Assistência Odontológica","2 - Outros Profissionais da saúde",'[1]TCE - ANEXO II - Preencher'!G341)</f>
        <v>1 - Médico</v>
      </c>
      <c r="F332" s="17" t="n">
        <f aca="false">'[1]TCE - ANEXO II - Preencher'!H341</f>
        <v>225250</v>
      </c>
      <c r="G332" s="18" t="n">
        <f aca="false">'[1]TCE - ANEXO II - Preencher'!I341</f>
        <v>44774</v>
      </c>
      <c r="H332" s="17" t="str">
        <f aca="false">'[1]TCE - ANEXO II - Preencher'!J341</f>
        <v>1 - Plantonista</v>
      </c>
      <c r="I332" s="17" t="n">
        <f aca="false">'[1]TCE - ANEXO II - Preencher'!K341</f>
        <v>24</v>
      </c>
      <c r="J332" s="19" t="n">
        <f aca="false">'[1]TCE - ANEXO II - Preencher'!L341</f>
        <v>4300.8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989.648</v>
      </c>
      <c r="N332" s="20" t="n">
        <f aca="false">'[1]TCE - ANEXO II - Preencher'!S341</f>
        <v>1088</v>
      </c>
      <c r="O332" s="21" t="n">
        <f aca="false">'[1]TCE - ANEXO II - Preencher'!W341</f>
        <v>1558.71466666667</v>
      </c>
      <c r="P332" s="20" t="n">
        <f aca="false">'[1]TCE - ANEXO II - Preencher'!X341</f>
        <v>4819.73333333333</v>
      </c>
      <c r="S332" s="23" t="n">
        <v>53813</v>
      </c>
    </row>
    <row r="333" customFormat="false" ht="12.75" hidden="false" customHeight="false" outlineLevel="0" collapsed="false">
      <c r="A333" s="12" t="n">
        <f aca="false">IFERROR(VLOOKUP(B333,'[1]DADOS (OCULTAR)'!$Q$3:$S$133,3,0),"")</f>
        <v>9767633000447</v>
      </c>
      <c r="B333" s="13" t="str">
        <f aca="false">'[1]TCE - ANEXO II - Preencher'!C342</f>
        <v>HOSPITAL SILVIO MAGALHÃES</v>
      </c>
      <c r="C333" s="14"/>
      <c r="D333" s="15" t="str">
        <f aca="false">'[1]TCE - ANEXO II - Preencher'!E342</f>
        <v>JOSE SEVERINO DE ASSIS NETO</v>
      </c>
      <c r="E333" s="16" t="str">
        <f aca="false">IF('[1]TCE - ANEXO II - Preencher'!G342="4 - Assistência Odontológica","2 - Outros Profissionais da saúde",'[1]TCE - ANEXO II - Preencher'!G342)</f>
        <v>3 - Administrativo</v>
      </c>
      <c r="F333" s="17" t="n">
        <f aca="false">'[1]TCE - ANEXO II - Preencher'!H342</f>
        <v>517410</v>
      </c>
      <c r="G333" s="18" t="n">
        <f aca="false">'[1]TCE - ANEXO II - Preencher'!I342</f>
        <v>44774</v>
      </c>
      <c r="H333" s="17" t="str">
        <f aca="false">'[1]TCE - ANEXO II - Preencher'!J342</f>
        <v>1 - Plantonista</v>
      </c>
      <c r="I333" s="17" t="n">
        <f aca="false">'[1]TCE - ANEXO II - Preencher'!K342</f>
        <v>36</v>
      </c>
      <c r="J333" s="19" t="n">
        <f aca="false">'[1]TCE - ANEXO II - Preencher'!L342</f>
        <v>646.4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255.189333333333</v>
      </c>
      <c r="N333" s="20" t="n">
        <f aca="false">'[1]TCE - ANEXO II - Preencher'!S342</f>
        <v>0</v>
      </c>
      <c r="O333" s="21" t="n">
        <f aca="false">'[1]TCE - ANEXO II - Preencher'!W342</f>
        <v>69.5893333333333</v>
      </c>
      <c r="P333" s="20" t="n">
        <f aca="false">'[1]TCE - ANEXO II - Preencher'!X342</f>
        <v>832</v>
      </c>
      <c r="S333" s="23" t="n">
        <v>53844</v>
      </c>
    </row>
    <row r="334" customFormat="false" ht="12.75" hidden="false" customHeight="false" outlineLevel="0" collapsed="false">
      <c r="A334" s="12" t="n">
        <f aca="false">IFERROR(VLOOKUP(B334,'[1]DADOS (OCULTAR)'!$Q$3:$S$133,3,0),"")</f>
        <v>9767633000447</v>
      </c>
      <c r="B334" s="13" t="str">
        <f aca="false">'[1]TCE - ANEXO II - Preencher'!C343</f>
        <v>HOSPITAL SILVIO MAGALHÃES</v>
      </c>
      <c r="C334" s="14"/>
      <c r="D334" s="15" t="str">
        <f aca="false">'[1]TCE - ANEXO II - Preencher'!E343</f>
        <v>JOSE WELLINGTON GONCALVES</v>
      </c>
      <c r="E334" s="16" t="str">
        <f aca="false">IF('[1]TCE - ANEXO II - Preencher'!G343="4 - Assistência Odontológica","2 - Outros Profissionais da saúde",'[1]TCE - ANEXO II - Preencher'!G343)</f>
        <v>3 - Administrativo</v>
      </c>
      <c r="F334" s="17" t="n">
        <f aca="false">'[1]TCE - ANEXO II - Preencher'!H343</f>
        <v>517410</v>
      </c>
      <c r="G334" s="18" t="n">
        <f aca="false">'[1]TCE - ANEXO II - Preencher'!I343</f>
        <v>44774</v>
      </c>
      <c r="H334" s="17" t="str">
        <f aca="false">'[1]TCE - ANEXO II - Preencher'!J343</f>
        <v>1 - Plantonista</v>
      </c>
      <c r="I334" s="17" t="n">
        <f aca="false">'[1]TCE - ANEXO II - Preencher'!K343</f>
        <v>44</v>
      </c>
      <c r="J334" s="19" t="n">
        <f aca="false">'[1]TCE - ANEXO II - Preencher'!L343</f>
        <v>646.4</v>
      </c>
      <c r="K334" s="19" t="n">
        <f aca="false">'[1]TCE - ANEXO II - Preencher'!P343</f>
        <v>0</v>
      </c>
      <c r="L334" s="19" t="n">
        <f aca="false">'[1]TCE - ANEXO II - Preencher'!Q343</f>
        <v>0</v>
      </c>
      <c r="M334" s="19" t="n">
        <f aca="false">'[1]TCE - ANEXO II - Preencher'!R343</f>
        <v>162.544</v>
      </c>
      <c r="N334" s="20" t="n">
        <f aca="false">'[1]TCE - ANEXO II - Preencher'!S343</f>
        <v>0</v>
      </c>
      <c r="O334" s="21" t="n">
        <f aca="false">'[1]TCE - ANEXO II - Preencher'!W343</f>
        <v>84.144</v>
      </c>
      <c r="P334" s="20" t="n">
        <f aca="false">'[1]TCE - ANEXO II - Preencher'!X343</f>
        <v>724.8</v>
      </c>
      <c r="S334" s="23" t="n">
        <v>53874</v>
      </c>
    </row>
    <row r="335" customFormat="false" ht="12.75" hidden="false" customHeight="false" outlineLevel="0" collapsed="false">
      <c r="A335" s="12" t="n">
        <f aca="false">IFERROR(VLOOKUP(B335,'[1]DADOS (OCULTAR)'!$Q$3:$S$133,3,0),"")</f>
        <v>9767633000447</v>
      </c>
      <c r="B335" s="13" t="str">
        <f aca="false">'[1]TCE - ANEXO II - Preencher'!C344</f>
        <v>HOSPITAL SILVIO MAGALHÃES</v>
      </c>
      <c r="C335" s="14"/>
      <c r="D335" s="15" t="str">
        <f aca="false">'[1]TCE - ANEXO II - Preencher'!E344</f>
        <v>JOSEANE DE OLIVEIRA</v>
      </c>
      <c r="E335" s="16" t="str">
        <f aca="false">IF('[1]TCE - ANEXO II - Preencher'!G344="4 - Assistência Odontológica","2 - Outros Profissionais da saúde",'[1]TCE - ANEXO II - Preencher'!G344)</f>
        <v>2 - Outros Profissionais da Saúde</v>
      </c>
      <c r="F335" s="17" t="n">
        <f aca="false">'[1]TCE - ANEXO II - Preencher'!H344</f>
        <v>322205</v>
      </c>
      <c r="G335" s="18" t="n">
        <f aca="false">'[1]TCE - ANEXO II - Preencher'!I344</f>
        <v>44774</v>
      </c>
      <c r="H335" s="17" t="str">
        <f aca="false">'[1]TCE - ANEXO II - Preencher'!J344</f>
        <v>1 - Plantonista</v>
      </c>
      <c r="I335" s="17" t="n">
        <f aca="false">'[1]TCE - ANEXO II - Preencher'!K344</f>
        <v>36</v>
      </c>
      <c r="J335" s="19" t="n">
        <f aca="false">'[1]TCE - ANEXO II - Preencher'!L344</f>
        <v>646.4</v>
      </c>
      <c r="K335" s="19" t="n">
        <f aca="false">'[1]TCE - ANEXO II - Preencher'!P344</f>
        <v>0</v>
      </c>
      <c r="L335" s="19" t="n">
        <f aca="false">'[1]TCE - ANEXO II - Preencher'!Q344</f>
        <v>0</v>
      </c>
      <c r="M335" s="19" t="n">
        <f aca="false">'[1]TCE - ANEXO II - Preencher'!R344</f>
        <v>319.306666666667</v>
      </c>
      <c r="N335" s="20" t="n">
        <f aca="false">'[1]TCE - ANEXO II - Preencher'!S344</f>
        <v>0</v>
      </c>
      <c r="O335" s="21" t="n">
        <f aca="false">'[1]TCE - ANEXO II - Preencher'!W344</f>
        <v>80.9066666666667</v>
      </c>
      <c r="P335" s="20" t="n">
        <f aca="false">'[1]TCE - ANEXO II - Preencher'!X344</f>
        <v>884.8</v>
      </c>
      <c r="S335" s="23" t="n">
        <v>53905</v>
      </c>
    </row>
    <row r="336" customFormat="false" ht="12.75" hidden="false" customHeight="false" outlineLevel="0" collapsed="false">
      <c r="A336" s="12" t="n">
        <f aca="false">IFERROR(VLOOKUP(B336,'[1]DADOS (OCULTAR)'!$Q$3:$S$133,3,0),"")</f>
        <v>9767633000447</v>
      </c>
      <c r="B336" s="13" t="str">
        <f aca="false">'[1]TCE - ANEXO II - Preencher'!C345</f>
        <v>HOSPITAL SILVIO MAGALHÃES</v>
      </c>
      <c r="C336" s="14"/>
      <c r="D336" s="15" t="str">
        <f aca="false">'[1]TCE - ANEXO II - Preencher'!E345</f>
        <v>JOSEANE FERREIRA DA SILVA</v>
      </c>
      <c r="E336" s="16" t="str">
        <f aca="false">IF('[1]TCE - ANEXO II - Preencher'!G345="4 - Assistência Odontológica","2 - Outros Profissionais da saúde",'[1]TCE - ANEXO II - Preencher'!G345)</f>
        <v>2 - Outros Profissionais da Saúde</v>
      </c>
      <c r="F336" s="17" t="n">
        <f aca="false">'[1]TCE - ANEXO II - Preencher'!H345</f>
        <v>322205</v>
      </c>
      <c r="G336" s="18" t="n">
        <f aca="false">'[1]TCE - ANEXO II - Preencher'!I345</f>
        <v>44774</v>
      </c>
      <c r="H336" s="17" t="str">
        <f aca="false">'[1]TCE - ANEXO II - Preencher'!J345</f>
        <v>1 - Plantonista</v>
      </c>
      <c r="I336" s="17" t="n">
        <f aca="false">'[1]TCE - ANEXO II - Preencher'!K345</f>
        <v>36</v>
      </c>
      <c r="J336" s="19" t="n">
        <f aca="false">'[1]TCE - ANEXO II - Preencher'!L345</f>
        <v>646.4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351.525333333333</v>
      </c>
      <c r="N336" s="20" t="n">
        <f aca="false">'[1]TCE - ANEXO II - Preencher'!S345</f>
        <v>0</v>
      </c>
      <c r="O336" s="21" t="n">
        <f aca="false">'[1]TCE - ANEXO II - Preencher'!W345</f>
        <v>83.792</v>
      </c>
      <c r="P336" s="20" t="n">
        <f aca="false">'[1]TCE - ANEXO II - Preencher'!X345</f>
        <v>914.133333333333</v>
      </c>
      <c r="S336" s="23" t="n">
        <v>53936</v>
      </c>
    </row>
    <row r="337" customFormat="false" ht="12.75" hidden="false" customHeight="false" outlineLevel="0" collapsed="false">
      <c r="A337" s="12" t="n">
        <f aca="false">IFERROR(VLOOKUP(B337,'[1]DADOS (OCULTAR)'!$Q$3:$S$133,3,0),"")</f>
        <v>9767633000447</v>
      </c>
      <c r="B337" s="13" t="str">
        <f aca="false">'[1]TCE - ANEXO II - Preencher'!C346</f>
        <v>HOSPITAL SILVIO MAGALHÃES</v>
      </c>
      <c r="C337" s="14"/>
      <c r="D337" s="15" t="str">
        <f aca="false">'[1]TCE - ANEXO II - Preencher'!E346</f>
        <v>JOSEFA MARIA DA SILVA FILHA CARVALHO</v>
      </c>
      <c r="E337" s="16" t="str">
        <f aca="false">IF('[1]TCE - ANEXO II - Preencher'!G346="4 - Assistência Odontológica","2 - Outros Profissionais da saúde",'[1]TCE - ANEXO II - Preencher'!G346)</f>
        <v>2 - Outros Profissionais da Saúde</v>
      </c>
      <c r="F337" s="17" t="n">
        <f aca="false">'[1]TCE - ANEXO II - Preencher'!H346</f>
        <v>322205</v>
      </c>
      <c r="G337" s="18" t="n">
        <f aca="false">'[1]TCE - ANEXO II - Preencher'!I346</f>
        <v>44774</v>
      </c>
      <c r="H337" s="17" t="str">
        <f aca="false">'[1]TCE - ANEXO II - Preencher'!J346</f>
        <v>1 - Plantonista</v>
      </c>
      <c r="I337" s="17" t="n">
        <f aca="false">'[1]TCE - ANEXO II - Preencher'!K346</f>
        <v>36</v>
      </c>
      <c r="J337" s="19" t="n">
        <f aca="false">'[1]TCE - ANEXO II - Preencher'!L346</f>
        <v>624.853333333333</v>
      </c>
      <c r="K337" s="19" t="n">
        <f aca="false">'[1]TCE - ANEXO II - Preencher'!P346</f>
        <v>0</v>
      </c>
      <c r="L337" s="19" t="n">
        <f aca="false">'[1]TCE - ANEXO II - Preencher'!Q346</f>
        <v>0</v>
      </c>
      <c r="M337" s="19" t="n">
        <f aca="false">'[1]TCE - ANEXO II - Preencher'!R346</f>
        <v>125.232</v>
      </c>
      <c r="N337" s="20" t="n">
        <f aca="false">'[1]TCE - ANEXO II - Preencher'!S346</f>
        <v>0</v>
      </c>
      <c r="O337" s="21" t="n">
        <f aca="false">'[1]TCE - ANEXO II - Preencher'!W346</f>
        <v>61.0186666666667</v>
      </c>
      <c r="P337" s="20" t="n">
        <f aca="false">'[1]TCE - ANEXO II - Preencher'!X346</f>
        <v>689.066666666666</v>
      </c>
      <c r="S337" s="23" t="n">
        <v>53966</v>
      </c>
    </row>
    <row r="338" customFormat="false" ht="12.75" hidden="false" customHeight="false" outlineLevel="0" collapsed="false">
      <c r="A338" s="12" t="n">
        <f aca="false">IFERROR(VLOOKUP(B338,'[1]DADOS (OCULTAR)'!$Q$3:$S$133,3,0),"")</f>
        <v>9767633000447</v>
      </c>
      <c r="B338" s="13" t="str">
        <f aca="false">'[1]TCE - ANEXO II - Preencher'!C347</f>
        <v>HOSPITAL SILVIO MAGALHÃES</v>
      </c>
      <c r="C338" s="14"/>
      <c r="D338" s="15" t="str">
        <f aca="false">'[1]TCE - ANEXO II - Preencher'!E347</f>
        <v>JOSIEL LUIZ DE OLIVEIRA</v>
      </c>
      <c r="E338" s="16" t="str">
        <f aca="false">IF('[1]TCE - ANEXO II - Preencher'!G347="4 - Assistência Odontológica","2 - Outros Profissionais da saúde",'[1]TCE - ANEXO II - Preencher'!G347)</f>
        <v>3 - Administrativo</v>
      </c>
      <c r="F338" s="17" t="n">
        <f aca="false">'[1]TCE - ANEXO II - Preencher'!H347</f>
        <v>516310</v>
      </c>
      <c r="G338" s="18" t="n">
        <f aca="false">'[1]TCE - ANEXO II - Preencher'!I347</f>
        <v>44774</v>
      </c>
      <c r="H338" s="17" t="str">
        <f aca="false">'[1]TCE - ANEXO II - Preencher'!J347</f>
        <v>1 - Plantonista</v>
      </c>
      <c r="I338" s="17" t="n">
        <f aca="false">'[1]TCE - ANEXO II - Preencher'!K347</f>
        <v>36</v>
      </c>
      <c r="J338" s="19" t="n">
        <f aca="false">'[1]TCE - ANEXO II - Preencher'!L347</f>
        <v>646.4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194.149333333333</v>
      </c>
      <c r="N338" s="20" t="n">
        <f aca="false">'[1]TCE - ANEXO II - Preencher'!S347</f>
        <v>0</v>
      </c>
      <c r="O338" s="21" t="n">
        <f aca="false">'[1]TCE - ANEXO II - Preencher'!W347</f>
        <v>81.0826666666667</v>
      </c>
      <c r="P338" s="20" t="n">
        <f aca="false">'[1]TCE - ANEXO II - Preencher'!X347</f>
        <v>759.466666666666</v>
      </c>
      <c r="S338" s="23" t="n">
        <v>53997</v>
      </c>
    </row>
    <row r="339" customFormat="false" ht="12.75" hidden="false" customHeight="false" outlineLevel="0" collapsed="false">
      <c r="A339" s="12" t="n">
        <f aca="false">IFERROR(VLOOKUP(B339,'[1]DADOS (OCULTAR)'!$Q$3:$S$133,3,0),"")</f>
        <v>9767633000447</v>
      </c>
      <c r="B339" s="13" t="str">
        <f aca="false">'[1]TCE - ANEXO II - Preencher'!C348</f>
        <v>HOSPITAL SILVIO MAGALHÃES</v>
      </c>
      <c r="C339" s="14"/>
      <c r="D339" s="15" t="str">
        <f aca="false">'[1]TCE - ANEXO II - Preencher'!E348</f>
        <v>JOSIELY MARIA DE OLIVEIRA</v>
      </c>
      <c r="E339" s="16" t="str">
        <f aca="false">IF('[1]TCE - ANEXO II - Preencher'!G348="4 - Assistência Odontológica","2 - Outros Profissionais da saúde",'[1]TCE - ANEXO II - Preencher'!G348)</f>
        <v>2 - Outros Profissionais da Saúde</v>
      </c>
      <c r="F339" s="17" t="n">
        <f aca="false">'[1]TCE - ANEXO II - Preencher'!H348</f>
        <v>322205</v>
      </c>
      <c r="G339" s="18" t="n">
        <f aca="false">'[1]TCE - ANEXO II - Preencher'!I348</f>
        <v>44774</v>
      </c>
      <c r="H339" s="17" t="str">
        <f aca="false">'[1]TCE - ANEXO II - Preencher'!J348</f>
        <v>1 - Plantonista</v>
      </c>
      <c r="I339" s="17" t="n">
        <f aca="false">'[1]TCE - ANEXO II - Preencher'!K348</f>
        <v>36</v>
      </c>
      <c r="J339" s="19" t="n">
        <f aca="false">'[1]TCE - ANEXO II - Preencher'!L348</f>
        <v>646.4</v>
      </c>
      <c r="K339" s="19" t="n">
        <f aca="false">'[1]TCE - ANEXO II - Preencher'!P348</f>
        <v>0</v>
      </c>
      <c r="L339" s="19" t="n">
        <f aca="false">'[1]TCE - ANEXO II - Preencher'!Q348</f>
        <v>0</v>
      </c>
      <c r="M339" s="19" t="n">
        <f aca="false">'[1]TCE - ANEXO II - Preencher'!R348</f>
        <v>324.213333333333</v>
      </c>
      <c r="N339" s="20" t="n">
        <f aca="false">'[1]TCE - ANEXO II - Preencher'!S348</f>
        <v>0</v>
      </c>
      <c r="O339" s="21" t="n">
        <f aca="false">'[1]TCE - ANEXO II - Preencher'!W348</f>
        <v>77.8133333333333</v>
      </c>
      <c r="P339" s="20" t="n">
        <f aca="false">'[1]TCE - ANEXO II - Preencher'!X348</f>
        <v>892.8</v>
      </c>
      <c r="S339" s="23" t="n">
        <v>54027</v>
      </c>
    </row>
    <row r="340" customFormat="false" ht="12.75" hidden="false" customHeight="false" outlineLevel="0" collapsed="false">
      <c r="A340" s="12" t="n">
        <f aca="false">IFERROR(VLOOKUP(B340,'[1]DADOS (OCULTAR)'!$Q$3:$S$133,3,0),"")</f>
        <v>9767633000447</v>
      </c>
      <c r="B340" s="13" t="str">
        <f aca="false">'[1]TCE - ANEXO II - Preencher'!C349</f>
        <v>HOSPITAL SILVIO MAGALHÃES</v>
      </c>
      <c r="C340" s="14"/>
      <c r="D340" s="15" t="str">
        <f aca="false">'[1]TCE - ANEXO II - Preencher'!E349</f>
        <v>JOSILENE MARIA DE OLIVEIRA</v>
      </c>
      <c r="E340" s="16" t="str">
        <f aca="false">IF('[1]TCE - ANEXO II - Preencher'!G349="4 - Assistência Odontológica","2 - Outros Profissionais da saúde",'[1]TCE - ANEXO II - Preencher'!G349)</f>
        <v>2 - Outros Profissionais da Saúde</v>
      </c>
      <c r="F340" s="17" t="n">
        <f aca="false">'[1]TCE - ANEXO II - Preencher'!H349</f>
        <v>322205</v>
      </c>
      <c r="G340" s="18" t="n">
        <f aca="false">'[1]TCE - ANEXO II - Preencher'!I349</f>
        <v>44774</v>
      </c>
      <c r="H340" s="17" t="str">
        <f aca="false">'[1]TCE - ANEXO II - Preencher'!J349</f>
        <v>1 - Plantonista</v>
      </c>
      <c r="I340" s="17" t="n">
        <f aca="false">'[1]TCE - ANEXO II - Preencher'!K349</f>
        <v>36</v>
      </c>
      <c r="J340" s="19" t="n">
        <f aca="false">'[1]TCE - ANEXO II - Preencher'!L349</f>
        <v>646.4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351.712</v>
      </c>
      <c r="N340" s="20" t="n">
        <f aca="false">'[1]TCE - ANEXO II - Preencher'!S349</f>
        <v>0</v>
      </c>
      <c r="O340" s="21" t="n">
        <f aca="false">'[1]TCE - ANEXO II - Preencher'!W349</f>
        <v>83.4453333333333</v>
      </c>
      <c r="P340" s="20" t="n">
        <f aca="false">'[1]TCE - ANEXO II - Preencher'!X349</f>
        <v>914.666666666667</v>
      </c>
      <c r="S340" s="23" t="n">
        <v>54058</v>
      </c>
    </row>
    <row r="341" customFormat="false" ht="12.75" hidden="false" customHeight="false" outlineLevel="0" collapsed="false">
      <c r="A341" s="12" t="n">
        <f aca="false">IFERROR(VLOOKUP(B341,'[1]DADOS (OCULTAR)'!$Q$3:$S$133,3,0),"")</f>
        <v>9767633000447</v>
      </c>
      <c r="B341" s="13" t="str">
        <f aca="false">'[1]TCE - ANEXO II - Preencher'!C350</f>
        <v>HOSPITAL SILVIO MAGALHÃES</v>
      </c>
      <c r="C341" s="14"/>
      <c r="D341" s="15" t="str">
        <f aca="false">'[1]TCE - ANEXO II - Preencher'!E350</f>
        <v>JOSINAIDE OLIVEIRA GOMES</v>
      </c>
      <c r="E341" s="16" t="str">
        <f aca="false">IF('[1]TCE - ANEXO II - Preencher'!G350="4 - Assistência Odontológica","2 - Outros Profissionais da saúde",'[1]TCE - ANEXO II - Preencher'!G350)</f>
        <v>2 - Outros Profissionais da Saúde</v>
      </c>
      <c r="F341" s="17" t="n">
        <f aca="false">'[1]TCE - ANEXO II - Preencher'!H350</f>
        <v>322205</v>
      </c>
      <c r="G341" s="18" t="n">
        <f aca="false">'[1]TCE - ANEXO II - Preencher'!I350</f>
        <v>44774</v>
      </c>
      <c r="H341" s="17" t="str">
        <f aca="false">'[1]TCE - ANEXO II - Preencher'!J350</f>
        <v>1 - Plantonista</v>
      </c>
      <c r="I341" s="17" t="n">
        <f aca="false">'[1]TCE - ANEXO II - Preencher'!K350</f>
        <v>36</v>
      </c>
      <c r="J341" s="19" t="n">
        <f aca="false">'[1]TCE - ANEXO II - Preencher'!L350</f>
        <v>646.4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319.205333333333</v>
      </c>
      <c r="N341" s="20" t="n">
        <f aca="false">'[1]TCE - ANEXO II - Preencher'!S350</f>
        <v>0</v>
      </c>
      <c r="O341" s="21" t="n">
        <f aca="false">'[1]TCE - ANEXO II - Preencher'!W350</f>
        <v>80.8053333333333</v>
      </c>
      <c r="P341" s="20" t="n">
        <f aca="false">'[1]TCE - ANEXO II - Preencher'!X350</f>
        <v>884.8</v>
      </c>
      <c r="S341" s="23" t="n">
        <v>54089</v>
      </c>
    </row>
    <row r="342" customFormat="false" ht="12.75" hidden="false" customHeight="false" outlineLevel="0" collapsed="false">
      <c r="A342" s="12" t="n">
        <f aca="false">IFERROR(VLOOKUP(B342,'[1]DADOS (OCULTAR)'!$Q$3:$S$133,3,0),"")</f>
        <v>9767633000447</v>
      </c>
      <c r="B342" s="13" t="str">
        <f aca="false">'[1]TCE - ANEXO II - Preencher'!C351</f>
        <v>HOSPITAL SILVIO MAGALHÃES</v>
      </c>
      <c r="C342" s="14"/>
      <c r="D342" s="15" t="str">
        <f aca="false">'[1]TCE - ANEXO II - Preencher'!E351</f>
        <v>JOSINALVA ALVES DA SILVA</v>
      </c>
      <c r="E342" s="16" t="str">
        <f aca="false">IF('[1]TCE - ANEXO II - Preencher'!G351="4 - Assistência Odontológica","2 - Outros Profissionais da saúde",'[1]TCE - ANEXO II - Preencher'!G351)</f>
        <v>3 - Administrativo</v>
      </c>
      <c r="F342" s="17" t="n">
        <f aca="false">'[1]TCE - ANEXO II - Preencher'!H351</f>
        <v>521130</v>
      </c>
      <c r="G342" s="18" t="n">
        <f aca="false">'[1]TCE - ANEXO II - Preencher'!I351</f>
        <v>44774</v>
      </c>
      <c r="H342" s="17" t="str">
        <f aca="false">'[1]TCE - ANEXO II - Preencher'!J351</f>
        <v>1 - Plantonista</v>
      </c>
      <c r="I342" s="17" t="n">
        <f aca="false">'[1]TCE - ANEXO II - Preencher'!K351</f>
        <v>36</v>
      </c>
      <c r="J342" s="19" t="n">
        <f aca="false">'[1]TCE - ANEXO II - Preencher'!L351</f>
        <v>646.4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195.104</v>
      </c>
      <c r="N342" s="20" t="n">
        <f aca="false">'[1]TCE - ANEXO II - Preencher'!S351</f>
        <v>0</v>
      </c>
      <c r="O342" s="21" t="n">
        <f aca="false">'[1]TCE - ANEXO II - Preencher'!W351</f>
        <v>69.7706666666667</v>
      </c>
      <c r="P342" s="20" t="n">
        <f aca="false">'[1]TCE - ANEXO II - Preencher'!X351</f>
        <v>771.733333333333</v>
      </c>
      <c r="S342" s="23" t="n">
        <v>54118</v>
      </c>
    </row>
    <row r="343" customFormat="false" ht="12.75" hidden="false" customHeight="false" outlineLevel="0" collapsed="false">
      <c r="A343" s="12" t="n">
        <f aca="false">IFERROR(VLOOKUP(B343,'[1]DADOS (OCULTAR)'!$Q$3:$S$133,3,0),"")</f>
        <v>9767633000447</v>
      </c>
      <c r="B343" s="13" t="str">
        <f aca="false">'[1]TCE - ANEXO II - Preencher'!C352</f>
        <v>HOSPITAL SILVIO MAGALHÃES</v>
      </c>
      <c r="C343" s="14"/>
      <c r="D343" s="15" t="str">
        <f aca="false">'[1]TCE - ANEXO II - Preencher'!E352</f>
        <v>JOSIVALDO JOSE DOS SANTOS</v>
      </c>
      <c r="E343" s="16" t="str">
        <f aca="false">IF('[1]TCE - ANEXO II - Preencher'!G352="4 - Assistência Odontológica","2 - Outros Profissionais da saúde",'[1]TCE - ANEXO II - Preencher'!G352)</f>
        <v>3 - Administrativo</v>
      </c>
      <c r="F343" s="17" t="n">
        <f aca="false">'[1]TCE - ANEXO II - Preencher'!H352</f>
        <v>513505</v>
      </c>
      <c r="G343" s="18" t="n">
        <f aca="false">'[1]TCE - ANEXO II - Preencher'!I352</f>
        <v>44774</v>
      </c>
      <c r="H343" s="17" t="str">
        <f aca="false">'[1]TCE - ANEXO II - Preencher'!J352</f>
        <v>1 - Plantonista</v>
      </c>
      <c r="I343" s="17" t="n">
        <f aca="false">'[1]TCE - ANEXO II - Preencher'!K352</f>
        <v>36</v>
      </c>
      <c r="J343" s="19" t="n">
        <f aca="false">'[1]TCE - ANEXO II - Preencher'!L352</f>
        <v>646.4</v>
      </c>
      <c r="K343" s="19" t="n">
        <f aca="false">'[1]TCE - ANEXO II - Preencher'!P352</f>
        <v>0</v>
      </c>
      <c r="L343" s="19" t="n">
        <f aca="false">'[1]TCE - ANEXO II - Preencher'!Q352</f>
        <v>0</v>
      </c>
      <c r="M343" s="19" t="n">
        <f aca="false">'[1]TCE - ANEXO II - Preencher'!R352</f>
        <v>30.5333333333333</v>
      </c>
      <c r="N343" s="20" t="n">
        <f aca="false">'[1]TCE - ANEXO II - Preencher'!S352</f>
        <v>0</v>
      </c>
      <c r="O343" s="21" t="n">
        <f aca="false">'[1]TCE - ANEXO II - Preencher'!W352</f>
        <v>51.8666666666667</v>
      </c>
      <c r="P343" s="20" t="n">
        <f aca="false">'[1]TCE - ANEXO II - Preencher'!X352</f>
        <v>625.066666666667</v>
      </c>
      <c r="S343" s="23" t="n">
        <v>54149</v>
      </c>
    </row>
    <row r="344" customFormat="false" ht="12.75" hidden="false" customHeight="false" outlineLevel="0" collapsed="false">
      <c r="A344" s="12" t="n">
        <f aca="false">IFERROR(VLOOKUP(B344,'[1]DADOS (OCULTAR)'!$Q$3:$S$133,3,0),"")</f>
        <v>9767633000447</v>
      </c>
      <c r="B344" s="13" t="str">
        <f aca="false">'[1]TCE - ANEXO II - Preencher'!C353</f>
        <v>HOSPITAL SILVIO MAGALHÃES</v>
      </c>
      <c r="C344" s="14"/>
      <c r="D344" s="15" t="str">
        <f aca="false">'[1]TCE - ANEXO II - Preencher'!E353</f>
        <v>JOSIVAN LIRA SANTOS</v>
      </c>
      <c r="E344" s="16" t="str">
        <f aca="false">IF('[1]TCE - ANEXO II - Preencher'!G353="4 - Assistência Odontológica","2 - Outros Profissionais da saúde",'[1]TCE - ANEXO II - Preencher'!G353)</f>
        <v>3 - Administrativo</v>
      </c>
      <c r="F344" s="17" t="n">
        <f aca="false">'[1]TCE - ANEXO II - Preencher'!H353</f>
        <v>515110</v>
      </c>
      <c r="G344" s="18" t="n">
        <f aca="false">'[1]TCE - ANEXO II - Preencher'!I353</f>
        <v>44774</v>
      </c>
      <c r="H344" s="17" t="str">
        <f aca="false">'[1]TCE - ANEXO II - Preencher'!J353</f>
        <v>1 - Plantonista</v>
      </c>
      <c r="I344" s="17" t="n">
        <f aca="false">'[1]TCE - ANEXO II - Preencher'!K353</f>
        <v>36</v>
      </c>
      <c r="J344" s="19" t="n">
        <f aca="false">'[1]TCE - ANEXO II - Preencher'!L353</f>
        <v>646.4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154.778666666667</v>
      </c>
      <c r="N344" s="20" t="n">
        <f aca="false">'[1]TCE - ANEXO II - Preencher'!S353</f>
        <v>0</v>
      </c>
      <c r="O344" s="21" t="n">
        <f aca="false">'[1]TCE - ANEXO II - Preencher'!W353</f>
        <v>104.645333333333</v>
      </c>
      <c r="P344" s="20" t="n">
        <f aca="false">'[1]TCE - ANEXO II - Preencher'!X353</f>
        <v>696.533333333334</v>
      </c>
      <c r="S344" s="23" t="n">
        <v>54179</v>
      </c>
    </row>
    <row r="345" customFormat="false" ht="12.75" hidden="false" customHeight="false" outlineLevel="0" collapsed="false">
      <c r="A345" s="12" t="n">
        <f aca="false">IFERROR(VLOOKUP(B345,'[1]DADOS (OCULTAR)'!$Q$3:$S$133,3,0),"")</f>
        <v>9767633000447</v>
      </c>
      <c r="B345" s="13" t="str">
        <f aca="false">'[1]TCE - ANEXO II - Preencher'!C354</f>
        <v>HOSPITAL SILVIO MAGALHÃES</v>
      </c>
      <c r="C345" s="14"/>
      <c r="D345" s="15" t="str">
        <f aca="false">'[1]TCE - ANEXO II - Preencher'!E354</f>
        <v>JOSSELANE CRISTINA DA SILVA</v>
      </c>
      <c r="E345" s="16" t="str">
        <f aca="false">IF('[1]TCE - ANEXO II - Preencher'!G354="4 - Assistência Odontológica","2 - Outros Profissionais da saúde",'[1]TCE - ANEXO II - Preencher'!G354)</f>
        <v>2 - Outros Profissionais da Saúde</v>
      </c>
      <c r="F345" s="17" t="n">
        <f aca="false">'[1]TCE - ANEXO II - Preencher'!H354</f>
        <v>223505</v>
      </c>
      <c r="G345" s="18" t="n">
        <f aca="false">'[1]TCE - ANEXO II - Preencher'!I354</f>
        <v>44774</v>
      </c>
      <c r="H345" s="17" t="str">
        <f aca="false">'[1]TCE - ANEXO II - Preencher'!J354</f>
        <v>1 - Plantonista</v>
      </c>
      <c r="I345" s="17" t="n">
        <f aca="false">'[1]TCE - ANEXO II - Preencher'!K354</f>
        <v>30</v>
      </c>
      <c r="J345" s="19" t="n">
        <f aca="false">'[1]TCE - ANEXO II - Preencher'!L354</f>
        <v>1173.25866666667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730.954666666667</v>
      </c>
      <c r="N345" s="20" t="n">
        <f aca="false">'[1]TCE - ANEXO II - Preencher'!S354</f>
        <v>28.9653333333333</v>
      </c>
      <c r="O345" s="21" t="n">
        <f aca="false">'[1]TCE - ANEXO II - Preencher'!W354</f>
        <v>558.778666666667</v>
      </c>
      <c r="P345" s="20" t="n">
        <f aca="false">'[1]TCE - ANEXO II - Preencher'!X354</f>
        <v>1374.4</v>
      </c>
      <c r="S345" s="23" t="n">
        <v>54210</v>
      </c>
    </row>
    <row r="346" customFormat="false" ht="12.75" hidden="false" customHeight="false" outlineLevel="0" collapsed="false">
      <c r="A346" s="12" t="n">
        <f aca="false">IFERROR(VLOOKUP(B346,'[1]DADOS (OCULTAR)'!$Q$3:$S$133,3,0),"")</f>
        <v>9767633000447</v>
      </c>
      <c r="B346" s="13" t="str">
        <f aca="false">'[1]TCE - ANEXO II - Preencher'!C355</f>
        <v>HOSPITAL SILVIO MAGALHÃES</v>
      </c>
      <c r="C346" s="14"/>
      <c r="D346" s="15" t="str">
        <f aca="false">'[1]TCE - ANEXO II - Preencher'!E355</f>
        <v>JOYCE DA SILVA</v>
      </c>
      <c r="E346" s="16" t="str">
        <f aca="false">IF('[1]TCE - ANEXO II - Preencher'!G355="4 - Assistência Odontológica","2 - Outros Profissionais da saúde",'[1]TCE - ANEXO II - Preencher'!G355)</f>
        <v>2 - Outros Profissionais da Saúde</v>
      </c>
      <c r="F346" s="17" t="n">
        <f aca="false">'[1]TCE - ANEXO II - Preencher'!H355</f>
        <v>322205</v>
      </c>
      <c r="G346" s="18" t="n">
        <f aca="false">'[1]TCE - ANEXO II - Preencher'!I355</f>
        <v>44774</v>
      </c>
      <c r="H346" s="17" t="str">
        <f aca="false">'[1]TCE - ANEXO II - Preencher'!J355</f>
        <v>1 - Plantonista</v>
      </c>
      <c r="I346" s="17" t="n">
        <f aca="false">'[1]TCE - ANEXO II - Preencher'!K355</f>
        <v>36</v>
      </c>
      <c r="J346" s="19" t="n">
        <f aca="false">'[1]TCE - ANEXO II - Preencher'!L355</f>
        <v>624.853333333333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125.392</v>
      </c>
      <c r="N346" s="20" t="n">
        <f aca="false">'[1]TCE - ANEXO II - Preencher'!S355</f>
        <v>0</v>
      </c>
      <c r="O346" s="21" t="n">
        <f aca="false">'[1]TCE - ANEXO II - Preencher'!W355</f>
        <v>98.512</v>
      </c>
      <c r="P346" s="20" t="n">
        <f aca="false">'[1]TCE - ANEXO II - Preencher'!X355</f>
        <v>651.733333333333</v>
      </c>
      <c r="S346" s="23" t="n">
        <v>54240</v>
      </c>
    </row>
    <row r="347" customFormat="false" ht="12.75" hidden="false" customHeight="false" outlineLevel="0" collapsed="false">
      <c r="A347" s="12" t="n">
        <f aca="false">IFERROR(VLOOKUP(B347,'[1]DADOS (OCULTAR)'!$Q$3:$S$133,3,0),"")</f>
        <v>9767633000447</v>
      </c>
      <c r="B347" s="13" t="str">
        <f aca="false">'[1]TCE - ANEXO II - Preencher'!C356</f>
        <v>HOSPITAL SILVIO MAGALHÃES</v>
      </c>
      <c r="C347" s="14"/>
      <c r="D347" s="15" t="str">
        <f aca="false">'[1]TCE - ANEXO II - Preencher'!E356</f>
        <v>JOZIAS DOS SANTOS FREIRE</v>
      </c>
      <c r="E347" s="16" t="str">
        <f aca="false">IF('[1]TCE - ANEXO II - Preencher'!G356="4 - Assistência Odontológica","2 - Outros Profissionais da saúde",'[1]TCE - ANEXO II - Preencher'!G356)</f>
        <v>3 - Administrativo</v>
      </c>
      <c r="F347" s="17" t="n">
        <f aca="false">'[1]TCE - ANEXO II - Preencher'!H356</f>
        <v>517410</v>
      </c>
      <c r="G347" s="18" t="n">
        <f aca="false">'[1]TCE - ANEXO II - Preencher'!I356</f>
        <v>44774</v>
      </c>
      <c r="H347" s="17" t="str">
        <f aca="false">'[1]TCE - ANEXO II - Preencher'!J356</f>
        <v>1 - Plantonista</v>
      </c>
      <c r="I347" s="17" t="n">
        <f aca="false">'[1]TCE - ANEXO II - Preencher'!K356</f>
        <v>36</v>
      </c>
      <c r="J347" s="19" t="n">
        <f aca="false">'[1]TCE - ANEXO II - Preencher'!L356</f>
        <v>646.4</v>
      </c>
      <c r="K347" s="19" t="n">
        <f aca="false">'[1]TCE - ANEXO II - Preencher'!P356</f>
        <v>0</v>
      </c>
      <c r="L347" s="19" t="n">
        <f aca="false">'[1]TCE - ANEXO II - Preencher'!Q356</f>
        <v>0</v>
      </c>
      <c r="M347" s="19" t="n">
        <f aca="false">'[1]TCE - ANEXO II - Preencher'!R356</f>
        <v>67.6213333333333</v>
      </c>
      <c r="N347" s="20" t="n">
        <f aca="false">'[1]TCE - ANEXO II - Preencher'!S356</f>
        <v>0</v>
      </c>
      <c r="O347" s="21" t="n">
        <f aca="false">'[1]TCE - ANEXO II - Preencher'!W356</f>
        <v>58.0213333333333</v>
      </c>
      <c r="P347" s="20" t="n">
        <f aca="false">'[1]TCE - ANEXO II - Preencher'!X356</f>
        <v>656</v>
      </c>
      <c r="S347" s="23" t="n">
        <v>54271</v>
      </c>
    </row>
    <row r="348" customFormat="false" ht="12.75" hidden="false" customHeight="false" outlineLevel="0" collapsed="false">
      <c r="A348" s="12" t="n">
        <f aca="false">IFERROR(VLOOKUP(B348,'[1]DADOS (OCULTAR)'!$Q$3:$S$133,3,0),"")</f>
        <v>9767633000447</v>
      </c>
      <c r="B348" s="13" t="str">
        <f aca="false">'[1]TCE - ANEXO II - Preencher'!C357</f>
        <v>HOSPITAL SILVIO MAGALHÃES</v>
      </c>
      <c r="C348" s="14"/>
      <c r="D348" s="15" t="str">
        <f aca="false">'[1]TCE - ANEXO II - Preencher'!E357</f>
        <v>JUAREZA CARLOS DE LIMA</v>
      </c>
      <c r="E348" s="16" t="str">
        <f aca="false">IF('[1]TCE - ANEXO II - Preencher'!G357="4 - Assistência Odontológica","2 - Outros Profissionais da saúde",'[1]TCE - ANEXO II - Preencher'!G357)</f>
        <v>2 - Outros Profissionais da Saúde</v>
      </c>
      <c r="F348" s="17" t="n">
        <f aca="false">'[1]TCE - ANEXO II - Preencher'!H357</f>
        <v>223505</v>
      </c>
      <c r="G348" s="18" t="n">
        <f aca="false">'[1]TCE - ANEXO II - Preencher'!I357</f>
        <v>44774</v>
      </c>
      <c r="H348" s="17" t="str">
        <f aca="false">'[1]TCE - ANEXO II - Preencher'!J357</f>
        <v>2 - Diarista</v>
      </c>
      <c r="I348" s="17" t="n">
        <f aca="false">'[1]TCE - ANEXO II - Preencher'!K357</f>
        <v>20</v>
      </c>
      <c r="J348" s="19" t="n">
        <f aca="false">'[1]TCE - ANEXO II - Preencher'!L357</f>
        <v>2039.088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573.728</v>
      </c>
      <c r="N348" s="20" t="n">
        <f aca="false">'[1]TCE - ANEXO II - Preencher'!S357</f>
        <v>112.149333333333</v>
      </c>
      <c r="O348" s="21" t="n">
        <f aca="false">'[1]TCE - ANEXO II - Preencher'!W357</f>
        <v>622.565333333333</v>
      </c>
      <c r="P348" s="20" t="n">
        <f aca="false">'[1]TCE - ANEXO II - Preencher'!X357</f>
        <v>2102.4</v>
      </c>
      <c r="S348" s="23" t="n">
        <v>54302</v>
      </c>
    </row>
    <row r="349" customFormat="false" ht="12.75" hidden="false" customHeight="false" outlineLevel="0" collapsed="false">
      <c r="A349" s="12" t="n">
        <f aca="false">IFERROR(VLOOKUP(B349,'[1]DADOS (OCULTAR)'!$Q$3:$S$133,3,0),"")</f>
        <v>9767633000447</v>
      </c>
      <c r="B349" s="13" t="str">
        <f aca="false">'[1]TCE - ANEXO II - Preencher'!C358</f>
        <v>HOSPITAL SILVIO MAGALHÃES</v>
      </c>
      <c r="C349" s="14"/>
      <c r="D349" s="15" t="str">
        <f aca="false">'[1]TCE - ANEXO II - Preencher'!E358</f>
        <v>JUCEANE MARIA DA SILVA</v>
      </c>
      <c r="E349" s="16" t="str">
        <f aca="false">IF('[1]TCE - ANEXO II - Preencher'!G358="4 - Assistência Odontológica","2 - Outros Profissionais da saúde",'[1]TCE - ANEXO II - Preencher'!G358)</f>
        <v>2 - Outros Profissionais da Saúde</v>
      </c>
      <c r="F349" s="17" t="n">
        <f aca="false">'[1]TCE - ANEXO II - Preencher'!H358</f>
        <v>322205</v>
      </c>
      <c r="G349" s="18" t="n">
        <f aca="false">'[1]TCE - ANEXO II - Preencher'!I358</f>
        <v>44774</v>
      </c>
      <c r="H349" s="17" t="str">
        <f aca="false">'[1]TCE - ANEXO II - Preencher'!J358</f>
        <v>1 - Plantonista</v>
      </c>
      <c r="I349" s="17" t="n">
        <f aca="false">'[1]TCE - ANEXO II - Preencher'!K358</f>
        <v>36</v>
      </c>
      <c r="J349" s="19" t="n">
        <f aca="false">'[1]TCE - ANEXO II - Preencher'!L358</f>
        <v>646.4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177.082666666667</v>
      </c>
      <c r="N349" s="20" t="n">
        <f aca="false">'[1]TCE - ANEXO II - Preencher'!S358</f>
        <v>0</v>
      </c>
      <c r="O349" s="21" t="n">
        <f aca="false">'[1]TCE - ANEXO II - Preencher'!W358</f>
        <v>106.682666666667</v>
      </c>
      <c r="P349" s="20" t="n">
        <f aca="false">'[1]TCE - ANEXO II - Preencher'!X358</f>
        <v>716.8</v>
      </c>
      <c r="S349" s="23" t="n">
        <v>54332</v>
      </c>
    </row>
    <row r="350" customFormat="false" ht="12.75" hidden="false" customHeight="false" outlineLevel="0" collapsed="false">
      <c r="A350" s="12" t="n">
        <f aca="false">IFERROR(VLOOKUP(B350,'[1]DADOS (OCULTAR)'!$Q$3:$S$133,3,0),"")</f>
        <v>9767633000447</v>
      </c>
      <c r="B350" s="13" t="str">
        <f aca="false">'[1]TCE - ANEXO II - Preencher'!C359</f>
        <v>HOSPITAL SILVIO MAGALHÃES</v>
      </c>
      <c r="C350" s="14"/>
      <c r="D350" s="15" t="str">
        <f aca="false">'[1]TCE - ANEXO II - Preencher'!E359</f>
        <v>JUCIANE MARIA DE LIMA</v>
      </c>
      <c r="E350" s="16" t="str">
        <f aca="false">IF('[1]TCE - ANEXO II - Preencher'!G359="4 - Assistência Odontológica","2 - Outros Profissionais da saúde",'[1]TCE - ANEXO II - Preencher'!G359)</f>
        <v>2 - Outros Profissionais da Saúde</v>
      </c>
      <c r="F350" s="17" t="n">
        <f aca="false">'[1]TCE - ANEXO II - Preencher'!H359</f>
        <v>322205</v>
      </c>
      <c r="G350" s="18" t="n">
        <f aca="false">'[1]TCE - ANEXO II - Preencher'!I359</f>
        <v>44774</v>
      </c>
      <c r="H350" s="17" t="str">
        <f aca="false">'[1]TCE - ANEXO II - Preencher'!J359</f>
        <v>1 - Plantonista</v>
      </c>
      <c r="I350" s="17" t="n">
        <f aca="false">'[1]TCE - ANEXO II - Preencher'!K359</f>
        <v>36</v>
      </c>
      <c r="J350" s="19" t="n">
        <f aca="false">'[1]TCE - ANEXO II - Preencher'!L359</f>
        <v>323.2</v>
      </c>
      <c r="K350" s="19" t="n">
        <f aca="false">'[1]TCE - ANEXO II - Preencher'!P359</f>
        <v>0</v>
      </c>
      <c r="L350" s="19" t="n">
        <f aca="false">'[1]TCE - ANEXO II - Preencher'!Q359</f>
        <v>0</v>
      </c>
      <c r="M350" s="19" t="n">
        <f aca="false">'[1]TCE - ANEXO II - Preencher'!R359</f>
        <v>539.504</v>
      </c>
      <c r="N350" s="20" t="n">
        <f aca="false">'[1]TCE - ANEXO II - Preencher'!S359</f>
        <v>28.9653333333333</v>
      </c>
      <c r="O350" s="21" t="n">
        <f aca="false">'[1]TCE - ANEXO II - Preencher'!W359</f>
        <v>71.4026666666667</v>
      </c>
      <c r="P350" s="20" t="n">
        <f aca="false">'[1]TCE - ANEXO II - Preencher'!X359</f>
        <v>820.266666666667</v>
      </c>
      <c r="S350" s="23" t="n">
        <v>54363</v>
      </c>
    </row>
    <row r="351" customFormat="false" ht="12.75" hidden="false" customHeight="false" outlineLevel="0" collapsed="false">
      <c r="A351" s="12" t="n">
        <f aca="false">IFERROR(VLOOKUP(B351,'[1]DADOS (OCULTAR)'!$Q$3:$S$133,3,0),"")</f>
        <v>9767633000447</v>
      </c>
      <c r="B351" s="13" t="str">
        <f aca="false">'[1]TCE - ANEXO II - Preencher'!C360</f>
        <v>HOSPITAL SILVIO MAGALHÃES</v>
      </c>
      <c r="C351" s="14"/>
      <c r="D351" s="15" t="str">
        <f aca="false">'[1]TCE - ANEXO II - Preencher'!E360</f>
        <v>JULIA BEATRIZ LINS DE AZEVEDO</v>
      </c>
      <c r="E351" s="16" t="str">
        <f aca="false">IF('[1]TCE - ANEXO II - Preencher'!G360="4 - Assistência Odontológica","2 - Outros Profissionais da saúde",'[1]TCE - ANEXO II - Preencher'!G360)</f>
        <v>3 - Administrativo</v>
      </c>
      <c r="F351" s="17" t="n">
        <f aca="false">'[1]TCE - ANEXO II - Preencher'!H360</f>
        <v>422110</v>
      </c>
      <c r="G351" s="18" t="n">
        <f aca="false">'[1]TCE - ANEXO II - Preencher'!I360</f>
        <v>44774</v>
      </c>
      <c r="H351" s="17" t="str">
        <f aca="false">'[1]TCE - ANEXO II - Preencher'!J360</f>
        <v>2 - Diarista</v>
      </c>
      <c r="I351" s="17" t="n">
        <f aca="false">'[1]TCE - ANEXO II - Preencher'!K360</f>
        <v>20</v>
      </c>
      <c r="J351" s="19" t="n">
        <f aca="false">'[1]TCE - ANEXO II - Preencher'!L360</f>
        <v>303.658666666667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0.218666666666667</v>
      </c>
      <c r="N351" s="20" t="n">
        <f aca="false">'[1]TCE - ANEXO II - Preencher'!S360</f>
        <v>0</v>
      </c>
      <c r="O351" s="21" t="n">
        <f aca="false">'[1]TCE - ANEXO II - Preencher'!W360</f>
        <v>44.6773333333333</v>
      </c>
      <c r="P351" s="20" t="n">
        <f aca="false">'[1]TCE - ANEXO II - Preencher'!X360</f>
        <v>259.2</v>
      </c>
      <c r="S351" s="23" t="n">
        <v>54393</v>
      </c>
    </row>
    <row r="352" customFormat="false" ht="12.75" hidden="false" customHeight="false" outlineLevel="0" collapsed="false">
      <c r="A352" s="12" t="n">
        <f aca="false">IFERROR(VLOOKUP(B352,'[1]DADOS (OCULTAR)'!$Q$3:$S$133,3,0),"")</f>
        <v>9767633000447</v>
      </c>
      <c r="B352" s="13" t="str">
        <f aca="false">'[1]TCE - ANEXO II - Preencher'!C361</f>
        <v>HOSPITAL SILVIO MAGALHÃES</v>
      </c>
      <c r="C352" s="14"/>
      <c r="D352" s="15" t="str">
        <f aca="false">'[1]TCE - ANEXO II - Preencher'!E361</f>
        <v>JULIAN RAFAELE MARIA DA SILVA </v>
      </c>
      <c r="E352" s="16" t="str">
        <f aca="false">IF('[1]TCE - ANEXO II - Preencher'!G361="4 - Assistência Odontológica","2 - Outros Profissionais da saúde",'[1]TCE - ANEXO II - Preencher'!G361)</f>
        <v>2 - Outros Profissionais da Saúde</v>
      </c>
      <c r="F352" s="17" t="n">
        <f aca="false">'[1]TCE - ANEXO II - Preencher'!H361</f>
        <v>322205</v>
      </c>
      <c r="G352" s="18" t="n">
        <f aca="false">'[1]TCE - ANEXO II - Preencher'!I361</f>
        <v>44774</v>
      </c>
      <c r="H352" s="17" t="str">
        <f aca="false">'[1]TCE - ANEXO II - Preencher'!J361</f>
        <v>1 - Plantonista</v>
      </c>
      <c r="I352" s="17" t="n">
        <f aca="false">'[1]TCE - ANEXO II - Preencher'!K361</f>
        <v>36</v>
      </c>
      <c r="J352" s="19" t="n">
        <f aca="false">'[1]TCE - ANEXO II - Preencher'!L361</f>
        <v>646.4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355.824</v>
      </c>
      <c r="N352" s="20" t="n">
        <f aca="false">'[1]TCE - ANEXO II - Preencher'!S361</f>
        <v>28.9653333333333</v>
      </c>
      <c r="O352" s="21" t="n">
        <f aca="false">'[1]TCE - ANEXO II - Preencher'!W361</f>
        <v>246.122666666667</v>
      </c>
      <c r="P352" s="20" t="n">
        <f aca="false">'[1]TCE - ANEXO II - Preencher'!X361</f>
        <v>785.066666666666</v>
      </c>
      <c r="S352" s="23" t="n">
        <v>54424</v>
      </c>
    </row>
    <row r="353" customFormat="false" ht="12.75" hidden="false" customHeight="false" outlineLevel="0" collapsed="false">
      <c r="A353" s="12" t="n">
        <f aca="false">IFERROR(VLOOKUP(B353,'[1]DADOS (OCULTAR)'!$Q$3:$S$133,3,0),"")</f>
        <v>9767633000447</v>
      </c>
      <c r="B353" s="13" t="str">
        <f aca="false">'[1]TCE - ANEXO II - Preencher'!C362</f>
        <v>HOSPITAL SILVIO MAGALHÃES</v>
      </c>
      <c r="C353" s="14"/>
      <c r="D353" s="15" t="str">
        <f aca="false">'[1]TCE - ANEXO II - Preencher'!E362</f>
        <v>JULIANA AMBROZINA DE ALMEIDA</v>
      </c>
      <c r="E353" s="16" t="str">
        <f aca="false">IF('[1]TCE - ANEXO II - Preencher'!G362="4 - Assistência Odontológica","2 - Outros Profissionais da saúde",'[1]TCE - ANEXO II - Preencher'!G362)</f>
        <v>3 - Administrativo</v>
      </c>
      <c r="F353" s="17" t="n">
        <f aca="false">'[1]TCE - ANEXO II - Preencher'!H362</f>
        <v>422110</v>
      </c>
      <c r="G353" s="18" t="n">
        <f aca="false">'[1]TCE - ANEXO II - Preencher'!I362</f>
        <v>44774</v>
      </c>
      <c r="H353" s="17" t="str">
        <f aca="false">'[1]TCE - ANEXO II - Preencher'!J362</f>
        <v>1 - Plantonista</v>
      </c>
      <c r="I353" s="17" t="n">
        <f aca="false">'[1]TCE - ANEXO II - Preencher'!K362</f>
        <v>36</v>
      </c>
      <c r="J353" s="19" t="n">
        <f aca="false">'[1]TCE - ANEXO II - Preencher'!L362</f>
        <v>646.4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209.728</v>
      </c>
      <c r="N353" s="20" t="n">
        <f aca="false">'[1]TCE - ANEXO II - Preencher'!S362</f>
        <v>0</v>
      </c>
      <c r="O353" s="21" t="n">
        <f aca="false">'[1]TCE - ANEXO II - Preencher'!W362</f>
        <v>82.2613333333333</v>
      </c>
      <c r="P353" s="20" t="n">
        <f aca="false">'[1]TCE - ANEXO II - Preencher'!X362</f>
        <v>773.866666666667</v>
      </c>
      <c r="S353" s="23" t="n">
        <v>54455</v>
      </c>
    </row>
    <row r="354" customFormat="false" ht="12.75" hidden="false" customHeight="false" outlineLevel="0" collapsed="false">
      <c r="A354" s="12" t="n">
        <f aca="false">IFERROR(VLOOKUP(B354,'[1]DADOS (OCULTAR)'!$Q$3:$S$133,3,0),"")</f>
        <v>9767633000447</v>
      </c>
      <c r="B354" s="13" t="str">
        <f aca="false">'[1]TCE - ANEXO II - Preencher'!C363</f>
        <v>HOSPITAL SILVIO MAGALHÃES</v>
      </c>
      <c r="C354" s="14"/>
      <c r="D354" s="15" t="str">
        <f aca="false">'[1]TCE - ANEXO II - Preencher'!E363</f>
        <v>JULIANA CRISTINA DA SILVA</v>
      </c>
      <c r="E354" s="16" t="str">
        <f aca="false">IF('[1]TCE - ANEXO II - Preencher'!G363="4 - Assistência Odontológica","2 - Outros Profissionais da saúde",'[1]TCE - ANEXO II - Preencher'!G363)</f>
        <v>2 - Outros Profissionais da Saúde</v>
      </c>
      <c r="F354" s="17" t="n">
        <f aca="false">'[1]TCE - ANEXO II - Preencher'!H363</f>
        <v>322205</v>
      </c>
      <c r="G354" s="18" t="n">
        <f aca="false">'[1]TCE - ANEXO II - Preencher'!I363</f>
        <v>44774</v>
      </c>
      <c r="H354" s="17" t="str">
        <f aca="false">'[1]TCE - ANEXO II - Preencher'!J363</f>
        <v>1 - Plantonista</v>
      </c>
      <c r="I354" s="17" t="n">
        <f aca="false">'[1]TCE - ANEXO II - Preencher'!K363</f>
        <v>36</v>
      </c>
      <c r="J354" s="19" t="n">
        <f aca="false">'[1]TCE - ANEXO II - Preencher'!L363</f>
        <v>646.4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278.725333333333</v>
      </c>
      <c r="N354" s="20" t="n">
        <f aca="false">'[1]TCE - ANEXO II - Preencher'!S363</f>
        <v>0</v>
      </c>
      <c r="O354" s="21" t="n">
        <f aca="false">'[1]TCE - ANEXO II - Preencher'!W363</f>
        <v>214.192</v>
      </c>
      <c r="P354" s="20" t="n">
        <f aca="false">'[1]TCE - ANEXO II - Preencher'!X363</f>
        <v>710.933333333333</v>
      </c>
      <c r="S354" s="23" t="n">
        <v>54483</v>
      </c>
    </row>
    <row r="355" customFormat="false" ht="12.75" hidden="false" customHeight="false" outlineLevel="0" collapsed="false">
      <c r="A355" s="12" t="n">
        <f aca="false">IFERROR(VLOOKUP(B355,'[1]DADOS (OCULTAR)'!$Q$3:$S$133,3,0),"")</f>
        <v>9767633000447</v>
      </c>
      <c r="B355" s="13" t="str">
        <f aca="false">'[1]TCE - ANEXO II - Preencher'!C364</f>
        <v>HOSPITAL SILVIO MAGALHÃES</v>
      </c>
      <c r="C355" s="14"/>
      <c r="D355" s="15" t="str">
        <f aca="false">'[1]TCE - ANEXO II - Preencher'!E364</f>
        <v>JULIANA FERREIRA SILVA</v>
      </c>
      <c r="E355" s="16" t="str">
        <f aca="false">IF('[1]TCE - ANEXO II - Preencher'!G364="4 - Assistência Odontológica","2 - Outros Profissionais da saúde",'[1]TCE - ANEXO II - Preencher'!G364)</f>
        <v>2 - Outros Profissionais da Saúde</v>
      </c>
      <c r="F355" s="17" t="n">
        <f aca="false">'[1]TCE - ANEXO II - Preencher'!H364</f>
        <v>322205</v>
      </c>
      <c r="G355" s="18" t="n">
        <f aca="false">'[1]TCE - ANEXO II - Preencher'!I364</f>
        <v>44774</v>
      </c>
      <c r="H355" s="17" t="str">
        <f aca="false">'[1]TCE - ANEXO II - Preencher'!J364</f>
        <v>1 - Plantonista</v>
      </c>
      <c r="I355" s="17" t="n">
        <f aca="false">'[1]TCE - ANEXO II - Preencher'!K364</f>
        <v>36</v>
      </c>
      <c r="J355" s="19" t="n">
        <f aca="false">'[1]TCE - ANEXO II - Preencher'!L364</f>
        <v>646.4</v>
      </c>
      <c r="K355" s="19" t="n">
        <f aca="false">'[1]TCE - ANEXO II - Preencher'!P364</f>
        <v>0</v>
      </c>
      <c r="L355" s="19" t="n">
        <f aca="false">'[1]TCE - ANEXO II - Preencher'!Q364</f>
        <v>0</v>
      </c>
      <c r="M355" s="19" t="n">
        <f aca="false">'[1]TCE - ANEXO II - Preencher'!R364</f>
        <v>319.642666666667</v>
      </c>
      <c r="N355" s="20" t="n">
        <f aca="false">'[1]TCE - ANEXO II - Preencher'!S364</f>
        <v>0</v>
      </c>
      <c r="O355" s="21" t="n">
        <f aca="false">'[1]TCE - ANEXO II - Preencher'!W364</f>
        <v>104.176</v>
      </c>
      <c r="P355" s="20" t="n">
        <f aca="false">'[1]TCE - ANEXO II - Preencher'!X364</f>
        <v>861.866666666667</v>
      </c>
      <c r="S355" s="23" t="n">
        <v>54514</v>
      </c>
    </row>
    <row r="356" customFormat="false" ht="12.75" hidden="false" customHeight="false" outlineLevel="0" collapsed="false">
      <c r="A356" s="12" t="n">
        <f aca="false">IFERROR(VLOOKUP(B356,'[1]DADOS (OCULTAR)'!$Q$3:$S$133,3,0),"")</f>
        <v>9767633000447</v>
      </c>
      <c r="B356" s="13" t="str">
        <f aca="false">'[1]TCE - ANEXO II - Preencher'!C365</f>
        <v>HOSPITAL SILVIO MAGALHÃES</v>
      </c>
      <c r="C356" s="14"/>
      <c r="D356" s="15" t="str">
        <f aca="false">'[1]TCE - ANEXO II - Preencher'!E365</f>
        <v>JULIANNE KAROLINE SOBRINHO GALDINO</v>
      </c>
      <c r="E356" s="16" t="str">
        <f aca="false">IF('[1]TCE - ANEXO II - Preencher'!G365="4 - Assistência Odontológica","2 - Outros Profissionais da saúde",'[1]TCE - ANEXO II - Preencher'!G365)</f>
        <v>3 - Administrativo</v>
      </c>
      <c r="F356" s="17" t="n">
        <f aca="false">'[1]TCE - ANEXO II - Preencher'!H365</f>
        <v>411005</v>
      </c>
      <c r="G356" s="18" t="n">
        <f aca="false">'[1]TCE - ANEXO II - Preencher'!I365</f>
        <v>44774</v>
      </c>
      <c r="H356" s="17" t="str">
        <f aca="false">'[1]TCE - ANEXO II - Preencher'!J365</f>
        <v>2 - Diarista</v>
      </c>
      <c r="I356" s="17" t="n">
        <f aca="false">'[1]TCE - ANEXO II - Preencher'!K365</f>
        <v>44</v>
      </c>
      <c r="J356" s="19" t="n">
        <f aca="false">'[1]TCE - ANEXO II - Preencher'!L365</f>
        <v>344.746666666667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69.2426666666667</v>
      </c>
      <c r="N356" s="20" t="n">
        <f aca="false">'[1]TCE - ANEXO II - Preencher'!S365</f>
        <v>0</v>
      </c>
      <c r="O356" s="21" t="n">
        <f aca="false">'[1]TCE - ANEXO II - Preencher'!W365</f>
        <v>34.256</v>
      </c>
      <c r="P356" s="20" t="n">
        <f aca="false">'[1]TCE - ANEXO II - Preencher'!X365</f>
        <v>379.733333333334</v>
      </c>
      <c r="S356" s="23" t="n">
        <v>54544</v>
      </c>
    </row>
    <row r="357" customFormat="false" ht="12.75" hidden="false" customHeight="false" outlineLevel="0" collapsed="false">
      <c r="A357" s="12" t="n">
        <f aca="false">IFERROR(VLOOKUP(B357,'[1]DADOS (OCULTAR)'!$Q$3:$S$133,3,0),"")</f>
        <v>9767633000447</v>
      </c>
      <c r="B357" s="13" t="str">
        <f aca="false">'[1]TCE - ANEXO II - Preencher'!C366</f>
        <v>HOSPITAL SILVIO MAGALHÃES</v>
      </c>
      <c r="C357" s="14"/>
      <c r="D357" s="15" t="str">
        <f aca="false">'[1]TCE - ANEXO II - Preencher'!E366</f>
        <v>JULIEIDE ANANIAS DA SILVA</v>
      </c>
      <c r="E357" s="16" t="str">
        <f aca="false">IF('[1]TCE - ANEXO II - Preencher'!G366="4 - Assistência Odontológica","2 - Outros Profissionais da saúde",'[1]TCE - ANEXO II - Preencher'!G366)</f>
        <v>2 - Outros Profissionais da Saúde</v>
      </c>
      <c r="F357" s="17" t="n">
        <f aca="false">'[1]TCE - ANEXO II - Preencher'!H366</f>
        <v>322205</v>
      </c>
      <c r="G357" s="18" t="n">
        <f aca="false">'[1]TCE - ANEXO II - Preencher'!I366</f>
        <v>44774</v>
      </c>
      <c r="H357" s="17" t="str">
        <f aca="false">'[1]TCE - ANEXO II - Preencher'!J366</f>
        <v>1 - Plantonista</v>
      </c>
      <c r="I357" s="17" t="n">
        <f aca="false">'[1]TCE - ANEXO II - Preencher'!K366</f>
        <v>36</v>
      </c>
      <c r="J357" s="19" t="n">
        <f aca="false">'[1]TCE - ANEXO II - Preencher'!L366</f>
        <v>646.4</v>
      </c>
      <c r="K357" s="19" t="n">
        <f aca="false">'[1]TCE - ANEXO II - Preencher'!P366</f>
        <v>0</v>
      </c>
      <c r="L357" s="19" t="n">
        <f aca="false">'[1]TCE - ANEXO II - Preencher'!Q366</f>
        <v>0</v>
      </c>
      <c r="M357" s="19" t="n">
        <f aca="false">'[1]TCE - ANEXO II - Preencher'!R366</f>
        <v>360.565333333333</v>
      </c>
      <c r="N357" s="20" t="n">
        <f aca="false">'[1]TCE - ANEXO II - Preencher'!S366</f>
        <v>28.9653333333333</v>
      </c>
      <c r="O357" s="21" t="n">
        <f aca="false">'[1]TCE - ANEXO II - Preencher'!W366</f>
        <v>246.064</v>
      </c>
      <c r="P357" s="20" t="n">
        <f aca="false">'[1]TCE - ANEXO II - Preencher'!X366</f>
        <v>789.866666666666</v>
      </c>
      <c r="S357" s="23" t="n">
        <v>54575</v>
      </c>
    </row>
    <row r="358" customFormat="false" ht="12.75" hidden="false" customHeight="false" outlineLevel="0" collapsed="false">
      <c r="A358" s="12" t="n">
        <f aca="false">IFERROR(VLOOKUP(B358,'[1]DADOS (OCULTAR)'!$Q$3:$S$133,3,0),"")</f>
        <v>9767633000447</v>
      </c>
      <c r="B358" s="13" t="str">
        <f aca="false">'[1]TCE - ANEXO II - Preencher'!C367</f>
        <v>HOSPITAL SILVIO MAGALHÃES</v>
      </c>
      <c r="C358" s="14"/>
      <c r="D358" s="15" t="str">
        <f aca="false">'[1]TCE - ANEXO II - Preencher'!E367</f>
        <v>JULIO CESAR DA SILVA TORRES</v>
      </c>
      <c r="E358" s="16" t="str">
        <f aca="false">IF('[1]TCE - ANEXO II - Preencher'!G367="4 - Assistência Odontológica","2 - Outros Profissionais da saúde",'[1]TCE - ANEXO II - Preencher'!G367)</f>
        <v>3 - Administrativo</v>
      </c>
      <c r="F358" s="17" t="n">
        <f aca="false">'[1]TCE - ANEXO II - Preencher'!H367</f>
        <v>422110</v>
      </c>
      <c r="G358" s="18" t="n">
        <f aca="false">'[1]TCE - ANEXO II - Preencher'!I367</f>
        <v>44774</v>
      </c>
      <c r="H358" s="17" t="str">
        <f aca="false">'[1]TCE - ANEXO II - Preencher'!J367</f>
        <v>2 - Diarista</v>
      </c>
      <c r="I358" s="17" t="n">
        <f aca="false">'[1]TCE - ANEXO II - Preencher'!K367</f>
        <v>36</v>
      </c>
      <c r="J358" s="19" t="n">
        <f aca="false">'[1]TCE - ANEXO II - Preencher'!L367</f>
        <v>0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3.35466666666667</v>
      </c>
      <c r="N358" s="20" t="n">
        <f aca="false">'[1]TCE - ANEXO II - Preencher'!S367</f>
        <v>0</v>
      </c>
      <c r="O358" s="21" t="n">
        <f aca="false">'[1]TCE - ANEXO II - Preencher'!W367</f>
        <v>3.35466666666667</v>
      </c>
      <c r="P358" s="20" t="n">
        <f aca="false">'[1]TCE - ANEXO II - Preencher'!X367</f>
        <v>0</v>
      </c>
      <c r="S358" s="23" t="n">
        <v>54605</v>
      </c>
    </row>
    <row r="359" customFormat="false" ht="12.75" hidden="false" customHeight="false" outlineLevel="0" collapsed="false">
      <c r="A359" s="12" t="n">
        <f aca="false">IFERROR(VLOOKUP(B359,'[1]DADOS (OCULTAR)'!$Q$3:$S$133,3,0),"")</f>
        <v>9767633000447</v>
      </c>
      <c r="B359" s="13" t="str">
        <f aca="false">'[1]TCE - ANEXO II - Preencher'!C368</f>
        <v>HOSPITAL SILVIO MAGALHÃES</v>
      </c>
      <c r="C359" s="14"/>
      <c r="D359" s="15" t="str">
        <f aca="false">'[1]TCE - ANEXO II - Preencher'!E368</f>
        <v>KARLA ANDREA PEIXE CARVALHO FIGUEIREDO</v>
      </c>
      <c r="E359" s="16" t="str">
        <f aca="false">IF('[1]TCE - ANEXO II - Preencher'!G368="4 - Assistência Odontológica","2 - Outros Profissionais da saúde",'[1]TCE - ANEXO II - Preencher'!G368)</f>
        <v>3 - Administrativo</v>
      </c>
      <c r="F359" s="17" t="n">
        <f aca="false">'[1]TCE - ANEXO II - Preencher'!H368</f>
        <v>251605</v>
      </c>
      <c r="G359" s="18" t="n">
        <f aca="false">'[1]TCE - ANEXO II - Preencher'!I368</f>
        <v>44774</v>
      </c>
      <c r="H359" s="17" t="str">
        <f aca="false">'[1]TCE - ANEXO II - Preencher'!J368</f>
        <v>1 - Plantonista</v>
      </c>
      <c r="I359" s="17" t="n">
        <f aca="false">'[1]TCE - ANEXO II - Preencher'!K368</f>
        <v>30</v>
      </c>
      <c r="J359" s="19" t="n">
        <f aca="false">'[1]TCE - ANEXO II - Preencher'!L368</f>
        <v>0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0.096</v>
      </c>
      <c r="N359" s="20" t="n">
        <f aca="false">'[1]TCE - ANEXO II - Preencher'!S368</f>
        <v>0</v>
      </c>
      <c r="O359" s="21" t="n">
        <f aca="false">'[1]TCE - ANEXO II - Preencher'!W368</f>
        <v>0.096</v>
      </c>
      <c r="P359" s="20" t="n">
        <f aca="false">'[1]TCE - ANEXO II - Preencher'!X368</f>
        <v>0</v>
      </c>
      <c r="S359" s="23" t="n">
        <v>54636</v>
      </c>
    </row>
    <row r="360" customFormat="false" ht="12.75" hidden="false" customHeight="false" outlineLevel="0" collapsed="false">
      <c r="A360" s="12" t="n">
        <f aca="false">IFERROR(VLOOKUP(B360,'[1]DADOS (OCULTAR)'!$Q$3:$S$133,3,0),"")</f>
        <v>9767633000447</v>
      </c>
      <c r="B360" s="13" t="str">
        <f aca="false">'[1]TCE - ANEXO II - Preencher'!C369</f>
        <v>HOSPITAL SILVIO MAGALHÃES</v>
      </c>
      <c r="C360" s="14"/>
      <c r="D360" s="15" t="str">
        <f aca="false">'[1]TCE - ANEXO II - Preencher'!E369</f>
        <v>KARLA FRANCIELLY SIQUEIRA SANTOS</v>
      </c>
      <c r="E360" s="16" t="str">
        <f aca="false">IF('[1]TCE - ANEXO II - Preencher'!G369="4 - Assistência Odontológica","2 - Outros Profissionais da saúde",'[1]TCE - ANEXO II - Preencher'!G369)</f>
        <v>2 - Outros Profissionais da Saúde</v>
      </c>
      <c r="F360" s="17" t="n">
        <f aca="false">'[1]TCE - ANEXO II - Preencher'!H369</f>
        <v>223505</v>
      </c>
      <c r="G360" s="18" t="n">
        <f aca="false">'[1]TCE - ANEXO II - Preencher'!I369</f>
        <v>44774</v>
      </c>
      <c r="H360" s="17" t="str">
        <f aca="false">'[1]TCE - ANEXO II - Preencher'!J369</f>
        <v>1 - Plantonista</v>
      </c>
      <c r="I360" s="17" t="n">
        <f aca="false">'[1]TCE - ANEXO II - Preencher'!K369</f>
        <v>60</v>
      </c>
      <c r="J360" s="19" t="n">
        <f aca="false">'[1]TCE - ANEXO II - Preencher'!L369</f>
        <v>1173.25866666667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480.496</v>
      </c>
      <c r="N360" s="20" t="n">
        <f aca="false">'[1]TCE - ANEXO II - Preencher'!S369</f>
        <v>64.528</v>
      </c>
      <c r="O360" s="21" t="n">
        <f aca="false">'[1]TCE - ANEXO II - Preencher'!W369</f>
        <v>488.416</v>
      </c>
      <c r="P360" s="20" t="n">
        <f aca="false">'[1]TCE - ANEXO II - Preencher'!X369</f>
        <v>1229.86666666667</v>
      </c>
      <c r="S360" s="23" t="n">
        <v>54667</v>
      </c>
    </row>
    <row r="361" customFormat="false" ht="12.75" hidden="false" customHeight="false" outlineLevel="0" collapsed="false">
      <c r="A361" s="12" t="n">
        <f aca="false">IFERROR(VLOOKUP(B361,'[1]DADOS (OCULTAR)'!$Q$3:$S$133,3,0),"")</f>
        <v>9767633000447</v>
      </c>
      <c r="B361" s="13" t="str">
        <f aca="false">'[1]TCE - ANEXO II - Preencher'!C370</f>
        <v>HOSPITAL SILVIO MAGALHÃES</v>
      </c>
      <c r="C361" s="14"/>
      <c r="D361" s="15" t="str">
        <f aca="false">'[1]TCE - ANEXO II - Preencher'!E370</f>
        <v>KATHELLY GABRIELA GUIMARAES DE ALMEIDA</v>
      </c>
      <c r="E361" s="16" t="str">
        <f aca="false">IF('[1]TCE - ANEXO II - Preencher'!G370="4 - Assistência Odontológica","2 - Outros Profissionais da saúde",'[1]TCE - ANEXO II - Preencher'!G370)</f>
        <v>3 - Administrativo</v>
      </c>
      <c r="F361" s="17" t="n">
        <f aca="false">'[1]TCE - ANEXO II - Preencher'!H370</f>
        <v>521130</v>
      </c>
      <c r="G361" s="18" t="n">
        <f aca="false">'[1]TCE - ANEXO II - Preencher'!I370</f>
        <v>44774</v>
      </c>
      <c r="H361" s="17" t="str">
        <f aca="false">'[1]TCE - ANEXO II - Preencher'!J370</f>
        <v>2 - Diarista</v>
      </c>
      <c r="I361" s="17" t="n">
        <f aca="false">'[1]TCE - ANEXO II - Preencher'!K370</f>
        <v>44</v>
      </c>
      <c r="J361" s="19" t="n">
        <f aca="false">'[1]TCE - ANEXO II - Preencher'!L370</f>
        <v>646.4</v>
      </c>
      <c r="K361" s="19" t="n">
        <f aca="false">'[1]TCE - ANEXO II - Preencher'!P370</f>
        <v>0</v>
      </c>
      <c r="L361" s="19" t="n">
        <f aca="false">'[1]TCE - ANEXO II - Preencher'!Q370</f>
        <v>0</v>
      </c>
      <c r="M361" s="19" t="n">
        <f aca="false">'[1]TCE - ANEXO II - Preencher'!R370</f>
        <v>67.4346666666667</v>
      </c>
      <c r="N361" s="20" t="n">
        <f aca="false">'[1]TCE - ANEXO II - Preencher'!S370</f>
        <v>0</v>
      </c>
      <c r="O361" s="21" t="n">
        <f aca="false">'[1]TCE - ANEXO II - Preencher'!W370</f>
        <v>57.8346666666667</v>
      </c>
      <c r="P361" s="20" t="n">
        <f aca="false">'[1]TCE - ANEXO II - Preencher'!X370</f>
        <v>656</v>
      </c>
      <c r="S361" s="23" t="n">
        <v>54697</v>
      </c>
    </row>
    <row r="362" customFormat="false" ht="12.75" hidden="false" customHeight="false" outlineLevel="0" collapsed="false">
      <c r="A362" s="12" t="n">
        <f aca="false">IFERROR(VLOOKUP(B362,'[1]DADOS (OCULTAR)'!$Q$3:$S$133,3,0),"")</f>
        <v>9767633000447</v>
      </c>
      <c r="B362" s="13" t="str">
        <f aca="false">'[1]TCE - ANEXO II - Preencher'!C371</f>
        <v>HOSPITAL SILVIO MAGALHÃES</v>
      </c>
      <c r="C362" s="14"/>
      <c r="D362" s="15" t="str">
        <f aca="false">'[1]TCE - ANEXO II - Preencher'!E371</f>
        <v>KATIA NOGUEIRA DA SILVA</v>
      </c>
      <c r="E362" s="16" t="str">
        <f aca="false">IF('[1]TCE - ANEXO II - Preencher'!G371="4 - Assistência Odontológica","2 - Outros Profissionais da saúde",'[1]TCE - ANEXO II - Preencher'!G371)</f>
        <v>2 - Outros Profissionais da Saúde</v>
      </c>
      <c r="F362" s="17" t="n">
        <f aca="false">'[1]TCE - ANEXO II - Preencher'!H371</f>
        <v>322205</v>
      </c>
      <c r="G362" s="18" t="n">
        <f aca="false">'[1]TCE - ANEXO II - Preencher'!I371</f>
        <v>44774</v>
      </c>
      <c r="H362" s="17" t="str">
        <f aca="false">'[1]TCE - ANEXO II - Preencher'!J371</f>
        <v>1 - Plantonista</v>
      </c>
      <c r="I362" s="17" t="n">
        <f aca="false">'[1]TCE - ANEXO II - Preencher'!K371</f>
        <v>36</v>
      </c>
      <c r="J362" s="19" t="n">
        <f aca="false">'[1]TCE - ANEXO II - Preencher'!L371</f>
        <v>646.4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291.002666666667</v>
      </c>
      <c r="N362" s="20" t="n">
        <f aca="false">'[1]TCE - ANEXO II - Preencher'!S371</f>
        <v>28.9653333333333</v>
      </c>
      <c r="O362" s="21" t="n">
        <f aca="false">'[1]TCE - ANEXO II - Preencher'!W371</f>
        <v>381.301333333333</v>
      </c>
      <c r="P362" s="20" t="n">
        <f aca="false">'[1]TCE - ANEXO II - Preencher'!X371</f>
        <v>585.066666666667</v>
      </c>
      <c r="S362" s="23" t="n">
        <v>54728</v>
      </c>
    </row>
    <row r="363" customFormat="false" ht="12.75" hidden="false" customHeight="false" outlineLevel="0" collapsed="false">
      <c r="A363" s="12" t="n">
        <f aca="false">IFERROR(VLOOKUP(B363,'[1]DADOS (OCULTAR)'!$Q$3:$S$133,3,0),"")</f>
        <v>9767633000447</v>
      </c>
      <c r="B363" s="13" t="str">
        <f aca="false">'[1]TCE - ANEXO II - Preencher'!C372</f>
        <v>HOSPITAL SILVIO MAGALHÃES</v>
      </c>
      <c r="C363" s="14"/>
      <c r="D363" s="15" t="str">
        <f aca="false">'[1]TCE - ANEXO II - Preencher'!E372</f>
        <v>KATYURSSIA DE CASSIA RAMOS DE MELO</v>
      </c>
      <c r="E363" s="16" t="str">
        <f aca="false">IF('[1]TCE - ANEXO II - Preencher'!G372="4 - Assistência Odontológica","2 - Outros Profissionais da saúde",'[1]TCE - ANEXO II - Preencher'!G372)</f>
        <v>2 - Outros Profissionais da Saúde</v>
      </c>
      <c r="F363" s="17" t="n">
        <f aca="false">'[1]TCE - ANEXO II - Preencher'!H372</f>
        <v>322205</v>
      </c>
      <c r="G363" s="18" t="n">
        <f aca="false">'[1]TCE - ANEXO II - Preencher'!I372</f>
        <v>44774</v>
      </c>
      <c r="H363" s="17" t="str">
        <f aca="false">'[1]TCE - ANEXO II - Preencher'!J372</f>
        <v>1 - Plantonista</v>
      </c>
      <c r="I363" s="17" t="n">
        <f aca="false">'[1]TCE - ANEXO II - Preencher'!K372</f>
        <v>36</v>
      </c>
      <c r="J363" s="19" t="n">
        <f aca="false">'[1]TCE - ANEXO II - Preencher'!L372</f>
        <v>646.4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336.554666666667</v>
      </c>
      <c r="N363" s="20" t="n">
        <f aca="false">'[1]TCE - ANEXO II - Preencher'!S372</f>
        <v>0</v>
      </c>
      <c r="O363" s="21" t="n">
        <f aca="false">'[1]TCE - ANEXO II - Preencher'!W372</f>
        <v>121.088</v>
      </c>
      <c r="P363" s="20" t="n">
        <f aca="false">'[1]TCE - ANEXO II - Preencher'!X372</f>
        <v>861.866666666667</v>
      </c>
      <c r="S363" s="23" t="n">
        <v>54758</v>
      </c>
    </row>
    <row r="364" customFormat="false" ht="12.75" hidden="false" customHeight="false" outlineLevel="0" collapsed="false">
      <c r="A364" s="12" t="n">
        <f aca="false">IFERROR(VLOOKUP(B364,'[1]DADOS (OCULTAR)'!$Q$3:$S$133,3,0),"")</f>
        <v>9767633000447</v>
      </c>
      <c r="B364" s="13" t="str">
        <f aca="false">'[1]TCE - ANEXO II - Preencher'!C373</f>
        <v>HOSPITAL SILVIO MAGALHÃES</v>
      </c>
      <c r="C364" s="14"/>
      <c r="D364" s="15" t="str">
        <f aca="false">'[1]TCE - ANEXO II - Preencher'!E373</f>
        <v>KECIA DA SILVA BISPO</v>
      </c>
      <c r="E364" s="16" t="str">
        <f aca="false">IF('[1]TCE - ANEXO II - Preencher'!G373="4 - Assistência Odontológica","2 - Outros Profissionais da saúde",'[1]TCE - ANEXO II - Preencher'!G373)</f>
        <v>2 - Outros Profissionais da Saúde</v>
      </c>
      <c r="F364" s="17" t="n">
        <f aca="false">'[1]TCE - ANEXO II - Preencher'!H373</f>
        <v>322205</v>
      </c>
      <c r="G364" s="18" t="n">
        <f aca="false">'[1]TCE - ANEXO II - Preencher'!I373</f>
        <v>44774</v>
      </c>
      <c r="H364" s="17" t="str">
        <f aca="false">'[1]TCE - ANEXO II - Preencher'!J373</f>
        <v>1 - Plantonista</v>
      </c>
      <c r="I364" s="17" t="n">
        <f aca="false">'[1]TCE - ANEXO II - Preencher'!K373</f>
        <v>36</v>
      </c>
      <c r="J364" s="19" t="n">
        <f aca="false">'[1]TCE - ANEXO II - Preencher'!L373</f>
        <v>624.853333333333</v>
      </c>
      <c r="K364" s="19" t="n">
        <f aca="false">'[1]TCE - ANEXO II - Preencher'!P373</f>
        <v>0</v>
      </c>
      <c r="L364" s="19" t="n">
        <f aca="false">'[1]TCE - ANEXO II - Preencher'!Q373</f>
        <v>0</v>
      </c>
      <c r="M364" s="19" t="n">
        <f aca="false">'[1]TCE - ANEXO II - Preencher'!R373</f>
        <v>183.365333333333</v>
      </c>
      <c r="N364" s="20" t="n">
        <f aca="false">'[1]TCE - ANEXO II - Preencher'!S373</f>
        <v>0</v>
      </c>
      <c r="O364" s="21" t="n">
        <f aca="false">'[1]TCE - ANEXO II - Preencher'!W373</f>
        <v>61.0186666666667</v>
      </c>
      <c r="P364" s="20" t="n">
        <f aca="false">'[1]TCE - ANEXO II - Preencher'!X373</f>
        <v>747.199999999999</v>
      </c>
      <c r="S364" s="23" t="n">
        <v>54789</v>
      </c>
    </row>
    <row r="365" customFormat="false" ht="12.75" hidden="false" customHeight="false" outlineLevel="0" collapsed="false">
      <c r="A365" s="12" t="n">
        <f aca="false">IFERROR(VLOOKUP(B365,'[1]DADOS (OCULTAR)'!$Q$3:$S$133,3,0),"")</f>
        <v>9767633000447</v>
      </c>
      <c r="B365" s="13" t="str">
        <f aca="false">'[1]TCE - ANEXO II - Preencher'!C374</f>
        <v>HOSPITAL SILVIO MAGALHÃES</v>
      </c>
      <c r="C365" s="14"/>
      <c r="D365" s="15" t="str">
        <f aca="false">'[1]TCE - ANEXO II - Preencher'!E374</f>
        <v>KELLY DE LIMA DIAS</v>
      </c>
      <c r="E365" s="16" t="str">
        <f aca="false">IF('[1]TCE - ANEXO II - Preencher'!G374="4 - Assistência Odontológica","2 - Outros Profissionais da saúde",'[1]TCE - ANEXO II - Preencher'!G374)</f>
        <v>2 - Outros Profissionais da Saúde</v>
      </c>
      <c r="F365" s="17" t="n">
        <f aca="false">'[1]TCE - ANEXO II - Preencher'!H374</f>
        <v>322205</v>
      </c>
      <c r="G365" s="18" t="n">
        <f aca="false">'[1]TCE - ANEXO II - Preencher'!I374</f>
        <v>44774</v>
      </c>
      <c r="H365" s="17" t="str">
        <f aca="false">'[1]TCE - ANEXO II - Preencher'!J374</f>
        <v>1 - Plantonista</v>
      </c>
      <c r="I365" s="17" t="n">
        <f aca="false">'[1]TCE - ANEXO II - Preencher'!K374</f>
        <v>36</v>
      </c>
      <c r="J365" s="19" t="n">
        <f aca="false">'[1]TCE - ANEXO II - Preencher'!L374</f>
        <v>0</v>
      </c>
      <c r="K365" s="19" t="n">
        <f aca="false">'[1]TCE - ANEXO II - Preencher'!P374</f>
        <v>0</v>
      </c>
      <c r="L365" s="19" t="n">
        <f aca="false">'[1]TCE - ANEXO II - Preencher'!Q374</f>
        <v>0</v>
      </c>
      <c r="M365" s="19" t="n">
        <f aca="false">'[1]TCE - ANEXO II - Preencher'!R374</f>
        <v>808.304</v>
      </c>
      <c r="N365" s="20" t="n">
        <f aca="false">'[1]TCE - ANEXO II - Preencher'!S374</f>
        <v>0</v>
      </c>
      <c r="O365" s="21" t="n">
        <f aca="false">'[1]TCE - ANEXO II - Preencher'!W374</f>
        <v>66.4373333333333</v>
      </c>
      <c r="P365" s="20" t="n">
        <f aca="false">'[1]TCE - ANEXO II - Preencher'!X374</f>
        <v>741.866666666667</v>
      </c>
      <c r="S365" s="23" t="n">
        <v>54820</v>
      </c>
    </row>
    <row r="366" customFormat="false" ht="12.75" hidden="false" customHeight="false" outlineLevel="0" collapsed="false">
      <c r="A366" s="12" t="n">
        <f aca="false">IFERROR(VLOOKUP(B366,'[1]DADOS (OCULTAR)'!$Q$3:$S$133,3,0),"")</f>
        <v>9767633000447</v>
      </c>
      <c r="B366" s="13" t="str">
        <f aca="false">'[1]TCE - ANEXO II - Preencher'!C375</f>
        <v>HOSPITAL SILVIO MAGALHÃES</v>
      </c>
      <c r="C366" s="14"/>
      <c r="D366" s="15" t="str">
        <f aca="false">'[1]TCE - ANEXO II - Preencher'!E375</f>
        <v>KESIA DANIELLE DOS SANTOS SOUSA</v>
      </c>
      <c r="E366" s="16" t="str">
        <f aca="false">IF('[1]TCE - ANEXO II - Preencher'!G375="4 - Assistência Odontológica","2 - Outros Profissionais da saúde",'[1]TCE - ANEXO II - Preencher'!G375)</f>
        <v>2 - Outros Profissionais da Saúde</v>
      </c>
      <c r="F366" s="17" t="n">
        <f aca="false">'[1]TCE - ANEXO II - Preencher'!H375</f>
        <v>322205</v>
      </c>
      <c r="G366" s="18" t="n">
        <f aca="false">'[1]TCE - ANEXO II - Preencher'!I375</f>
        <v>44774</v>
      </c>
      <c r="H366" s="17" t="str">
        <f aca="false">'[1]TCE - ANEXO II - Preencher'!J375</f>
        <v>1 - Plantonista</v>
      </c>
      <c r="I366" s="17" t="n">
        <f aca="false">'[1]TCE - ANEXO II - Preencher'!K375</f>
        <v>36</v>
      </c>
      <c r="J366" s="19" t="n">
        <f aca="false">'[1]TCE - ANEXO II - Preencher'!L375</f>
        <v>646.4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233.013333333333</v>
      </c>
      <c r="N366" s="20" t="n">
        <f aca="false">'[1]TCE - ANEXO II - Preencher'!S375</f>
        <v>0</v>
      </c>
      <c r="O366" s="21" t="n">
        <f aca="false">'[1]TCE - ANEXO II - Preencher'!W375</f>
        <v>73.0133333333333</v>
      </c>
      <c r="P366" s="20" t="n">
        <f aca="false">'[1]TCE - ANEXO II - Preencher'!X375</f>
        <v>806.4</v>
      </c>
      <c r="S366" s="23" t="n">
        <v>54848</v>
      </c>
    </row>
    <row r="367" customFormat="false" ht="12.75" hidden="false" customHeight="false" outlineLevel="0" collapsed="false">
      <c r="A367" s="12" t="n">
        <f aca="false">IFERROR(VLOOKUP(B367,'[1]DADOS (OCULTAR)'!$Q$3:$S$133,3,0),"")</f>
        <v>9767633000447</v>
      </c>
      <c r="B367" s="13" t="str">
        <f aca="false">'[1]TCE - ANEXO II - Preencher'!C376</f>
        <v>HOSPITAL SILVIO MAGALHÃES</v>
      </c>
      <c r="C367" s="14"/>
      <c r="D367" s="15" t="str">
        <f aca="false">'[1]TCE - ANEXO II - Preencher'!E376</f>
        <v>KILMA CRISTIANE SILVA DE ANDRADE </v>
      </c>
      <c r="E367" s="16" t="str">
        <f aca="false">IF('[1]TCE - ANEXO II - Preencher'!G376="4 - Assistência Odontológica","2 - Outros Profissionais da saúde",'[1]TCE - ANEXO II - Preencher'!G376)</f>
        <v>2 - Outros Profissionais da Saúde</v>
      </c>
      <c r="F367" s="17" t="n">
        <f aca="false">'[1]TCE - ANEXO II - Preencher'!H376</f>
        <v>223505</v>
      </c>
      <c r="G367" s="18" t="n">
        <f aca="false">'[1]TCE - ANEXO II - Preencher'!I376</f>
        <v>44774</v>
      </c>
      <c r="H367" s="17" t="str">
        <f aca="false">'[1]TCE - ANEXO II - Preencher'!J376</f>
        <v>1 - Plantonista</v>
      </c>
      <c r="I367" s="17" t="n">
        <f aca="false">'[1]TCE - ANEXO II - Preencher'!K376</f>
        <v>36</v>
      </c>
      <c r="J367" s="19" t="n">
        <f aca="false">'[1]TCE - ANEXO II - Preencher'!L376</f>
        <v>911.04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313.984</v>
      </c>
      <c r="N367" s="20" t="n">
        <f aca="false">'[1]TCE - ANEXO II - Preencher'!S376</f>
        <v>0</v>
      </c>
      <c r="O367" s="21" t="n">
        <f aca="false">'[1]TCE - ANEXO II - Preencher'!W376</f>
        <v>253.824</v>
      </c>
      <c r="P367" s="20" t="n">
        <f aca="false">'[1]TCE - ANEXO II - Preencher'!X376</f>
        <v>971.2</v>
      </c>
      <c r="S367" s="23" t="n">
        <v>54879</v>
      </c>
    </row>
    <row r="368" customFormat="false" ht="12.75" hidden="false" customHeight="false" outlineLevel="0" collapsed="false">
      <c r="A368" s="12" t="n">
        <f aca="false">IFERROR(VLOOKUP(B368,'[1]DADOS (OCULTAR)'!$Q$3:$S$133,3,0),"")</f>
        <v>9767633000447</v>
      </c>
      <c r="B368" s="13" t="str">
        <f aca="false">'[1]TCE - ANEXO II - Preencher'!C377</f>
        <v>HOSPITAL SILVIO MAGALHÃES</v>
      </c>
      <c r="C368" s="14"/>
      <c r="D368" s="15" t="str">
        <f aca="false">'[1]TCE - ANEXO II - Preencher'!E377</f>
        <v>LADJANE RENATA DE LIMA</v>
      </c>
      <c r="E368" s="16" t="str">
        <f aca="false">IF('[1]TCE - ANEXO II - Preencher'!G377="4 - Assistência Odontológica","2 - Outros Profissionais da saúde",'[1]TCE - ANEXO II - Preencher'!G377)</f>
        <v>2 - Outros Profissionais da Saúde</v>
      </c>
      <c r="F368" s="17" t="n">
        <f aca="false">'[1]TCE - ANEXO II - Preencher'!H377</f>
        <v>322205</v>
      </c>
      <c r="G368" s="18" t="n">
        <f aca="false">'[1]TCE - ANEXO II - Preencher'!I377</f>
        <v>44774</v>
      </c>
      <c r="H368" s="17" t="str">
        <f aca="false">'[1]TCE - ANEXO II - Preencher'!J377</f>
        <v>1 - Plantonista</v>
      </c>
      <c r="I368" s="17" t="n">
        <f aca="false">'[1]TCE - ANEXO II - Preencher'!K377</f>
        <v>36</v>
      </c>
      <c r="J368" s="19" t="n">
        <f aca="false">'[1]TCE - ANEXO II - Preencher'!L377</f>
        <v>646.4</v>
      </c>
      <c r="K368" s="19" t="n">
        <f aca="false">'[1]TCE - ANEXO II - Preencher'!P377</f>
        <v>0</v>
      </c>
      <c r="L368" s="19" t="n">
        <f aca="false">'[1]TCE - ANEXO II - Preencher'!Q377</f>
        <v>0</v>
      </c>
      <c r="M368" s="19" t="n">
        <f aca="false">'[1]TCE - ANEXO II - Preencher'!R377</f>
        <v>320.64</v>
      </c>
      <c r="N368" s="20" t="n">
        <f aca="false">'[1]TCE - ANEXO II - Preencher'!S377</f>
        <v>28.9653333333333</v>
      </c>
      <c r="O368" s="21" t="n">
        <f aca="false">'[1]TCE - ANEXO II - Preencher'!W377</f>
        <v>83.472</v>
      </c>
      <c r="P368" s="20" t="n">
        <f aca="false">'[1]TCE - ANEXO II - Preencher'!X377</f>
        <v>912.533333333333</v>
      </c>
      <c r="S368" s="23" t="n">
        <v>54909</v>
      </c>
    </row>
    <row r="369" customFormat="false" ht="12.75" hidden="false" customHeight="false" outlineLevel="0" collapsed="false">
      <c r="A369" s="12" t="n">
        <f aca="false">IFERROR(VLOOKUP(B369,'[1]DADOS (OCULTAR)'!$Q$3:$S$133,3,0),"")</f>
        <v>9767633000447</v>
      </c>
      <c r="B369" s="13" t="str">
        <f aca="false">'[1]TCE - ANEXO II - Preencher'!C378</f>
        <v>HOSPITAL SILVIO MAGALHÃES</v>
      </c>
      <c r="C369" s="14"/>
      <c r="D369" s="15" t="str">
        <f aca="false">'[1]TCE - ANEXO II - Preencher'!E378</f>
        <v>LARISSA ELIDA DA SILVA LIMA </v>
      </c>
      <c r="E369" s="16" t="str">
        <f aca="false">IF('[1]TCE - ANEXO II - Preencher'!G378="4 - Assistência Odontológica","2 - Outros Profissionais da saúde",'[1]TCE - ANEXO II - Preencher'!G378)</f>
        <v>2 - Outros Profissionais da Saúde</v>
      </c>
      <c r="F369" s="17" t="n">
        <f aca="false">'[1]TCE - ANEXO II - Preencher'!H378</f>
        <v>223710</v>
      </c>
      <c r="G369" s="18" t="n">
        <f aca="false">'[1]TCE - ANEXO II - Preencher'!I378</f>
        <v>44774</v>
      </c>
      <c r="H369" s="17" t="str">
        <f aca="false">'[1]TCE - ANEXO II - Preencher'!J378</f>
        <v>1 - Plantonista</v>
      </c>
      <c r="I369" s="17" t="n">
        <f aca="false">'[1]TCE - ANEXO II - Preencher'!K378</f>
        <v>12</v>
      </c>
      <c r="J369" s="19" t="n">
        <f aca="false">'[1]TCE - ANEXO II - Preencher'!L378</f>
        <v>1559.23733333333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129.594666666667</v>
      </c>
      <c r="N369" s="20" t="n">
        <f aca="false">'[1]TCE - ANEXO II - Preencher'!S378</f>
        <v>0</v>
      </c>
      <c r="O369" s="21" t="n">
        <f aca="false">'[1]TCE - ANEXO II - Preencher'!W378</f>
        <v>198.698666666667</v>
      </c>
      <c r="P369" s="20" t="n">
        <f aca="false">'[1]TCE - ANEXO II - Preencher'!X378</f>
        <v>1490.13333333333</v>
      </c>
      <c r="S369" s="23" t="n">
        <v>54940</v>
      </c>
    </row>
    <row r="370" customFormat="false" ht="12.75" hidden="false" customHeight="false" outlineLevel="0" collapsed="false">
      <c r="A370" s="12" t="n">
        <f aca="false">IFERROR(VLOOKUP(B370,'[1]DADOS (OCULTAR)'!$Q$3:$S$133,3,0),"")</f>
        <v>9767633000447</v>
      </c>
      <c r="B370" s="13" t="str">
        <f aca="false">'[1]TCE - ANEXO II - Preencher'!C379</f>
        <v>HOSPITAL SILVIO MAGALHÃES</v>
      </c>
      <c r="C370" s="14"/>
      <c r="D370" s="15" t="str">
        <f aca="false">'[1]TCE - ANEXO II - Preencher'!E379</f>
        <v>LARISSA RANIELLE BARRETO MARTINS PEREIRA</v>
      </c>
      <c r="E370" s="16" t="str">
        <f aca="false">IF('[1]TCE - ANEXO II - Preencher'!G379="4 - Assistência Odontológica","2 - Outros Profissionais da saúde",'[1]TCE - ANEXO II - Preencher'!G379)</f>
        <v>2 - Outros Profissionais da Saúde</v>
      </c>
      <c r="F370" s="17" t="n">
        <f aca="false">'[1]TCE - ANEXO II - Preencher'!H379</f>
        <v>223505</v>
      </c>
      <c r="G370" s="18" t="n">
        <f aca="false">'[1]TCE - ANEXO II - Preencher'!I379</f>
        <v>44774</v>
      </c>
      <c r="H370" s="17" t="str">
        <f aca="false">'[1]TCE - ANEXO II - Preencher'!J379</f>
        <v>1 - Plantonista</v>
      </c>
      <c r="I370" s="17" t="n">
        <f aca="false">'[1]TCE - ANEXO II - Preencher'!K379</f>
        <v>40</v>
      </c>
      <c r="J370" s="19" t="n">
        <f aca="false">'[1]TCE - ANEXO II - Preencher'!L379</f>
        <v>0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1141.664</v>
      </c>
      <c r="N370" s="20" t="n">
        <f aca="false">'[1]TCE - ANEXO II - Preencher'!S379</f>
        <v>28.9653333333333</v>
      </c>
      <c r="O370" s="21" t="n">
        <f aca="false">'[1]TCE - ANEXO II - Preencher'!W379</f>
        <v>153.562666666667</v>
      </c>
      <c r="P370" s="20" t="n">
        <f aca="false">'[1]TCE - ANEXO II - Preencher'!X379</f>
        <v>1017.06666666667</v>
      </c>
      <c r="S370" s="23" t="n">
        <v>54970</v>
      </c>
    </row>
    <row r="371" customFormat="false" ht="12.75" hidden="false" customHeight="false" outlineLevel="0" collapsed="false">
      <c r="A371" s="12" t="n">
        <f aca="false">IFERROR(VLOOKUP(B371,'[1]DADOS (OCULTAR)'!$Q$3:$S$133,3,0),"")</f>
        <v>9767633000447</v>
      </c>
      <c r="B371" s="13" t="str">
        <f aca="false">'[1]TCE - ANEXO II - Preencher'!C380</f>
        <v>HOSPITAL SILVIO MAGALHÃES</v>
      </c>
      <c r="C371" s="14"/>
      <c r="D371" s="15" t="str">
        <f aca="false">'[1]TCE - ANEXO II - Preencher'!E380</f>
        <v>LARISSA SUIANNY DA SILVA</v>
      </c>
      <c r="E371" s="16" t="str">
        <f aca="false">IF('[1]TCE - ANEXO II - Preencher'!G380="4 - Assistência Odontológica","2 - Outros Profissionais da saúde",'[1]TCE - ANEXO II - Preencher'!G380)</f>
        <v>2 - Outros Profissionais da Saúde</v>
      </c>
      <c r="F371" s="17" t="n">
        <f aca="false">'[1]TCE - ANEXO II - Preencher'!H380</f>
        <v>223505</v>
      </c>
      <c r="G371" s="18" t="n">
        <f aca="false">'[1]TCE - ANEXO II - Preencher'!I380</f>
        <v>44774</v>
      </c>
      <c r="H371" s="17" t="str">
        <f aca="false">'[1]TCE - ANEXO II - Preencher'!J380</f>
        <v>1 - Plantonista</v>
      </c>
      <c r="I371" s="17" t="n">
        <f aca="false">'[1]TCE - ANEXO II - Preencher'!K380</f>
        <v>60</v>
      </c>
      <c r="J371" s="19" t="n">
        <f aca="false">'[1]TCE - ANEXO II - Preencher'!L380</f>
        <v>1173.25866666667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561.845333333333</v>
      </c>
      <c r="N371" s="20" t="n">
        <f aca="false">'[1]TCE - ANEXO II - Preencher'!S380</f>
        <v>93.4933333333333</v>
      </c>
      <c r="O371" s="21" t="n">
        <f aca="false">'[1]TCE - ANEXO II - Preencher'!W380</f>
        <v>262.730666666667</v>
      </c>
      <c r="P371" s="20" t="n">
        <f aca="false">'[1]TCE - ANEXO II - Preencher'!X380</f>
        <v>1565.86666666667</v>
      </c>
      <c r="S371" s="23" t="n">
        <v>55001</v>
      </c>
    </row>
    <row r="372" customFormat="false" ht="12.75" hidden="false" customHeight="false" outlineLevel="0" collapsed="false">
      <c r="A372" s="12" t="n">
        <f aca="false">IFERROR(VLOOKUP(B372,'[1]DADOS (OCULTAR)'!$Q$3:$S$133,3,0),"")</f>
        <v>9767633000447</v>
      </c>
      <c r="B372" s="13" t="str">
        <f aca="false">'[1]TCE - ANEXO II - Preencher'!C381</f>
        <v>HOSPITAL SILVIO MAGALHÃES</v>
      </c>
      <c r="C372" s="14"/>
      <c r="D372" s="15" t="str">
        <f aca="false">'[1]TCE - ANEXO II - Preencher'!E381</f>
        <v>LARISSA VICENTE GOMES DA SILVA</v>
      </c>
      <c r="E372" s="16" t="str">
        <f aca="false">IF('[1]TCE - ANEXO II - Preencher'!G381="4 - Assistência Odontológica","2 - Outros Profissionais da saúde",'[1]TCE - ANEXO II - Preencher'!G381)</f>
        <v>2 - Outros Profissionais da Saúde</v>
      </c>
      <c r="F372" s="17" t="n">
        <f aca="false">'[1]TCE - ANEXO II - Preencher'!H381</f>
        <v>322205</v>
      </c>
      <c r="G372" s="18" t="n">
        <f aca="false">'[1]TCE - ANEXO II - Preencher'!I381</f>
        <v>44774</v>
      </c>
      <c r="H372" s="17" t="str">
        <f aca="false">'[1]TCE - ANEXO II - Preencher'!J381</f>
        <v>1 - Plantonista</v>
      </c>
      <c r="I372" s="17" t="n">
        <f aca="false">'[1]TCE - ANEXO II - Preencher'!K381</f>
        <v>36</v>
      </c>
      <c r="J372" s="19" t="n">
        <f aca="false">'[1]TCE - ANEXO II - Preencher'!L381</f>
        <v>646.4</v>
      </c>
      <c r="K372" s="19" t="n">
        <f aca="false">'[1]TCE - ANEXO II - Preencher'!P381</f>
        <v>0</v>
      </c>
      <c r="L372" s="19" t="n">
        <f aca="false">'[1]TCE - ANEXO II - Preencher'!Q381</f>
        <v>0</v>
      </c>
      <c r="M372" s="19" t="n">
        <f aca="false">'[1]TCE - ANEXO II - Preencher'!R381</f>
        <v>177.434666666667</v>
      </c>
      <c r="N372" s="20" t="n">
        <f aca="false">'[1]TCE - ANEXO II - Preencher'!S381</f>
        <v>28.9653333333333</v>
      </c>
      <c r="O372" s="21" t="n">
        <f aca="false">'[1]TCE - ANEXO II - Preencher'!W381</f>
        <v>70.4</v>
      </c>
      <c r="P372" s="20" t="n">
        <f aca="false">'[1]TCE - ANEXO II - Preencher'!X381</f>
        <v>782.4</v>
      </c>
      <c r="S372" s="23" t="n">
        <v>55032</v>
      </c>
    </row>
    <row r="373" customFormat="false" ht="12.75" hidden="false" customHeight="false" outlineLevel="0" collapsed="false">
      <c r="A373" s="12" t="n">
        <f aca="false">IFERROR(VLOOKUP(B373,'[1]DADOS (OCULTAR)'!$Q$3:$S$133,3,0),"")</f>
        <v>9767633000447</v>
      </c>
      <c r="B373" s="13" t="str">
        <f aca="false">'[1]TCE - ANEXO II - Preencher'!C382</f>
        <v>HOSPITAL SILVIO MAGALHÃES</v>
      </c>
      <c r="C373" s="14"/>
      <c r="D373" s="15" t="str">
        <f aca="false">'[1]TCE - ANEXO II - Preencher'!E382</f>
        <v>LAURA BEATRIZ RODRIGUES ARAUJO MARQUES</v>
      </c>
      <c r="E373" s="16" t="str">
        <f aca="false">IF('[1]TCE - ANEXO II - Preencher'!G382="4 - Assistência Odontológica","2 - Outros Profissionais da saúde",'[1]TCE - ANEXO II - Preencher'!G382)</f>
        <v>2 - Outros Profissionais da Saúde</v>
      </c>
      <c r="F373" s="17" t="n">
        <f aca="false">'[1]TCE - ANEXO II - Preencher'!H382</f>
        <v>322205</v>
      </c>
      <c r="G373" s="18" t="n">
        <f aca="false">'[1]TCE - ANEXO II - Preencher'!I382</f>
        <v>44774</v>
      </c>
      <c r="H373" s="17" t="str">
        <f aca="false">'[1]TCE - ANEXO II - Preencher'!J382</f>
        <v>1 - Plantonista</v>
      </c>
      <c r="I373" s="17" t="n">
        <f aca="false">'[1]TCE - ANEXO II - Preencher'!K382</f>
        <v>36</v>
      </c>
      <c r="J373" s="19" t="n">
        <f aca="false">'[1]TCE - ANEXO II - Preencher'!L382</f>
        <v>646.4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287.269333333333</v>
      </c>
      <c r="N373" s="20" t="n">
        <f aca="false">'[1]TCE - ANEXO II - Preencher'!S382</f>
        <v>0</v>
      </c>
      <c r="O373" s="21" t="n">
        <f aca="false">'[1]TCE - ANEXO II - Preencher'!W382</f>
        <v>77.6693333333333</v>
      </c>
      <c r="P373" s="20" t="n">
        <f aca="false">'[1]TCE - ANEXO II - Preencher'!X382</f>
        <v>856</v>
      </c>
      <c r="S373" s="23" t="n">
        <v>55062</v>
      </c>
    </row>
    <row r="374" customFormat="false" ht="12.75" hidden="false" customHeight="false" outlineLevel="0" collapsed="false">
      <c r="A374" s="12" t="n">
        <f aca="false">IFERROR(VLOOKUP(B374,'[1]DADOS (OCULTAR)'!$Q$3:$S$133,3,0),"")</f>
        <v>9767633000447</v>
      </c>
      <c r="B374" s="13" t="str">
        <f aca="false">'[1]TCE - ANEXO II - Preencher'!C383</f>
        <v>HOSPITAL SILVIO MAGALHÃES</v>
      </c>
      <c r="C374" s="14"/>
      <c r="D374" s="15" t="str">
        <f aca="false">'[1]TCE - ANEXO II - Preencher'!E383</f>
        <v>LAURA GONCALVES MENDES DE OLIVEIRA</v>
      </c>
      <c r="E374" s="16" t="str">
        <f aca="false">IF('[1]TCE - ANEXO II - Preencher'!G383="4 - Assistência Odontológica","2 - Outros Profissionais da saúde",'[1]TCE - ANEXO II - Preencher'!G383)</f>
        <v>2 - Outros Profissionais da Saúde</v>
      </c>
      <c r="F374" s="17" t="n">
        <f aca="false">'[1]TCE - ANEXO II - Preencher'!H383</f>
        <v>223505</v>
      </c>
      <c r="G374" s="18" t="n">
        <f aca="false">'[1]TCE - ANEXO II - Preencher'!I383</f>
        <v>44774</v>
      </c>
      <c r="H374" s="17" t="str">
        <f aca="false">'[1]TCE - ANEXO II - Preencher'!J383</f>
        <v>1 - Plantonista</v>
      </c>
      <c r="I374" s="17" t="n">
        <f aca="false">'[1]TCE - ANEXO II - Preencher'!K383</f>
        <v>60</v>
      </c>
      <c r="J374" s="19" t="n">
        <f aca="false">'[1]TCE - ANEXO II - Preencher'!L383</f>
        <v>1254.96533333333</v>
      </c>
      <c r="K374" s="19" t="n">
        <f aca="false">'[1]TCE - ANEXO II - Preencher'!P383</f>
        <v>0</v>
      </c>
      <c r="L374" s="19" t="n">
        <f aca="false">'[1]TCE - ANEXO II - Preencher'!Q383</f>
        <v>0</v>
      </c>
      <c r="M374" s="19" t="n">
        <f aca="false">'[1]TCE - ANEXO II - Preencher'!R383</f>
        <v>340.282666666667</v>
      </c>
      <c r="N374" s="20" t="n">
        <f aca="false">'[1]TCE - ANEXO II - Preencher'!S383</f>
        <v>69.024</v>
      </c>
      <c r="O374" s="21" t="n">
        <f aca="false">'[1]TCE - ANEXO II - Preencher'!W383</f>
        <v>514.938666666667</v>
      </c>
      <c r="P374" s="20" t="n">
        <f aca="false">'[1]TCE - ANEXO II - Preencher'!X383</f>
        <v>1149.33333333333</v>
      </c>
      <c r="S374" s="23" t="n">
        <v>55093</v>
      </c>
    </row>
    <row r="375" customFormat="false" ht="12.75" hidden="false" customHeight="false" outlineLevel="0" collapsed="false">
      <c r="A375" s="12" t="n">
        <f aca="false">IFERROR(VLOOKUP(B375,'[1]DADOS (OCULTAR)'!$Q$3:$S$133,3,0),"")</f>
        <v>9767633000447</v>
      </c>
      <c r="B375" s="13" t="str">
        <f aca="false">'[1]TCE - ANEXO II - Preencher'!C384</f>
        <v>HOSPITAL SILVIO MAGALHÃES</v>
      </c>
      <c r="C375" s="14"/>
      <c r="D375" s="15" t="str">
        <f aca="false">'[1]TCE - ANEXO II - Preencher'!E384</f>
        <v>LAYSA VALERIA DE ALMEIDA SILVA</v>
      </c>
      <c r="E375" s="16" t="str">
        <f aca="false">IF('[1]TCE - ANEXO II - Preencher'!G384="4 - Assistência Odontológica","2 - Outros Profissionais da saúde",'[1]TCE - ANEXO II - Preencher'!G384)</f>
        <v>2 - Outros Profissionais da Saúde</v>
      </c>
      <c r="F375" s="17" t="n">
        <f aca="false">'[1]TCE - ANEXO II - Preencher'!H384</f>
        <v>223505</v>
      </c>
      <c r="G375" s="18" t="n">
        <f aca="false">'[1]TCE - ANEXO II - Preencher'!I384</f>
        <v>44774</v>
      </c>
      <c r="H375" s="17" t="str">
        <f aca="false">'[1]TCE - ANEXO II - Preencher'!J384</f>
        <v>1 - Plantonista</v>
      </c>
      <c r="I375" s="17" t="n">
        <f aca="false">'[1]TCE - ANEXO II - Preencher'!K384</f>
        <v>60</v>
      </c>
      <c r="J375" s="19" t="n">
        <f aca="false">'[1]TCE - ANEXO II - Preencher'!L384</f>
        <v>1173.25866666667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583.44</v>
      </c>
      <c r="N375" s="20" t="n">
        <f aca="false">'[1]TCE - ANEXO II - Preencher'!S384</f>
        <v>0</v>
      </c>
      <c r="O375" s="21" t="n">
        <f aca="false">'[1]TCE - ANEXO II - Preencher'!W384</f>
        <v>596.698666666667</v>
      </c>
      <c r="P375" s="20" t="n">
        <f aca="false">'[1]TCE - ANEXO II - Preencher'!X384</f>
        <v>1160</v>
      </c>
      <c r="S375" s="23" t="n">
        <v>55123</v>
      </c>
    </row>
    <row r="376" customFormat="false" ht="12.75" hidden="false" customHeight="false" outlineLevel="0" collapsed="false">
      <c r="A376" s="12" t="n">
        <f aca="false">IFERROR(VLOOKUP(B376,'[1]DADOS (OCULTAR)'!$Q$3:$S$133,3,0),"")</f>
        <v>9767633000447</v>
      </c>
      <c r="B376" s="13" t="str">
        <f aca="false">'[1]TCE - ANEXO II - Preencher'!C385</f>
        <v>HOSPITAL SILVIO MAGALHÃES</v>
      </c>
      <c r="C376" s="14"/>
      <c r="D376" s="15" t="str">
        <f aca="false">'[1]TCE - ANEXO II - Preencher'!E385</f>
        <v>LEILIANE KELLY DA SILVA</v>
      </c>
      <c r="E376" s="16" t="str">
        <f aca="false">IF('[1]TCE - ANEXO II - Preencher'!G385="4 - Assistência Odontológica","2 - Outros Profissionais da saúde",'[1]TCE - ANEXO II - Preencher'!G385)</f>
        <v>2 - Outros Profissionais da Saúde</v>
      </c>
      <c r="F376" s="17" t="n">
        <f aca="false">'[1]TCE - ANEXO II - Preencher'!H385</f>
        <v>322205</v>
      </c>
      <c r="G376" s="18" t="n">
        <f aca="false">'[1]TCE - ANEXO II - Preencher'!I385</f>
        <v>44774</v>
      </c>
      <c r="H376" s="17" t="str">
        <f aca="false">'[1]TCE - ANEXO II - Preencher'!J385</f>
        <v>1 - Plantonista</v>
      </c>
      <c r="I376" s="17" t="n">
        <f aca="false">'[1]TCE - ANEXO II - Preencher'!K385</f>
        <v>36</v>
      </c>
      <c r="J376" s="19" t="n">
        <f aca="false">'[1]TCE - ANEXO II - Preencher'!L385</f>
        <v>646.4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177.056</v>
      </c>
      <c r="N376" s="20" t="n">
        <f aca="false">'[1]TCE - ANEXO II - Preencher'!S385</f>
        <v>28.9653333333333</v>
      </c>
      <c r="O376" s="21" t="n">
        <f aca="false">'[1]TCE - ANEXO II - Preencher'!W385</f>
        <v>70.5546666666667</v>
      </c>
      <c r="P376" s="20" t="n">
        <f aca="false">'[1]TCE - ANEXO II - Preencher'!X385</f>
        <v>781.866666666667</v>
      </c>
      <c r="S376" s="23" t="n">
        <v>55154</v>
      </c>
    </row>
    <row r="377" customFormat="false" ht="12.75" hidden="false" customHeight="false" outlineLevel="0" collapsed="false">
      <c r="A377" s="12" t="n">
        <f aca="false">IFERROR(VLOOKUP(B377,'[1]DADOS (OCULTAR)'!$Q$3:$S$133,3,0),"")</f>
        <v>9767633000447</v>
      </c>
      <c r="B377" s="13" t="str">
        <f aca="false">'[1]TCE - ANEXO II - Preencher'!C386</f>
        <v>HOSPITAL SILVIO MAGALHÃES</v>
      </c>
      <c r="C377" s="14"/>
      <c r="D377" s="15" t="str">
        <f aca="false">'[1]TCE - ANEXO II - Preencher'!E386</f>
        <v>LENY MARQUES DA SILVA</v>
      </c>
      <c r="E377" s="16" t="str">
        <f aca="false">IF('[1]TCE - ANEXO II - Preencher'!G386="4 - Assistência Odontológica","2 - Outros Profissionais da saúde",'[1]TCE - ANEXO II - Preencher'!G386)</f>
        <v>2 - Outros Profissionais da Saúde</v>
      </c>
      <c r="F377" s="17" t="n">
        <f aca="false">'[1]TCE - ANEXO II - Preencher'!H386</f>
        <v>322205</v>
      </c>
      <c r="G377" s="18" t="n">
        <f aca="false">'[1]TCE - ANEXO II - Preencher'!I386</f>
        <v>44774</v>
      </c>
      <c r="H377" s="17" t="str">
        <f aca="false">'[1]TCE - ANEXO II - Preencher'!J386</f>
        <v>1 - Plantonista</v>
      </c>
      <c r="I377" s="17" t="n">
        <f aca="false">'[1]TCE - ANEXO II - Preencher'!K386</f>
        <v>36</v>
      </c>
      <c r="J377" s="19" t="n">
        <f aca="false">'[1]TCE - ANEXO II - Preencher'!L386</f>
        <v>646.4</v>
      </c>
      <c r="K377" s="19" t="n">
        <f aca="false">'[1]TCE - ANEXO II - Preencher'!P386</f>
        <v>0</v>
      </c>
      <c r="L377" s="19" t="n">
        <f aca="false">'[1]TCE - ANEXO II - Preencher'!Q386</f>
        <v>0</v>
      </c>
      <c r="M377" s="19" t="n">
        <f aca="false">'[1]TCE - ANEXO II - Preencher'!R386</f>
        <v>207.552</v>
      </c>
      <c r="N377" s="20" t="n">
        <f aca="false">'[1]TCE - ANEXO II - Preencher'!S386</f>
        <v>0</v>
      </c>
      <c r="O377" s="21" t="n">
        <f aca="false">'[1]TCE - ANEXO II - Preencher'!W386</f>
        <v>67.8186666666667</v>
      </c>
      <c r="P377" s="20" t="n">
        <f aca="false">'[1]TCE - ANEXO II - Preencher'!X386</f>
        <v>786.133333333333</v>
      </c>
      <c r="S377" s="23" t="n">
        <v>55185</v>
      </c>
    </row>
    <row r="378" customFormat="false" ht="12.75" hidden="false" customHeight="false" outlineLevel="0" collapsed="false">
      <c r="A378" s="12" t="n">
        <f aca="false">IFERROR(VLOOKUP(B378,'[1]DADOS (OCULTAR)'!$Q$3:$S$133,3,0),"")</f>
        <v>9767633000447</v>
      </c>
      <c r="B378" s="13" t="str">
        <f aca="false">'[1]TCE - ANEXO II - Preencher'!C387</f>
        <v>HOSPITAL SILVIO MAGALHÃES</v>
      </c>
      <c r="C378" s="14"/>
      <c r="D378" s="15" t="str">
        <f aca="false">'[1]TCE - ANEXO II - Preencher'!E387</f>
        <v>LEONILDA MARIA CALU ARAUJO DA SILVA</v>
      </c>
      <c r="E378" s="16" t="str">
        <f aca="false">IF('[1]TCE - ANEXO II - Preencher'!G387="4 - Assistência Odontológica","2 - Outros Profissionais da saúde",'[1]TCE - ANEXO II - Preencher'!G387)</f>
        <v>2 - Outros Profissionais da Saúde</v>
      </c>
      <c r="F378" s="17" t="n">
        <f aca="false">'[1]TCE - ANEXO II - Preencher'!H387</f>
        <v>322205</v>
      </c>
      <c r="G378" s="18" t="n">
        <f aca="false">'[1]TCE - ANEXO II - Preencher'!I387</f>
        <v>44774</v>
      </c>
      <c r="H378" s="17" t="str">
        <f aca="false">'[1]TCE - ANEXO II - Preencher'!J387</f>
        <v>1 - Plantonista</v>
      </c>
      <c r="I378" s="17" t="n">
        <f aca="false">'[1]TCE - ANEXO II - Preencher'!K387</f>
        <v>36</v>
      </c>
      <c r="J378" s="19" t="n">
        <f aca="false">'[1]TCE - ANEXO II - Preencher'!L387</f>
        <v>646.4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239.882666666667</v>
      </c>
      <c r="N378" s="20" t="n">
        <f aca="false">'[1]TCE - ANEXO II - Preencher'!S387</f>
        <v>0</v>
      </c>
      <c r="O378" s="21" t="n">
        <f aca="false">'[1]TCE - ANEXO II - Preencher'!W387</f>
        <v>230.282666666667</v>
      </c>
      <c r="P378" s="20" t="n">
        <f aca="false">'[1]TCE - ANEXO II - Preencher'!X387</f>
        <v>656</v>
      </c>
      <c r="S378" s="23" t="n">
        <v>55213</v>
      </c>
    </row>
    <row r="379" customFormat="false" ht="12.75" hidden="false" customHeight="false" outlineLevel="0" collapsed="false">
      <c r="A379" s="12" t="n">
        <f aca="false">IFERROR(VLOOKUP(B379,'[1]DADOS (OCULTAR)'!$Q$3:$S$133,3,0),"")</f>
        <v>9767633000447</v>
      </c>
      <c r="B379" s="13" t="str">
        <f aca="false">'[1]TCE - ANEXO II - Preencher'!C388</f>
        <v>HOSPITAL SILVIO MAGALHÃES</v>
      </c>
      <c r="C379" s="14"/>
      <c r="D379" s="15" t="str">
        <f aca="false">'[1]TCE - ANEXO II - Preencher'!E388</f>
        <v>LIDIA GRAZIELE DA SILVA</v>
      </c>
      <c r="E379" s="16" t="str">
        <f aca="false">IF('[1]TCE - ANEXO II - Preencher'!G388="4 - Assistência Odontológica","2 - Outros Profissionais da saúde",'[1]TCE - ANEXO II - Preencher'!G388)</f>
        <v>3 - Administrativo</v>
      </c>
      <c r="F379" s="17" t="n">
        <f aca="false">'[1]TCE - ANEXO II - Preencher'!H388</f>
        <v>411005</v>
      </c>
      <c r="G379" s="18" t="n">
        <f aca="false">'[1]TCE - ANEXO II - Preencher'!I388</f>
        <v>44774</v>
      </c>
      <c r="H379" s="17" t="str">
        <f aca="false">'[1]TCE - ANEXO II - Preencher'!J388</f>
        <v>2 - Diarista</v>
      </c>
      <c r="I379" s="17" t="n">
        <f aca="false">'[1]TCE - ANEXO II - Preencher'!K388</f>
        <v>44</v>
      </c>
      <c r="J379" s="19" t="n">
        <f aca="false">'[1]TCE - ANEXO II - Preencher'!L388</f>
        <v>646.4</v>
      </c>
      <c r="K379" s="19" t="n">
        <f aca="false">'[1]TCE - ANEXO II - Preencher'!P388</f>
        <v>0</v>
      </c>
      <c r="L379" s="19" t="n">
        <f aca="false">'[1]TCE - ANEXO II - Preencher'!Q388</f>
        <v>0</v>
      </c>
      <c r="M379" s="19" t="n">
        <f aca="false">'[1]TCE - ANEXO II - Preencher'!R388</f>
        <v>0.245333333333333</v>
      </c>
      <c r="N379" s="20" t="n">
        <f aca="false">'[1]TCE - ANEXO II - Preencher'!S388</f>
        <v>0</v>
      </c>
      <c r="O379" s="21" t="n">
        <f aca="false">'[1]TCE - ANEXO II - Preencher'!W388</f>
        <v>90.912</v>
      </c>
      <c r="P379" s="20" t="n">
        <f aca="false">'[1]TCE - ANEXO II - Preencher'!X388</f>
        <v>555.733333333333</v>
      </c>
      <c r="S379" s="23" t="n">
        <v>55244</v>
      </c>
    </row>
    <row r="380" customFormat="false" ht="12.75" hidden="false" customHeight="false" outlineLevel="0" collapsed="false">
      <c r="A380" s="12" t="n">
        <f aca="false">IFERROR(VLOOKUP(B380,'[1]DADOS (OCULTAR)'!$Q$3:$S$133,3,0),"")</f>
        <v>9767633000447</v>
      </c>
      <c r="B380" s="13" t="str">
        <f aca="false">'[1]TCE - ANEXO II - Preencher'!C389</f>
        <v>HOSPITAL SILVIO MAGALHÃES</v>
      </c>
      <c r="C380" s="14"/>
      <c r="D380" s="15" t="str">
        <f aca="false">'[1]TCE - ANEXO II - Preencher'!E389</f>
        <v>LISANIA VENANCIO DA SILVA</v>
      </c>
      <c r="E380" s="16" t="str">
        <f aca="false">IF('[1]TCE - ANEXO II - Preencher'!G389="4 - Assistência Odontológica","2 - Outros Profissionais da saúde",'[1]TCE - ANEXO II - Preencher'!G389)</f>
        <v>2 - Outros Profissionais da Saúde</v>
      </c>
      <c r="F380" s="17" t="n">
        <f aca="false">'[1]TCE - ANEXO II - Preencher'!H389</f>
        <v>322205</v>
      </c>
      <c r="G380" s="18" t="n">
        <f aca="false">'[1]TCE - ANEXO II - Preencher'!I389</f>
        <v>44774</v>
      </c>
      <c r="H380" s="17" t="str">
        <f aca="false">'[1]TCE - ANEXO II - Preencher'!J389</f>
        <v>1 - Plantonista</v>
      </c>
      <c r="I380" s="17" t="n">
        <f aca="false">'[1]TCE - ANEXO II - Preencher'!K389</f>
        <v>36</v>
      </c>
      <c r="J380" s="19" t="n">
        <f aca="false">'[1]TCE - ANEXO II - Preencher'!L389</f>
        <v>0</v>
      </c>
      <c r="K380" s="19" t="n">
        <f aca="false">'[1]TCE - ANEXO II - Preencher'!P389</f>
        <v>1030.89066666667</v>
      </c>
      <c r="L380" s="19" t="n">
        <f aca="false">'[1]TCE - ANEXO II - Preencher'!Q389</f>
        <v>0</v>
      </c>
      <c r="M380" s="19" t="n">
        <f aca="false">'[1]TCE - ANEXO II - Preencher'!R389</f>
        <v>3.68533333333333</v>
      </c>
      <c r="N380" s="20" t="n">
        <f aca="false">'[1]TCE - ANEXO II - Preencher'!S389</f>
        <v>0</v>
      </c>
      <c r="O380" s="21" t="n">
        <f aca="false">'[1]TCE - ANEXO II - Preencher'!W389</f>
        <v>1034.576</v>
      </c>
      <c r="P380" s="20" t="n">
        <f aca="false">'[1]TCE - ANEXO II - Preencher'!X389</f>
        <v>0</v>
      </c>
      <c r="S380" s="23" t="n">
        <v>55274</v>
      </c>
    </row>
    <row r="381" customFormat="false" ht="12.75" hidden="false" customHeight="false" outlineLevel="0" collapsed="false">
      <c r="A381" s="12" t="n">
        <f aca="false">IFERROR(VLOOKUP(B381,'[1]DADOS (OCULTAR)'!$Q$3:$S$133,3,0),"")</f>
        <v>9767633000447</v>
      </c>
      <c r="B381" s="13" t="str">
        <f aca="false">'[1]TCE - ANEXO II - Preencher'!C390</f>
        <v>HOSPITAL SILVIO MAGALHÃES</v>
      </c>
      <c r="C381" s="14"/>
      <c r="D381" s="15" t="str">
        <f aca="false">'[1]TCE - ANEXO II - Preencher'!E390</f>
        <v>LUANA BARBOSA PEREIRA GOMES</v>
      </c>
      <c r="E381" s="16" t="str">
        <f aca="false">IF('[1]TCE - ANEXO II - Preencher'!G390="4 - Assistência Odontológica","2 - Outros Profissionais da saúde",'[1]TCE - ANEXO II - Preencher'!G390)</f>
        <v>3 - Administrativo</v>
      </c>
      <c r="F381" s="17" t="n">
        <f aca="false">'[1]TCE - ANEXO II - Preencher'!H390</f>
        <v>411005</v>
      </c>
      <c r="G381" s="18" t="n">
        <f aca="false">'[1]TCE - ANEXO II - Preencher'!I390</f>
        <v>44774</v>
      </c>
      <c r="H381" s="17" t="str">
        <f aca="false">'[1]TCE - ANEXO II - Preencher'!J390</f>
        <v>2 - Diarista</v>
      </c>
      <c r="I381" s="17" t="n">
        <f aca="false">'[1]TCE - ANEXO II - Preencher'!K390</f>
        <v>44</v>
      </c>
      <c r="J381" s="19" t="n">
        <f aca="false">'[1]TCE - ANEXO II - Preencher'!L390</f>
        <v>344.746666666667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85.2426666666667</v>
      </c>
      <c r="N381" s="20" t="n">
        <f aca="false">'[1]TCE - ANEXO II - Preencher'!S390</f>
        <v>0</v>
      </c>
      <c r="O381" s="21" t="n">
        <f aca="false">'[1]TCE - ANEXO II - Preencher'!W390</f>
        <v>34.256</v>
      </c>
      <c r="P381" s="20" t="n">
        <f aca="false">'[1]TCE - ANEXO II - Preencher'!X390</f>
        <v>395.733333333334</v>
      </c>
      <c r="S381" s="23" t="n">
        <v>55305</v>
      </c>
    </row>
    <row r="382" customFormat="false" ht="12.75" hidden="false" customHeight="false" outlineLevel="0" collapsed="false">
      <c r="A382" s="12" t="n">
        <f aca="false">IFERROR(VLOOKUP(B382,'[1]DADOS (OCULTAR)'!$Q$3:$S$133,3,0),"")</f>
        <v>9767633000447</v>
      </c>
      <c r="B382" s="13" t="str">
        <f aca="false">'[1]TCE - ANEXO II - Preencher'!C391</f>
        <v>HOSPITAL SILVIO MAGALHÃES</v>
      </c>
      <c r="C382" s="14"/>
      <c r="D382" s="15" t="str">
        <f aca="false">'[1]TCE - ANEXO II - Preencher'!E391</f>
        <v>LUANA LIVIA FARIAS CRUZ</v>
      </c>
      <c r="E382" s="16" t="str">
        <f aca="false">IF('[1]TCE - ANEXO II - Preencher'!G391="4 - Assistência Odontológica","2 - Outros Profissionais da saúde",'[1]TCE - ANEXO II - Preencher'!G391)</f>
        <v>3 - Administrativo</v>
      </c>
      <c r="F382" s="17" t="n">
        <f aca="false">'[1]TCE - ANEXO II - Preencher'!H391</f>
        <v>251605</v>
      </c>
      <c r="G382" s="18" t="n">
        <f aca="false">'[1]TCE - ANEXO II - Preencher'!I391</f>
        <v>44774</v>
      </c>
      <c r="H382" s="17" t="str">
        <f aca="false">'[1]TCE - ANEXO II - Preencher'!J391</f>
        <v>1 - Plantonista</v>
      </c>
      <c r="I382" s="17" t="n">
        <f aca="false">'[1]TCE - ANEXO II - Preencher'!K391</f>
        <v>24</v>
      </c>
      <c r="J382" s="19" t="n">
        <f aca="false">'[1]TCE - ANEXO II - Preencher'!L391</f>
        <v>1259.47733333333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255.242666666667</v>
      </c>
      <c r="N382" s="20" t="n">
        <f aca="false">'[1]TCE - ANEXO II - Preencher'!S391</f>
        <v>0</v>
      </c>
      <c r="O382" s="21" t="n">
        <f aca="false">'[1]TCE - ANEXO II - Preencher'!W391</f>
        <v>334.986666666667</v>
      </c>
      <c r="P382" s="20" t="n">
        <f aca="false">'[1]TCE - ANEXO II - Preencher'!X391</f>
        <v>1179.73333333333</v>
      </c>
      <c r="S382" s="23" t="n">
        <v>55335</v>
      </c>
    </row>
    <row r="383" customFormat="false" ht="12.75" hidden="false" customHeight="false" outlineLevel="0" collapsed="false">
      <c r="A383" s="12" t="n">
        <f aca="false">IFERROR(VLOOKUP(B383,'[1]DADOS (OCULTAR)'!$Q$3:$S$133,3,0),"")</f>
        <v>9767633000447</v>
      </c>
      <c r="B383" s="13" t="str">
        <f aca="false">'[1]TCE - ANEXO II - Preencher'!C392</f>
        <v>HOSPITAL SILVIO MAGALHÃES</v>
      </c>
      <c r="C383" s="14"/>
      <c r="D383" s="15" t="str">
        <f aca="false">'[1]TCE - ANEXO II - Preencher'!E392</f>
        <v>LUCAS EVERTON MACHADO DA SILVA</v>
      </c>
      <c r="E383" s="16" t="str">
        <f aca="false">IF('[1]TCE - ANEXO II - Preencher'!G392="4 - Assistência Odontológica","2 - Outros Profissionais da saúde",'[1]TCE - ANEXO II - Preencher'!G392)</f>
        <v>2 - Outros Profissionais da Saúde</v>
      </c>
      <c r="F383" s="17" t="n">
        <f aca="false">'[1]TCE - ANEXO II - Preencher'!H392</f>
        <v>322205</v>
      </c>
      <c r="G383" s="18" t="n">
        <f aca="false">'[1]TCE - ANEXO II - Preencher'!I392</f>
        <v>44774</v>
      </c>
      <c r="H383" s="17" t="str">
        <f aca="false">'[1]TCE - ANEXO II - Preencher'!J392</f>
        <v>1 - Plantonista</v>
      </c>
      <c r="I383" s="17" t="n">
        <f aca="false">'[1]TCE - ANEXO II - Preencher'!K392</f>
        <v>36</v>
      </c>
      <c r="J383" s="19" t="n">
        <f aca="false">'[1]TCE - ANEXO II - Preencher'!L392</f>
        <v>0</v>
      </c>
      <c r="K383" s="19" t="n">
        <f aca="false">'[1]TCE - ANEXO II - Preencher'!P392</f>
        <v>1044.92266666667</v>
      </c>
      <c r="L383" s="19" t="n">
        <f aca="false">'[1]TCE - ANEXO II - Preencher'!Q392</f>
        <v>0</v>
      </c>
      <c r="M383" s="19" t="n">
        <f aca="false">'[1]TCE - ANEXO II - Preencher'!R392</f>
        <v>3.59466666666667</v>
      </c>
      <c r="N383" s="20" t="n">
        <f aca="false">'[1]TCE - ANEXO II - Preencher'!S392</f>
        <v>0</v>
      </c>
      <c r="O383" s="21" t="n">
        <f aca="false">'[1]TCE - ANEXO II - Preencher'!W392</f>
        <v>1048.51733333333</v>
      </c>
      <c r="P383" s="20" t="n">
        <f aca="false">'[1]TCE - ANEXO II - Preencher'!X392</f>
        <v>6.59383658785373E-012</v>
      </c>
      <c r="S383" s="23" t="n">
        <v>55366</v>
      </c>
    </row>
    <row r="384" customFormat="false" ht="12.75" hidden="false" customHeight="false" outlineLevel="0" collapsed="false">
      <c r="A384" s="12" t="n">
        <f aca="false">IFERROR(VLOOKUP(B384,'[1]DADOS (OCULTAR)'!$Q$3:$S$133,3,0),"")</f>
        <v>9767633000447</v>
      </c>
      <c r="B384" s="13" t="str">
        <f aca="false">'[1]TCE - ANEXO II - Preencher'!C393</f>
        <v>HOSPITAL SILVIO MAGALHÃES</v>
      </c>
      <c r="C384" s="14"/>
      <c r="D384" s="15" t="str">
        <f aca="false">'[1]TCE - ANEXO II - Preencher'!E393</f>
        <v>LUCAS HENRIQUE DE BARROS AURELIANO</v>
      </c>
      <c r="E384" s="16" t="str">
        <f aca="false">IF('[1]TCE - ANEXO II - Preencher'!G393="4 - Assistência Odontológica","2 - Outros Profissionais da saúde",'[1]TCE - ANEXO II - Preencher'!G393)</f>
        <v>2 - Outros Profissionais da Saúde</v>
      </c>
      <c r="F384" s="17" t="n">
        <f aca="false">'[1]TCE - ANEXO II - Preencher'!H393</f>
        <v>322205</v>
      </c>
      <c r="G384" s="18" t="n">
        <f aca="false">'[1]TCE - ANEXO II - Preencher'!I393</f>
        <v>44774</v>
      </c>
      <c r="H384" s="17" t="str">
        <f aca="false">'[1]TCE - ANEXO II - Preencher'!J393</f>
        <v>1 - Plantonista</v>
      </c>
      <c r="I384" s="17" t="n">
        <f aca="false">'[1]TCE - ANEXO II - Preencher'!K393</f>
        <v>36</v>
      </c>
      <c r="J384" s="19" t="n">
        <f aca="false">'[1]TCE - ANEXO II - Preencher'!L393</f>
        <v>624.853333333333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0.336</v>
      </c>
      <c r="N384" s="20" t="n">
        <f aca="false">'[1]TCE - ANEXO II - Preencher'!S393</f>
        <v>0</v>
      </c>
      <c r="O384" s="21" t="n">
        <f aca="false">'[1]TCE - ANEXO II - Preencher'!W393</f>
        <v>87.5893333333333</v>
      </c>
      <c r="P384" s="20" t="n">
        <f aca="false">'[1]TCE - ANEXO II - Preencher'!X393</f>
        <v>537.6</v>
      </c>
      <c r="S384" s="23" t="n">
        <v>55397</v>
      </c>
    </row>
    <row r="385" customFormat="false" ht="12.75" hidden="false" customHeight="false" outlineLevel="0" collapsed="false">
      <c r="A385" s="12" t="n">
        <f aca="false">IFERROR(VLOOKUP(B385,'[1]DADOS (OCULTAR)'!$Q$3:$S$133,3,0),"")</f>
        <v>9767633000447</v>
      </c>
      <c r="B385" s="13" t="str">
        <f aca="false">'[1]TCE - ANEXO II - Preencher'!C394</f>
        <v>HOSPITAL SILVIO MAGALHÃES</v>
      </c>
      <c r="C385" s="14"/>
      <c r="D385" s="15" t="str">
        <f aca="false">'[1]TCE - ANEXO II - Preencher'!E394</f>
        <v>LUCI ANGELA LEITE DA SILVA </v>
      </c>
      <c r="E385" s="16" t="str">
        <f aca="false">IF('[1]TCE - ANEXO II - Preencher'!G394="4 - Assistência Odontológica","2 - Outros Profissionais da saúde",'[1]TCE - ANEXO II - Preencher'!G394)</f>
        <v>2 - Outros Profissionais da Saúde</v>
      </c>
      <c r="F385" s="17" t="n">
        <f aca="false">'[1]TCE - ANEXO II - Preencher'!H394</f>
        <v>322205</v>
      </c>
      <c r="G385" s="18" t="n">
        <f aca="false">'[1]TCE - ANEXO II - Preencher'!I394</f>
        <v>44774</v>
      </c>
      <c r="H385" s="17" t="str">
        <f aca="false">'[1]TCE - ANEXO II - Preencher'!J394</f>
        <v>2 - Diarista</v>
      </c>
      <c r="I385" s="17" t="n">
        <f aca="false">'[1]TCE - ANEXO II - Preencher'!K394</f>
        <v>36</v>
      </c>
      <c r="J385" s="19" t="n">
        <f aca="false">'[1]TCE - ANEXO II - Preencher'!L394</f>
        <v>646.4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209.696</v>
      </c>
      <c r="N385" s="20" t="n">
        <f aca="false">'[1]TCE - ANEXO II - Preencher'!S394</f>
        <v>0</v>
      </c>
      <c r="O385" s="21" t="n">
        <f aca="false">'[1]TCE - ANEXO II - Preencher'!W394</f>
        <v>224.629333333333</v>
      </c>
      <c r="P385" s="20" t="n">
        <f aca="false">'[1]TCE - ANEXO II - Preencher'!X394</f>
        <v>631.466666666667</v>
      </c>
      <c r="S385" s="23" t="n">
        <v>55427</v>
      </c>
    </row>
    <row r="386" customFormat="false" ht="12.75" hidden="false" customHeight="false" outlineLevel="0" collapsed="false">
      <c r="A386" s="12" t="n">
        <f aca="false">IFERROR(VLOOKUP(B386,'[1]DADOS (OCULTAR)'!$Q$3:$S$133,3,0),"")</f>
        <v>9767633000447</v>
      </c>
      <c r="B386" s="13" t="str">
        <f aca="false">'[1]TCE - ANEXO II - Preencher'!C395</f>
        <v>HOSPITAL SILVIO MAGALHÃES</v>
      </c>
      <c r="C386" s="14"/>
      <c r="D386" s="15" t="str">
        <f aca="false">'[1]TCE - ANEXO II - Preencher'!E395</f>
        <v>LUCIA MARIA DAS GRACAS SILVA</v>
      </c>
      <c r="E386" s="16" t="str">
        <f aca="false">IF('[1]TCE - ANEXO II - Preencher'!G395="4 - Assistência Odontológica","2 - Outros Profissionais da saúde",'[1]TCE - ANEXO II - Preencher'!G395)</f>
        <v>3 - Administrativo</v>
      </c>
      <c r="F386" s="17" t="n">
        <f aca="false">'[1]TCE - ANEXO II - Preencher'!H395</f>
        <v>513430</v>
      </c>
      <c r="G386" s="18" t="n">
        <f aca="false">'[1]TCE - ANEXO II - Preencher'!I395</f>
        <v>44774</v>
      </c>
      <c r="H386" s="17" t="str">
        <f aca="false">'[1]TCE - ANEXO II - Preencher'!J395</f>
        <v>1 - Plantonista</v>
      </c>
      <c r="I386" s="17" t="n">
        <f aca="false">'[1]TCE - ANEXO II - Preencher'!K395</f>
        <v>36</v>
      </c>
      <c r="J386" s="19" t="n">
        <f aca="false">'[1]TCE - ANEXO II - Preencher'!L395</f>
        <v>646.4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166.949333333333</v>
      </c>
      <c r="N386" s="20" t="n">
        <f aca="false">'[1]TCE - ANEXO II - Preencher'!S395</f>
        <v>0</v>
      </c>
      <c r="O386" s="21" t="n">
        <f aca="false">'[1]TCE - ANEXO II - Preencher'!W395</f>
        <v>188.816</v>
      </c>
      <c r="P386" s="20" t="n">
        <f aca="false">'[1]TCE - ANEXO II - Preencher'!X395</f>
        <v>624.533333333333</v>
      </c>
      <c r="S386" s="23" t="n">
        <v>55458</v>
      </c>
    </row>
    <row r="387" customFormat="false" ht="12.75" hidden="false" customHeight="false" outlineLevel="0" collapsed="false">
      <c r="A387" s="12" t="n">
        <f aca="false">IFERROR(VLOOKUP(B387,'[1]DADOS (OCULTAR)'!$Q$3:$S$133,3,0),"")</f>
        <v>9767633000447</v>
      </c>
      <c r="B387" s="13" t="str">
        <f aca="false">'[1]TCE - ANEXO II - Preencher'!C396</f>
        <v>HOSPITAL SILVIO MAGALHÃES</v>
      </c>
      <c r="C387" s="14"/>
      <c r="D387" s="15" t="str">
        <f aca="false">'[1]TCE - ANEXO II - Preencher'!E396</f>
        <v>LUCIANA CALIXTO TAVARES</v>
      </c>
      <c r="E387" s="16" t="str">
        <f aca="false">IF('[1]TCE - ANEXO II - Preencher'!G396="4 - Assistência Odontológica","2 - Outros Profissionais da saúde",'[1]TCE - ANEXO II - Preencher'!G396)</f>
        <v>2 - Outros Profissionais da Saúde</v>
      </c>
      <c r="F387" s="17" t="n">
        <f aca="false">'[1]TCE - ANEXO II - Preencher'!H396</f>
        <v>223505</v>
      </c>
      <c r="G387" s="18" t="n">
        <f aca="false">'[1]TCE - ANEXO II - Preencher'!I396</f>
        <v>44774</v>
      </c>
      <c r="H387" s="17" t="str">
        <f aca="false">'[1]TCE - ANEXO II - Preencher'!J396</f>
        <v>1 - Plantonista</v>
      </c>
      <c r="I387" s="17" t="n">
        <f aca="false">'[1]TCE - ANEXO II - Preencher'!K396</f>
        <v>60</v>
      </c>
      <c r="J387" s="19" t="n">
        <f aca="false">'[1]TCE - ANEXO II - Preencher'!L396</f>
        <v>911.04</v>
      </c>
      <c r="K387" s="19" t="n">
        <f aca="false">'[1]TCE - ANEXO II - Preencher'!P396</f>
        <v>0</v>
      </c>
      <c r="L387" s="19" t="n">
        <f aca="false">'[1]TCE - ANEXO II - Preencher'!Q396</f>
        <v>0</v>
      </c>
      <c r="M387" s="19" t="n">
        <f aca="false">'[1]TCE - ANEXO II - Preencher'!R396</f>
        <v>779.290666666667</v>
      </c>
      <c r="N387" s="20" t="n">
        <f aca="false">'[1]TCE - ANEXO II - Preencher'!S396</f>
        <v>370.106666666667</v>
      </c>
      <c r="O387" s="21" t="n">
        <f aca="false">'[1]TCE - ANEXO II - Preencher'!W396</f>
        <v>293.504</v>
      </c>
      <c r="P387" s="20" t="n">
        <f aca="false">'[1]TCE - ANEXO II - Preencher'!X396</f>
        <v>1766.93333333333</v>
      </c>
      <c r="S387" s="23" t="n">
        <v>55488</v>
      </c>
    </row>
    <row r="388" customFormat="false" ht="12.75" hidden="false" customHeight="false" outlineLevel="0" collapsed="false">
      <c r="A388" s="12" t="n">
        <f aca="false">IFERROR(VLOOKUP(B388,'[1]DADOS (OCULTAR)'!$Q$3:$S$133,3,0),"")</f>
        <v>9767633000447</v>
      </c>
      <c r="B388" s="13" t="str">
        <f aca="false">'[1]TCE - ANEXO II - Preencher'!C397</f>
        <v>HOSPITAL SILVIO MAGALHÃES</v>
      </c>
      <c r="C388" s="14"/>
      <c r="D388" s="15" t="str">
        <f aca="false">'[1]TCE - ANEXO II - Preencher'!E397</f>
        <v>LUCIANA PATRICIA DOS SANTOS VASCONCELOS</v>
      </c>
      <c r="E388" s="16" t="str">
        <f aca="false">IF('[1]TCE - ANEXO II - Preencher'!G397="4 - Assistência Odontológica","2 - Outros Profissionais da saúde",'[1]TCE - ANEXO II - Preencher'!G397)</f>
        <v>2 - Outros Profissionais da Saúde</v>
      </c>
      <c r="F388" s="17" t="n">
        <f aca="false">'[1]TCE - ANEXO II - Preencher'!H397</f>
        <v>322205</v>
      </c>
      <c r="G388" s="18" t="n">
        <f aca="false">'[1]TCE - ANEXO II - Preencher'!I397</f>
        <v>44774</v>
      </c>
      <c r="H388" s="17" t="str">
        <f aca="false">'[1]TCE - ANEXO II - Preencher'!J397</f>
        <v>1 - Plantonista</v>
      </c>
      <c r="I388" s="17" t="n">
        <f aca="false">'[1]TCE - ANEXO II - Preencher'!K397</f>
        <v>44</v>
      </c>
      <c r="J388" s="19" t="n">
        <f aca="false">'[1]TCE - ANEXO II - Preencher'!L397</f>
        <v>646.4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304.309333333333</v>
      </c>
      <c r="N388" s="20" t="n">
        <f aca="false">'[1]TCE - ANEXO II - Preencher'!S397</f>
        <v>0</v>
      </c>
      <c r="O388" s="21" t="n">
        <f aca="false">'[1]TCE - ANEXO II - Preencher'!W397</f>
        <v>232.309333333333</v>
      </c>
      <c r="P388" s="20" t="n">
        <f aca="false">'[1]TCE - ANEXO II - Preencher'!X397</f>
        <v>718.4</v>
      </c>
      <c r="S388" s="23" t="n">
        <v>55519</v>
      </c>
    </row>
    <row r="389" customFormat="false" ht="12.75" hidden="false" customHeight="false" outlineLevel="0" collapsed="false">
      <c r="A389" s="12" t="n">
        <f aca="false">IFERROR(VLOOKUP(B389,'[1]DADOS (OCULTAR)'!$Q$3:$S$133,3,0),"")</f>
        <v>9767633000447</v>
      </c>
      <c r="B389" s="13" t="str">
        <f aca="false">'[1]TCE - ANEXO II - Preencher'!C398</f>
        <v>HOSPITAL SILVIO MAGALHÃES</v>
      </c>
      <c r="C389" s="14"/>
      <c r="D389" s="15" t="str">
        <f aca="false">'[1]TCE - ANEXO II - Preencher'!E398</f>
        <v>LUCIANE PATRICIANA DA SILVA DOS SANTOS</v>
      </c>
      <c r="E389" s="16" t="str">
        <f aca="false">IF('[1]TCE - ANEXO II - Preencher'!G398="4 - Assistência Odontológica","2 - Outros Profissionais da saúde",'[1]TCE - ANEXO II - Preencher'!G398)</f>
        <v>3 - Administrativo</v>
      </c>
      <c r="F389" s="17" t="n">
        <f aca="false">'[1]TCE - ANEXO II - Preencher'!H398</f>
        <v>251605</v>
      </c>
      <c r="G389" s="18" t="n">
        <f aca="false">'[1]TCE - ANEXO II - Preencher'!I398</f>
        <v>44774</v>
      </c>
      <c r="H389" s="17" t="str">
        <f aca="false">'[1]TCE - ANEXO II - Preencher'!J398</f>
        <v>1 - Plantonista</v>
      </c>
      <c r="I389" s="17" t="n">
        <f aca="false">'[1]TCE - ANEXO II - Preencher'!K398</f>
        <v>30</v>
      </c>
      <c r="J389" s="19" t="n">
        <f aca="false">'[1]TCE - ANEXO II - Preencher'!L398</f>
        <v>1259.47733333333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129.344</v>
      </c>
      <c r="N389" s="20" t="n">
        <f aca="false">'[1]TCE - ANEXO II - Preencher'!S398</f>
        <v>0</v>
      </c>
      <c r="O389" s="21" t="n">
        <f aca="false">'[1]TCE - ANEXO II - Preencher'!W398</f>
        <v>140.821333333333</v>
      </c>
      <c r="P389" s="20" t="n">
        <f aca="false">'[1]TCE - ANEXO II - Preencher'!X398</f>
        <v>1248</v>
      </c>
      <c r="S389" s="23" t="n">
        <v>55550</v>
      </c>
    </row>
    <row r="390" customFormat="false" ht="12.75" hidden="false" customHeight="false" outlineLevel="0" collapsed="false">
      <c r="A390" s="12" t="n">
        <f aca="false">IFERROR(VLOOKUP(B390,'[1]DADOS (OCULTAR)'!$Q$3:$S$133,3,0),"")</f>
        <v>9767633000447</v>
      </c>
      <c r="B390" s="13" t="str">
        <f aca="false">'[1]TCE - ANEXO II - Preencher'!C399</f>
        <v>HOSPITAL SILVIO MAGALHÃES</v>
      </c>
      <c r="C390" s="14"/>
      <c r="D390" s="15" t="str">
        <f aca="false">'[1]TCE - ANEXO II - Preencher'!E399</f>
        <v>LUCIANO CRISTIAN BARRETO DA SILVA</v>
      </c>
      <c r="E390" s="16" t="str">
        <f aca="false">IF('[1]TCE - ANEXO II - Preencher'!G399="4 - Assistência Odontológica","2 - Outros Profissionais da saúde",'[1]TCE - ANEXO II - Preencher'!G399)</f>
        <v>3 - Administrativo</v>
      </c>
      <c r="F390" s="17" t="n">
        <f aca="false">'[1]TCE - ANEXO II - Preencher'!H399</f>
        <v>516310</v>
      </c>
      <c r="G390" s="18" t="n">
        <f aca="false">'[1]TCE - ANEXO II - Preencher'!I399</f>
        <v>44774</v>
      </c>
      <c r="H390" s="17" t="str">
        <f aca="false">'[1]TCE - ANEXO II - Preencher'!J399</f>
        <v>1 - Plantonista</v>
      </c>
      <c r="I390" s="17" t="n">
        <f aca="false">'[1]TCE - ANEXO II - Preencher'!K399</f>
        <v>36</v>
      </c>
      <c r="J390" s="19" t="n">
        <f aca="false">'[1]TCE - ANEXO II - Preencher'!L399</f>
        <v>646.4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297.797333333333</v>
      </c>
      <c r="N390" s="20" t="n">
        <f aca="false">'[1]TCE - ANEXO II - Preencher'!S399</f>
        <v>0</v>
      </c>
      <c r="O390" s="21" t="n">
        <f aca="false">'[1]TCE - ANEXO II - Preencher'!W399</f>
        <v>78.5973333333333</v>
      </c>
      <c r="P390" s="20" t="n">
        <f aca="false">'[1]TCE - ANEXO II - Preencher'!X399</f>
        <v>865.6</v>
      </c>
      <c r="S390" s="23" t="n">
        <v>55579</v>
      </c>
    </row>
    <row r="391" customFormat="false" ht="12.75" hidden="false" customHeight="false" outlineLevel="0" collapsed="false">
      <c r="A391" s="12" t="n">
        <f aca="false">IFERROR(VLOOKUP(B391,'[1]DADOS (OCULTAR)'!$Q$3:$S$133,3,0),"")</f>
        <v>9767633000447</v>
      </c>
      <c r="B391" s="13" t="str">
        <f aca="false">'[1]TCE - ANEXO II - Preencher'!C400</f>
        <v>HOSPITAL SILVIO MAGALHÃES</v>
      </c>
      <c r="C391" s="14"/>
      <c r="D391" s="15" t="str">
        <f aca="false">'[1]TCE - ANEXO II - Preencher'!E400</f>
        <v>LUCIANO JOSE SANTOS DE SOUZA</v>
      </c>
      <c r="E391" s="16" t="str">
        <f aca="false">IF('[1]TCE - ANEXO II - Preencher'!G400="4 - Assistência Odontológica","2 - Outros Profissionais da saúde",'[1]TCE - ANEXO II - Preencher'!G400)</f>
        <v>2 - Outros Profissionais da Saúde</v>
      </c>
      <c r="F391" s="17" t="n">
        <f aca="false">'[1]TCE - ANEXO II - Preencher'!H400</f>
        <v>324115</v>
      </c>
      <c r="G391" s="18" t="n">
        <f aca="false">'[1]TCE - ANEXO II - Preencher'!I400</f>
        <v>44774</v>
      </c>
      <c r="H391" s="17" t="str">
        <f aca="false">'[1]TCE - ANEXO II - Preencher'!J400</f>
        <v>1 - Plantonista</v>
      </c>
      <c r="I391" s="17" t="n">
        <f aca="false">'[1]TCE - ANEXO II - Preencher'!K400</f>
        <v>24</v>
      </c>
      <c r="J391" s="19" t="n">
        <f aca="false">'[1]TCE - ANEXO II - Preencher'!L400</f>
        <v>1181.63733333333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638.469333333333</v>
      </c>
      <c r="N391" s="20" t="n">
        <f aca="false">'[1]TCE - ANEXO II - Preencher'!S400</f>
        <v>0</v>
      </c>
      <c r="O391" s="21" t="n">
        <f aca="false">'[1]TCE - ANEXO II - Preencher'!W400</f>
        <v>231.84</v>
      </c>
      <c r="P391" s="20" t="n">
        <f aca="false">'[1]TCE - ANEXO II - Preencher'!X400</f>
        <v>1588.26666666666</v>
      </c>
      <c r="S391" s="23" t="n">
        <v>55610</v>
      </c>
    </row>
    <row r="392" customFormat="false" ht="12.75" hidden="false" customHeight="false" outlineLevel="0" collapsed="false">
      <c r="A392" s="12" t="n">
        <f aca="false">IFERROR(VLOOKUP(B392,'[1]DADOS (OCULTAR)'!$Q$3:$S$133,3,0),"")</f>
        <v>9767633000447</v>
      </c>
      <c r="B392" s="13" t="str">
        <f aca="false">'[1]TCE - ANEXO II - Preencher'!C401</f>
        <v>HOSPITAL SILVIO MAGALHÃES</v>
      </c>
      <c r="C392" s="14"/>
      <c r="D392" s="15" t="str">
        <f aca="false">'[1]TCE - ANEXO II - Preencher'!E401</f>
        <v>LUCIANO THEODOSIO DA SILVA </v>
      </c>
      <c r="E392" s="16" t="str">
        <f aca="false">IF('[1]TCE - ANEXO II - Preencher'!G401="4 - Assistência Odontológica","2 - Outros Profissionais da saúde",'[1]TCE - ANEXO II - Preencher'!G401)</f>
        <v>3 - Administrativo</v>
      </c>
      <c r="F392" s="17" t="n">
        <f aca="false">'[1]TCE - ANEXO II - Preencher'!H401</f>
        <v>513505</v>
      </c>
      <c r="G392" s="18" t="n">
        <f aca="false">'[1]TCE - ANEXO II - Preencher'!I401</f>
        <v>44774</v>
      </c>
      <c r="H392" s="17" t="str">
        <f aca="false">'[1]TCE - ANEXO II - Preencher'!J401</f>
        <v>1 - Plantonista</v>
      </c>
      <c r="I392" s="17" t="n">
        <f aca="false">'[1]TCE - ANEXO II - Preencher'!K401</f>
        <v>36</v>
      </c>
      <c r="J392" s="19" t="n">
        <f aca="false">'[1]TCE - ANEXO II - Preencher'!L401</f>
        <v>646.4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162.986666666667</v>
      </c>
      <c r="N392" s="20" t="n">
        <f aca="false">'[1]TCE - ANEXO II - Preencher'!S401</f>
        <v>0</v>
      </c>
      <c r="O392" s="21" t="n">
        <f aca="false">'[1]TCE - ANEXO II - Preencher'!W401</f>
        <v>240.32</v>
      </c>
      <c r="P392" s="20" t="n">
        <f aca="false">'[1]TCE - ANEXO II - Preencher'!X401</f>
        <v>569.066666666667</v>
      </c>
      <c r="S392" s="23" t="n">
        <v>55640</v>
      </c>
    </row>
    <row r="393" customFormat="false" ht="12.75" hidden="false" customHeight="false" outlineLevel="0" collapsed="false">
      <c r="A393" s="12" t="n">
        <f aca="false">IFERROR(VLOOKUP(B393,'[1]DADOS (OCULTAR)'!$Q$3:$S$133,3,0),"")</f>
        <v>9767633000447</v>
      </c>
      <c r="B393" s="13" t="str">
        <f aca="false">'[1]TCE - ANEXO II - Preencher'!C402</f>
        <v>HOSPITAL SILVIO MAGALHÃES</v>
      </c>
      <c r="C393" s="14"/>
      <c r="D393" s="15" t="str">
        <f aca="false">'[1]TCE - ANEXO II - Preencher'!E402</f>
        <v>LUCICLEIDE MARIA DA SILVA</v>
      </c>
      <c r="E393" s="16" t="str">
        <f aca="false">IF('[1]TCE - ANEXO II - Preencher'!G402="4 - Assistência Odontológica","2 - Outros Profissionais da saúde",'[1]TCE - ANEXO II - Preencher'!G402)</f>
        <v>2 - Outros Profissionais da Saúde</v>
      </c>
      <c r="F393" s="17" t="n">
        <f aca="false">'[1]TCE - ANEXO II - Preencher'!H402</f>
        <v>322205</v>
      </c>
      <c r="G393" s="18" t="n">
        <f aca="false">'[1]TCE - ANEXO II - Preencher'!I402</f>
        <v>44774</v>
      </c>
      <c r="H393" s="17" t="str">
        <f aca="false">'[1]TCE - ANEXO II - Preencher'!J402</f>
        <v>1 - Plantonista</v>
      </c>
      <c r="I393" s="17" t="n">
        <f aca="false">'[1]TCE - ANEXO II - Preencher'!K402</f>
        <v>36</v>
      </c>
      <c r="J393" s="19" t="n">
        <f aca="false">'[1]TCE - ANEXO II - Preencher'!L402</f>
        <v>646.4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355.648</v>
      </c>
      <c r="N393" s="20" t="n">
        <f aca="false">'[1]TCE - ANEXO II - Preencher'!S402</f>
        <v>28.9653333333333</v>
      </c>
      <c r="O393" s="21" t="n">
        <f aca="false">'[1]TCE - ANEXO II - Preencher'!W402</f>
        <v>86.48</v>
      </c>
      <c r="P393" s="20" t="n">
        <f aca="false">'[1]TCE - ANEXO II - Preencher'!X402</f>
        <v>944.533333333333</v>
      </c>
      <c r="S393" s="23" t="n">
        <v>55671</v>
      </c>
    </row>
    <row r="394" customFormat="false" ht="12.75" hidden="false" customHeight="false" outlineLevel="0" collapsed="false">
      <c r="A394" s="12" t="n">
        <f aca="false">IFERROR(VLOOKUP(B394,'[1]DADOS (OCULTAR)'!$Q$3:$S$133,3,0),"")</f>
        <v>9767633000447</v>
      </c>
      <c r="B394" s="13" t="str">
        <f aca="false">'[1]TCE - ANEXO II - Preencher'!C403</f>
        <v>HOSPITAL SILVIO MAGALHÃES</v>
      </c>
      <c r="C394" s="14"/>
      <c r="D394" s="15" t="str">
        <f aca="false">'[1]TCE - ANEXO II - Preencher'!E403</f>
        <v>LUCILENE MAYARA BELARMINO DA SILVA</v>
      </c>
      <c r="E394" s="16" t="str">
        <f aca="false">IF('[1]TCE - ANEXO II - Preencher'!G403="4 - Assistência Odontológica","2 - Outros Profissionais da saúde",'[1]TCE - ANEXO II - Preencher'!G403)</f>
        <v>2 - Outros Profissionais da Saúde</v>
      </c>
      <c r="F394" s="17" t="n">
        <f aca="false">'[1]TCE - ANEXO II - Preencher'!H403</f>
        <v>322205</v>
      </c>
      <c r="G394" s="18" t="n">
        <f aca="false">'[1]TCE - ANEXO II - Preencher'!I403</f>
        <v>44774</v>
      </c>
      <c r="H394" s="17" t="str">
        <f aca="false">'[1]TCE - ANEXO II - Preencher'!J403</f>
        <v>1 - Plantonista</v>
      </c>
      <c r="I394" s="17" t="n">
        <f aca="false">'[1]TCE - ANEXO II - Preencher'!K403</f>
        <v>36</v>
      </c>
      <c r="J394" s="19" t="n">
        <f aca="false">'[1]TCE - ANEXO II - Preencher'!L403</f>
        <v>646.4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356.613333333333</v>
      </c>
      <c r="N394" s="20" t="n">
        <f aca="false">'[1]TCE - ANEXO II - Preencher'!S403</f>
        <v>0</v>
      </c>
      <c r="O394" s="21" t="n">
        <f aca="false">'[1]TCE - ANEXO II - Preencher'!W403</f>
        <v>236.613333333333</v>
      </c>
      <c r="P394" s="20" t="n">
        <f aca="false">'[1]TCE - ANEXO II - Preencher'!X403</f>
        <v>766.4</v>
      </c>
      <c r="S394" s="23" t="n">
        <v>55701</v>
      </c>
    </row>
    <row r="395" customFormat="false" ht="12.75" hidden="false" customHeight="false" outlineLevel="0" collapsed="false">
      <c r="A395" s="12" t="n">
        <f aca="false">IFERROR(VLOOKUP(B395,'[1]DADOS (OCULTAR)'!$Q$3:$S$133,3,0),"")</f>
        <v>9767633000447</v>
      </c>
      <c r="B395" s="13" t="str">
        <f aca="false">'[1]TCE - ANEXO II - Preencher'!C404</f>
        <v>HOSPITAL SILVIO MAGALHÃES</v>
      </c>
      <c r="C395" s="14"/>
      <c r="D395" s="15" t="str">
        <f aca="false">'[1]TCE - ANEXO II - Preencher'!E404</f>
        <v>LUCIVALDO JOAO DA SILVA </v>
      </c>
      <c r="E395" s="16" t="str">
        <f aca="false">IF('[1]TCE - ANEXO II - Preencher'!G404="4 - Assistência Odontológica","2 - Outros Profissionais da saúde",'[1]TCE - ANEXO II - Preencher'!G404)</f>
        <v>3 - Administrativo</v>
      </c>
      <c r="F395" s="17" t="n">
        <f aca="false">'[1]TCE - ANEXO II - Preencher'!H404</f>
        <v>517410</v>
      </c>
      <c r="G395" s="18" t="n">
        <f aca="false">'[1]TCE - ANEXO II - Preencher'!I404</f>
        <v>44774</v>
      </c>
      <c r="H395" s="17" t="str">
        <f aca="false">'[1]TCE - ANEXO II - Preencher'!J404</f>
        <v>1 - Plantonista</v>
      </c>
      <c r="I395" s="17" t="n">
        <f aca="false">'[1]TCE - ANEXO II - Preencher'!K404</f>
        <v>36</v>
      </c>
      <c r="J395" s="19" t="n">
        <f aca="false">'[1]TCE - ANEXO II - Preencher'!L404</f>
        <v>646.4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157.728</v>
      </c>
      <c r="N395" s="20" t="n">
        <f aca="false">'[1]TCE - ANEXO II - Preencher'!S404</f>
        <v>0</v>
      </c>
      <c r="O395" s="21" t="n">
        <f aca="false">'[1]TCE - ANEXO II - Preencher'!W404</f>
        <v>65.9946666666667</v>
      </c>
      <c r="P395" s="20" t="n">
        <f aca="false">'[1]TCE - ANEXO II - Preencher'!X404</f>
        <v>738.133333333333</v>
      </c>
      <c r="S395" s="23" t="n">
        <v>55732</v>
      </c>
    </row>
    <row r="396" customFormat="false" ht="12.75" hidden="false" customHeight="false" outlineLevel="0" collapsed="false">
      <c r="A396" s="12" t="n">
        <f aca="false">IFERROR(VLOOKUP(B396,'[1]DADOS (OCULTAR)'!$Q$3:$S$133,3,0),"")</f>
        <v>9767633000447</v>
      </c>
      <c r="B396" s="13" t="str">
        <f aca="false">'[1]TCE - ANEXO II - Preencher'!C405</f>
        <v>HOSPITAL SILVIO MAGALHÃES</v>
      </c>
      <c r="C396" s="14"/>
      <c r="D396" s="15" t="str">
        <f aca="false">'[1]TCE - ANEXO II - Preencher'!E405</f>
        <v>LUCLECIA MARIA DE ARAUJO</v>
      </c>
      <c r="E396" s="16" t="str">
        <f aca="false">IF('[1]TCE - ANEXO II - Preencher'!G405="4 - Assistência Odontológica","2 - Outros Profissionais da saúde",'[1]TCE - ANEXO II - Preencher'!G405)</f>
        <v>2 - Outros Profissionais da Saúde</v>
      </c>
      <c r="F396" s="17" t="n">
        <f aca="false">'[1]TCE - ANEXO II - Preencher'!H405</f>
        <v>322205</v>
      </c>
      <c r="G396" s="18" t="n">
        <f aca="false">'[1]TCE - ANEXO II - Preencher'!I405</f>
        <v>44774</v>
      </c>
      <c r="H396" s="17" t="str">
        <f aca="false">'[1]TCE - ANEXO II - Preencher'!J405</f>
        <v>1 - Plantonista</v>
      </c>
      <c r="I396" s="17" t="n">
        <f aca="false">'[1]TCE - ANEXO II - Preencher'!K405</f>
        <v>36</v>
      </c>
      <c r="J396" s="19" t="n">
        <f aca="false">'[1]TCE - ANEXO II - Preencher'!L405</f>
        <v>646.4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291.173333333333</v>
      </c>
      <c r="N396" s="20" t="n">
        <f aca="false">'[1]TCE - ANEXO II - Preencher'!S405</f>
        <v>28.9653333333333</v>
      </c>
      <c r="O396" s="21" t="n">
        <f aca="false">'[1]TCE - ANEXO II - Preencher'!W405</f>
        <v>270.538666666667</v>
      </c>
      <c r="P396" s="20" t="n">
        <f aca="false">'[1]TCE - ANEXO II - Preencher'!X405</f>
        <v>695.999999999999</v>
      </c>
      <c r="S396" s="23" t="n">
        <v>55763</v>
      </c>
    </row>
    <row r="397" customFormat="false" ht="12.75" hidden="false" customHeight="false" outlineLevel="0" collapsed="false">
      <c r="A397" s="12" t="n">
        <f aca="false">IFERROR(VLOOKUP(B397,'[1]DADOS (OCULTAR)'!$Q$3:$S$133,3,0),"")</f>
        <v>9767633000447</v>
      </c>
      <c r="B397" s="13" t="str">
        <f aca="false">'[1]TCE - ANEXO II - Preencher'!C406</f>
        <v>HOSPITAL SILVIO MAGALHÃES</v>
      </c>
      <c r="C397" s="14"/>
      <c r="D397" s="15" t="str">
        <f aca="false">'[1]TCE - ANEXO II - Preencher'!E406</f>
        <v>LUCRECIA DE OLIVEIRA SILVA</v>
      </c>
      <c r="E397" s="16" t="str">
        <f aca="false">IF('[1]TCE - ANEXO II - Preencher'!G406="4 - Assistência Odontológica","2 - Outros Profissionais da saúde",'[1]TCE - ANEXO II - Preencher'!G406)</f>
        <v>2 - Outros Profissionais da Saúde</v>
      </c>
      <c r="F397" s="17" t="n">
        <f aca="false">'[1]TCE - ANEXO II - Preencher'!H406</f>
        <v>322205</v>
      </c>
      <c r="G397" s="18" t="n">
        <f aca="false">'[1]TCE - ANEXO II - Preencher'!I406</f>
        <v>44774</v>
      </c>
      <c r="H397" s="17" t="str">
        <f aca="false">'[1]TCE - ANEXO II - Preencher'!J406</f>
        <v>1 - Plantonista</v>
      </c>
      <c r="I397" s="17" t="n">
        <f aca="false">'[1]TCE - ANEXO II - Preencher'!K406</f>
        <v>36</v>
      </c>
      <c r="J397" s="19" t="n">
        <f aca="false">'[1]TCE - ANEXO II - Preencher'!L406</f>
        <v>646.4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324</v>
      </c>
      <c r="N397" s="20" t="n">
        <f aca="false">'[1]TCE - ANEXO II - Preencher'!S406</f>
        <v>0</v>
      </c>
      <c r="O397" s="21" t="n">
        <f aca="false">'[1]TCE - ANEXO II - Preencher'!W406</f>
        <v>77.6</v>
      </c>
      <c r="P397" s="20" t="n">
        <f aca="false">'[1]TCE - ANEXO II - Preencher'!X406</f>
        <v>892.8</v>
      </c>
      <c r="S397" s="23" t="n">
        <v>55793</v>
      </c>
    </row>
    <row r="398" customFormat="false" ht="12.75" hidden="false" customHeight="false" outlineLevel="0" collapsed="false">
      <c r="A398" s="12" t="n">
        <f aca="false">IFERROR(VLOOKUP(B398,'[1]DADOS (OCULTAR)'!$Q$3:$S$133,3,0),"")</f>
        <v>9767633000447</v>
      </c>
      <c r="B398" s="13" t="str">
        <f aca="false">'[1]TCE - ANEXO II - Preencher'!C407</f>
        <v>HOSPITAL SILVIO MAGALHÃES</v>
      </c>
      <c r="C398" s="14"/>
      <c r="D398" s="15" t="str">
        <f aca="false">'[1]TCE - ANEXO II - Preencher'!E407</f>
        <v>LUIZ FELLIPE DIAS DE MELO</v>
      </c>
      <c r="E398" s="16" t="str">
        <f aca="false">IF('[1]TCE - ANEXO II - Preencher'!G407="4 - Assistência Odontológica","2 - Outros Profissionais da saúde",'[1]TCE - ANEXO II - Preencher'!G407)</f>
        <v>3 - Administrativo</v>
      </c>
      <c r="F398" s="17" t="n">
        <f aca="false">'[1]TCE - ANEXO II - Preencher'!H407</f>
        <v>422110</v>
      </c>
      <c r="G398" s="18" t="n">
        <f aca="false">'[1]TCE - ANEXO II - Preencher'!I407</f>
        <v>44774</v>
      </c>
      <c r="H398" s="17" t="str">
        <f aca="false">'[1]TCE - ANEXO II - Preencher'!J407</f>
        <v>2 - Diarista</v>
      </c>
      <c r="I398" s="17" t="n">
        <f aca="false">'[1]TCE - ANEXO II - Preencher'!K407</f>
        <v>20</v>
      </c>
      <c r="J398" s="19" t="n">
        <f aca="false">'[1]TCE - ANEXO II - Preencher'!L407</f>
        <v>303.658666666667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0.202666666666667</v>
      </c>
      <c r="N398" s="20" t="n">
        <f aca="false">'[1]TCE - ANEXO II - Preencher'!S407</f>
        <v>0</v>
      </c>
      <c r="O398" s="21" t="n">
        <f aca="false">'[1]TCE - ANEXO II - Preencher'!W407</f>
        <v>50.528</v>
      </c>
      <c r="P398" s="20" t="n">
        <f aca="false">'[1]TCE - ANEXO II - Preencher'!X407</f>
        <v>253.333333333334</v>
      </c>
      <c r="S398" s="23" t="n">
        <v>55824</v>
      </c>
    </row>
    <row r="399" customFormat="false" ht="12.75" hidden="false" customHeight="false" outlineLevel="0" collapsed="false">
      <c r="A399" s="12" t="n">
        <f aca="false">IFERROR(VLOOKUP(B399,'[1]DADOS (OCULTAR)'!$Q$3:$S$133,3,0),"")</f>
        <v>9767633000447</v>
      </c>
      <c r="B399" s="13" t="str">
        <f aca="false">'[1]TCE - ANEXO II - Preencher'!C408</f>
        <v>HOSPITAL SILVIO MAGALHÃES</v>
      </c>
      <c r="C399" s="14"/>
      <c r="D399" s="15" t="str">
        <f aca="false">'[1]TCE - ANEXO II - Preencher'!E408</f>
        <v>LUIZ HENRIQUE DE LIMA CAMINHA</v>
      </c>
      <c r="E399" s="16" t="str">
        <f aca="false">IF('[1]TCE - ANEXO II - Preencher'!G408="4 - Assistência Odontológica","2 - Outros Profissionais da saúde",'[1]TCE - ANEXO II - Preencher'!G408)</f>
        <v>3 - Administrativo</v>
      </c>
      <c r="F399" s="17" t="n">
        <f aca="false">'[1]TCE - ANEXO II - Preencher'!H408</f>
        <v>517410</v>
      </c>
      <c r="G399" s="18" t="n">
        <f aca="false">'[1]TCE - ANEXO II - Preencher'!I408</f>
        <v>44774</v>
      </c>
      <c r="H399" s="17" t="str">
        <f aca="false">'[1]TCE - ANEXO II - Preencher'!J408</f>
        <v>1 - Plantonista</v>
      </c>
      <c r="I399" s="17" t="n">
        <f aca="false">'[1]TCE - ANEXO II - Preencher'!K408</f>
        <v>36</v>
      </c>
      <c r="J399" s="19" t="n">
        <f aca="false">'[1]TCE - ANEXO II - Preencher'!L408</f>
        <v>646.4</v>
      </c>
      <c r="K399" s="19" t="n">
        <f aca="false">'[1]TCE - ANEXO II - Preencher'!P408</f>
        <v>0</v>
      </c>
      <c r="L399" s="19" t="n">
        <f aca="false">'[1]TCE - ANEXO II - Preencher'!Q408</f>
        <v>0</v>
      </c>
      <c r="M399" s="19" t="n">
        <f aca="false">'[1]TCE - ANEXO II - Preencher'!R408</f>
        <v>100.016</v>
      </c>
      <c r="N399" s="20" t="n">
        <f aca="false">'[1]TCE - ANEXO II - Preencher'!S408</f>
        <v>0</v>
      </c>
      <c r="O399" s="21" t="n">
        <f aca="false">'[1]TCE - ANEXO II - Preencher'!W408</f>
        <v>61.0826666666667</v>
      </c>
      <c r="P399" s="20" t="n">
        <f aca="false">'[1]TCE - ANEXO II - Preencher'!X408</f>
        <v>685.333333333333</v>
      </c>
      <c r="S399" s="23" t="n">
        <v>55854</v>
      </c>
    </row>
    <row r="400" customFormat="false" ht="12.75" hidden="false" customHeight="false" outlineLevel="0" collapsed="false">
      <c r="A400" s="12" t="n">
        <f aca="false">IFERROR(VLOOKUP(B400,'[1]DADOS (OCULTAR)'!$Q$3:$S$133,3,0),"")</f>
        <v>9767633000447</v>
      </c>
      <c r="B400" s="13" t="str">
        <f aca="false">'[1]TCE - ANEXO II - Preencher'!C409</f>
        <v>HOSPITAL SILVIO MAGALHÃES</v>
      </c>
      <c r="C400" s="14"/>
      <c r="D400" s="15" t="str">
        <f aca="false">'[1]TCE - ANEXO II - Preencher'!E409</f>
        <v>LUZIA MONIZE DE OLIVEIRA MENDONCA</v>
      </c>
      <c r="E400" s="16" t="str">
        <f aca="false">IF('[1]TCE - ANEXO II - Preencher'!G409="4 - Assistência Odontológica","2 - Outros Profissionais da saúde",'[1]TCE - ANEXO II - Preencher'!G409)</f>
        <v>2 - Outros Profissionais da Saúde</v>
      </c>
      <c r="F400" s="17" t="n">
        <f aca="false">'[1]TCE - ANEXO II - Preencher'!H409</f>
        <v>322205</v>
      </c>
      <c r="G400" s="18" t="n">
        <f aca="false">'[1]TCE - ANEXO II - Preencher'!I409</f>
        <v>44774</v>
      </c>
      <c r="H400" s="17" t="str">
        <f aca="false">'[1]TCE - ANEXO II - Preencher'!J409</f>
        <v>1 - Plantonista</v>
      </c>
      <c r="I400" s="17" t="n">
        <f aca="false">'[1]TCE - ANEXO II - Preencher'!K409</f>
        <v>36</v>
      </c>
      <c r="J400" s="19" t="n">
        <f aca="false">'[1]TCE - ANEXO II - Preencher'!L409</f>
        <v>646.4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209.749333333333</v>
      </c>
      <c r="N400" s="20" t="n">
        <f aca="false">'[1]TCE - ANEXO II - Preencher'!S409</f>
        <v>28.9653333333333</v>
      </c>
      <c r="O400" s="21" t="n">
        <f aca="false">'[1]TCE - ANEXO II - Preencher'!W409</f>
        <v>221.648</v>
      </c>
      <c r="P400" s="20" t="n">
        <f aca="false">'[1]TCE - ANEXO II - Preencher'!X409</f>
        <v>663.466666666666</v>
      </c>
      <c r="S400" s="23" t="n">
        <v>55885</v>
      </c>
    </row>
    <row r="401" customFormat="false" ht="12.75" hidden="false" customHeight="false" outlineLevel="0" collapsed="false">
      <c r="A401" s="12" t="n">
        <f aca="false">IFERROR(VLOOKUP(B401,'[1]DADOS (OCULTAR)'!$Q$3:$S$133,3,0),"")</f>
        <v>9767633000447</v>
      </c>
      <c r="B401" s="13" t="str">
        <f aca="false">'[1]TCE - ANEXO II - Preencher'!C410</f>
        <v>HOSPITAL SILVIO MAGALHÃES</v>
      </c>
      <c r="C401" s="14"/>
      <c r="D401" s="15" t="str">
        <f aca="false">'[1]TCE - ANEXO II - Preencher'!E410</f>
        <v>MACIEL SILVERIO DOS SANTOS</v>
      </c>
      <c r="E401" s="16" t="str">
        <f aca="false">IF('[1]TCE - ANEXO II - Preencher'!G410="4 - Assistência Odontológica","2 - Outros Profissionais da saúde",'[1]TCE - ANEXO II - Preencher'!G410)</f>
        <v>3 - Administrativo</v>
      </c>
      <c r="F401" s="17" t="n">
        <f aca="false">'[1]TCE - ANEXO II - Preencher'!H410</f>
        <v>521130</v>
      </c>
      <c r="G401" s="18" t="n">
        <f aca="false">'[1]TCE - ANEXO II - Preencher'!I410</f>
        <v>44774</v>
      </c>
      <c r="H401" s="17" t="str">
        <f aca="false">'[1]TCE - ANEXO II - Preencher'!J410</f>
        <v>1 - Plantonista</v>
      </c>
      <c r="I401" s="17" t="n">
        <f aca="false">'[1]TCE - ANEXO II - Preencher'!K410</f>
        <v>36</v>
      </c>
      <c r="J401" s="19" t="n">
        <f aca="false">'[1]TCE - ANEXO II - Preencher'!L410</f>
        <v>646.4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195.045333333333</v>
      </c>
      <c r="N401" s="20" t="n">
        <f aca="false">'[1]TCE - ANEXO II - Preencher'!S410</f>
        <v>0</v>
      </c>
      <c r="O401" s="21" t="n">
        <f aca="false">'[1]TCE - ANEXO II - Preencher'!W410</f>
        <v>241.445333333333</v>
      </c>
      <c r="P401" s="20" t="n">
        <f aca="false">'[1]TCE - ANEXO II - Preencher'!X410</f>
        <v>600</v>
      </c>
      <c r="S401" s="23" t="n">
        <v>55916</v>
      </c>
    </row>
    <row r="402" customFormat="false" ht="12.75" hidden="false" customHeight="false" outlineLevel="0" collapsed="false">
      <c r="A402" s="12" t="n">
        <f aca="false">IFERROR(VLOOKUP(B402,'[1]DADOS (OCULTAR)'!$Q$3:$S$133,3,0),"")</f>
        <v>9767633000447</v>
      </c>
      <c r="B402" s="13" t="str">
        <f aca="false">'[1]TCE - ANEXO II - Preencher'!C411</f>
        <v>HOSPITAL SILVIO MAGALHÃES</v>
      </c>
      <c r="C402" s="14"/>
      <c r="D402" s="15" t="str">
        <f aca="false">'[1]TCE - ANEXO II - Preencher'!E411</f>
        <v>MAIARA BEATRIZ OLIVEIRA BARBOSA</v>
      </c>
      <c r="E402" s="16" t="str">
        <f aca="false">IF('[1]TCE - ANEXO II - Preencher'!G411="4 - Assistência Odontológica","2 - Outros Profissionais da saúde",'[1]TCE - ANEXO II - Preencher'!G411)</f>
        <v>3 - Administrativo</v>
      </c>
      <c r="F402" s="17" t="n">
        <f aca="false">'[1]TCE - ANEXO II - Preencher'!H411</f>
        <v>521130</v>
      </c>
      <c r="G402" s="18" t="n">
        <f aca="false">'[1]TCE - ANEXO II - Preencher'!I411</f>
        <v>44774</v>
      </c>
      <c r="H402" s="17" t="str">
        <f aca="false">'[1]TCE - ANEXO II - Preencher'!J411</f>
        <v>1 - Plantonista</v>
      </c>
      <c r="I402" s="17" t="n">
        <f aca="false">'[1]TCE - ANEXO II - Preencher'!K411</f>
        <v>36</v>
      </c>
      <c r="J402" s="19" t="n">
        <f aca="false">'[1]TCE - ANEXO II - Preencher'!L411</f>
        <v>646.4</v>
      </c>
      <c r="K402" s="19" t="n">
        <f aca="false">'[1]TCE - ANEXO II - Preencher'!P411</f>
        <v>0</v>
      </c>
      <c r="L402" s="19" t="n">
        <f aca="false">'[1]TCE - ANEXO II - Preencher'!Q411</f>
        <v>0</v>
      </c>
      <c r="M402" s="19" t="n">
        <f aca="false">'[1]TCE - ANEXO II - Preencher'!R411</f>
        <v>129.797333333333</v>
      </c>
      <c r="N402" s="20" t="n">
        <f aca="false">'[1]TCE - ANEXO II - Preencher'!S411</f>
        <v>0</v>
      </c>
      <c r="O402" s="21" t="n">
        <f aca="false">'[1]TCE - ANEXO II - Preencher'!W411</f>
        <v>102.597333333333</v>
      </c>
      <c r="P402" s="20" t="n">
        <f aca="false">'[1]TCE - ANEXO II - Preencher'!X411</f>
        <v>673.6</v>
      </c>
      <c r="S402" s="23" t="n">
        <v>55944</v>
      </c>
    </row>
    <row r="403" customFormat="false" ht="12.75" hidden="false" customHeight="false" outlineLevel="0" collapsed="false">
      <c r="A403" s="12" t="n">
        <f aca="false">IFERROR(VLOOKUP(B403,'[1]DADOS (OCULTAR)'!$Q$3:$S$133,3,0),"")</f>
        <v>9767633000447</v>
      </c>
      <c r="B403" s="13" t="str">
        <f aca="false">'[1]TCE - ANEXO II - Preencher'!C412</f>
        <v>HOSPITAL SILVIO MAGALHÃES</v>
      </c>
      <c r="C403" s="14"/>
      <c r="D403" s="15" t="str">
        <f aca="false">'[1]TCE - ANEXO II - Preencher'!E412</f>
        <v>MANOEL FELIX DA SILVA JUNIOR</v>
      </c>
      <c r="E403" s="16" t="str">
        <f aca="false">IF('[1]TCE - ANEXO II - Preencher'!G412="4 - Assistência Odontológica","2 - Outros Profissionais da saúde",'[1]TCE - ANEXO II - Preencher'!G412)</f>
        <v>3 - Administrativo</v>
      </c>
      <c r="F403" s="17" t="n">
        <f aca="false">'[1]TCE - ANEXO II - Preencher'!H412</f>
        <v>313120</v>
      </c>
      <c r="G403" s="18" t="n">
        <f aca="false">'[1]TCE - ANEXO II - Preencher'!I412</f>
        <v>44774</v>
      </c>
      <c r="H403" s="17" t="str">
        <f aca="false">'[1]TCE - ANEXO II - Preencher'!J412</f>
        <v>1 - Plantonista</v>
      </c>
      <c r="I403" s="17" t="n">
        <f aca="false">'[1]TCE - ANEXO II - Preencher'!K412</f>
        <v>36</v>
      </c>
      <c r="J403" s="19" t="n">
        <f aca="false">'[1]TCE - ANEXO II - Preencher'!L412</f>
        <v>890</v>
      </c>
      <c r="K403" s="19" t="n">
        <f aca="false">'[1]TCE - ANEXO II - Preencher'!P412</f>
        <v>0</v>
      </c>
      <c r="L403" s="19" t="n">
        <f aca="false">'[1]TCE - ANEXO II - Preencher'!Q412</f>
        <v>0</v>
      </c>
      <c r="M403" s="19" t="n">
        <f aca="false">'[1]TCE - ANEXO II - Preencher'!R412</f>
        <v>347.722666666667</v>
      </c>
      <c r="N403" s="20" t="n">
        <f aca="false">'[1]TCE - ANEXO II - Preencher'!S412</f>
        <v>0</v>
      </c>
      <c r="O403" s="21" t="n">
        <f aca="false">'[1]TCE - ANEXO II - Preencher'!W412</f>
        <v>337.456</v>
      </c>
      <c r="P403" s="20" t="n">
        <f aca="false">'[1]TCE - ANEXO II - Preencher'!X412</f>
        <v>900.266666666667</v>
      </c>
      <c r="S403" s="23" t="n">
        <v>55975</v>
      </c>
    </row>
    <row r="404" customFormat="false" ht="12.75" hidden="false" customHeight="false" outlineLevel="0" collapsed="false">
      <c r="A404" s="12" t="n">
        <f aca="false">IFERROR(VLOOKUP(B404,'[1]DADOS (OCULTAR)'!$Q$3:$S$133,3,0),"")</f>
        <v>9767633000447</v>
      </c>
      <c r="B404" s="13" t="str">
        <f aca="false">'[1]TCE - ANEXO II - Preencher'!C413</f>
        <v>HOSPITAL SILVIO MAGALHÃES</v>
      </c>
      <c r="C404" s="14"/>
      <c r="D404" s="15" t="str">
        <f aca="false">'[1]TCE - ANEXO II - Preencher'!E413</f>
        <v>MANOEL GONCALVES DE SOUZA</v>
      </c>
      <c r="E404" s="16" t="str">
        <f aca="false">IF('[1]TCE - ANEXO II - Preencher'!G413="4 - Assistência Odontológica","2 - Outros Profissionais da saúde",'[1]TCE - ANEXO II - Preencher'!G413)</f>
        <v>3 - Administrativo</v>
      </c>
      <c r="F404" s="17" t="n">
        <f aca="false">'[1]TCE - ANEXO II - Preencher'!H413</f>
        <v>510120</v>
      </c>
      <c r="G404" s="18" t="n">
        <f aca="false">'[1]TCE - ANEXO II - Preencher'!I413</f>
        <v>44774</v>
      </c>
      <c r="H404" s="17" t="str">
        <f aca="false">'[1]TCE - ANEXO II - Preencher'!J413</f>
        <v>2 - Diarista</v>
      </c>
      <c r="I404" s="17" t="n">
        <f aca="false">'[1]TCE - ANEXO II - Preencher'!K413</f>
        <v>44</v>
      </c>
      <c r="J404" s="19" t="n">
        <f aca="false">'[1]TCE - ANEXO II - Preencher'!L413</f>
        <v>1701.07733333333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170.597333333333</v>
      </c>
      <c r="N404" s="20" t="n">
        <f aca="false">'[1]TCE - ANEXO II - Preencher'!S413</f>
        <v>160</v>
      </c>
      <c r="O404" s="21" t="n">
        <f aca="false">'[1]TCE - ANEXO II - Preencher'!W413</f>
        <v>256.208</v>
      </c>
      <c r="P404" s="20" t="n">
        <f aca="false">'[1]TCE - ANEXO II - Preencher'!X413</f>
        <v>1775.46666666666</v>
      </c>
      <c r="S404" s="23" t="n">
        <v>56005</v>
      </c>
    </row>
    <row r="405" customFormat="false" ht="12.75" hidden="false" customHeight="false" outlineLevel="0" collapsed="false">
      <c r="A405" s="12" t="n">
        <f aca="false">IFERROR(VLOOKUP(B405,'[1]DADOS (OCULTAR)'!$Q$3:$S$133,3,0),"")</f>
        <v>9767633000447</v>
      </c>
      <c r="B405" s="13" t="str">
        <f aca="false">'[1]TCE - ANEXO II - Preencher'!C414</f>
        <v>HOSPITAL SILVIO MAGALHÃES</v>
      </c>
      <c r="C405" s="14"/>
      <c r="D405" s="15" t="str">
        <f aca="false">'[1]TCE - ANEXO II - Preencher'!E414</f>
        <v>MANOEL TEIXEIRA DA SILVA FILHO</v>
      </c>
      <c r="E405" s="16" t="str">
        <f aca="false">IF('[1]TCE - ANEXO II - Preencher'!G414="4 - Assistência Odontológica","2 - Outros Profissionais da saúde",'[1]TCE - ANEXO II - Preencher'!G414)</f>
        <v>3 - Administrativo</v>
      </c>
      <c r="F405" s="17" t="n">
        <f aca="false">'[1]TCE - ANEXO II - Preencher'!H414</f>
        <v>951105</v>
      </c>
      <c r="G405" s="18" t="n">
        <f aca="false">'[1]TCE - ANEXO II - Preencher'!I414</f>
        <v>44774</v>
      </c>
      <c r="H405" s="17" t="str">
        <f aca="false">'[1]TCE - ANEXO II - Preencher'!J414</f>
        <v>1 - Plantonista</v>
      </c>
      <c r="I405" s="17" t="n">
        <f aca="false">'[1]TCE - ANEXO II - Preencher'!K414</f>
        <v>36</v>
      </c>
      <c r="J405" s="19" t="n">
        <f aca="false">'[1]TCE - ANEXO II - Preencher'!L414</f>
        <v>890</v>
      </c>
      <c r="K405" s="19" t="n">
        <f aca="false">'[1]TCE - ANEXO II - Preencher'!P414</f>
        <v>0</v>
      </c>
      <c r="L405" s="19" t="n">
        <f aca="false">'[1]TCE - ANEXO II - Preencher'!Q414</f>
        <v>0</v>
      </c>
      <c r="M405" s="19" t="n">
        <f aca="false">'[1]TCE - ANEXO II - Preencher'!R414</f>
        <v>327.205333333333</v>
      </c>
      <c r="N405" s="20" t="n">
        <f aca="false">'[1]TCE - ANEXO II - Preencher'!S414</f>
        <v>0</v>
      </c>
      <c r="O405" s="21" t="n">
        <f aca="false">'[1]TCE - ANEXO II - Preencher'!W414</f>
        <v>103.072</v>
      </c>
      <c r="P405" s="20" t="n">
        <f aca="false">'[1]TCE - ANEXO II - Preencher'!X414</f>
        <v>1114.13333333333</v>
      </c>
      <c r="S405" s="23" t="n">
        <v>56036</v>
      </c>
    </row>
    <row r="406" customFormat="false" ht="12.75" hidden="false" customHeight="false" outlineLevel="0" collapsed="false">
      <c r="A406" s="12" t="n">
        <f aca="false">IFERROR(VLOOKUP(B406,'[1]DADOS (OCULTAR)'!$Q$3:$S$133,3,0),"")</f>
        <v>9767633000447</v>
      </c>
      <c r="B406" s="13" t="str">
        <f aca="false">'[1]TCE - ANEXO II - Preencher'!C415</f>
        <v>HOSPITAL SILVIO MAGALHÃES</v>
      </c>
      <c r="C406" s="14"/>
      <c r="D406" s="15" t="str">
        <f aca="false">'[1]TCE - ANEXO II - Preencher'!E415</f>
        <v>MANOEL TEIXEIRA DA SILVA NETO</v>
      </c>
      <c r="E406" s="16" t="str">
        <f aca="false">IF('[1]TCE - ANEXO II - Preencher'!G415="4 - Assistência Odontológica","2 - Outros Profissionais da saúde",'[1]TCE - ANEXO II - Preencher'!G415)</f>
        <v>3 - Administrativo</v>
      </c>
      <c r="F406" s="17" t="n">
        <f aca="false">'[1]TCE - ANEXO II - Preencher'!H415</f>
        <v>517410</v>
      </c>
      <c r="G406" s="18" t="n">
        <f aca="false">'[1]TCE - ANEXO II - Preencher'!I415</f>
        <v>44774</v>
      </c>
      <c r="H406" s="17" t="str">
        <f aca="false">'[1]TCE - ANEXO II - Preencher'!J415</f>
        <v>1 - Plantonista</v>
      </c>
      <c r="I406" s="17" t="n">
        <f aca="false">'[1]TCE - ANEXO II - Preencher'!K415</f>
        <v>36</v>
      </c>
      <c r="J406" s="19" t="n">
        <f aca="false">'[1]TCE - ANEXO II - Preencher'!L415</f>
        <v>172.373333333333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0.0533333333333333</v>
      </c>
      <c r="N406" s="20" t="n">
        <f aca="false">'[1]TCE - ANEXO II - Preencher'!S415</f>
        <v>0</v>
      </c>
      <c r="O406" s="21" t="n">
        <f aca="false">'[1]TCE - ANEXO II - Preencher'!W415</f>
        <v>16.16</v>
      </c>
      <c r="P406" s="20" t="n">
        <f aca="false">'[1]TCE - ANEXO II - Preencher'!X415</f>
        <v>156.266666666666</v>
      </c>
      <c r="S406" s="23" t="n">
        <v>56066</v>
      </c>
    </row>
    <row r="407" customFormat="false" ht="12.75" hidden="false" customHeight="false" outlineLevel="0" collapsed="false">
      <c r="A407" s="12" t="n">
        <f aca="false">IFERROR(VLOOKUP(B407,'[1]DADOS (OCULTAR)'!$Q$3:$S$133,3,0),"")</f>
        <v>9767633000447</v>
      </c>
      <c r="B407" s="13" t="str">
        <f aca="false">'[1]TCE - ANEXO II - Preencher'!C416</f>
        <v>HOSPITAL SILVIO MAGALHÃES</v>
      </c>
      <c r="C407" s="14"/>
      <c r="D407" s="15" t="str">
        <f aca="false">'[1]TCE - ANEXO II - Preencher'!E416</f>
        <v>MARAYZA BERNARDO SILVA </v>
      </c>
      <c r="E407" s="16" t="str">
        <f aca="false">IF('[1]TCE - ANEXO II - Preencher'!G416="4 - Assistência Odontológica","2 - Outros Profissionais da saúde",'[1]TCE - ANEXO II - Preencher'!G416)</f>
        <v>2 - Outros Profissionais da Saúde</v>
      </c>
      <c r="F407" s="17" t="n">
        <f aca="false">'[1]TCE - ANEXO II - Preencher'!H416</f>
        <v>324115</v>
      </c>
      <c r="G407" s="18" t="n">
        <f aca="false">'[1]TCE - ANEXO II - Preencher'!I416</f>
        <v>44774</v>
      </c>
      <c r="H407" s="17" t="str">
        <f aca="false">'[1]TCE - ANEXO II - Preencher'!J416</f>
        <v>1 - Plantonista</v>
      </c>
      <c r="I407" s="17" t="n">
        <f aca="false">'[1]TCE - ANEXO II - Preencher'!K416</f>
        <v>24</v>
      </c>
      <c r="J407" s="19" t="n">
        <f aca="false">'[1]TCE - ANEXO II - Preencher'!L416</f>
        <v>1181.63733333333</v>
      </c>
      <c r="K407" s="19" t="n">
        <f aca="false">'[1]TCE - ANEXO II - Preencher'!P416</f>
        <v>0</v>
      </c>
      <c r="L407" s="19" t="n">
        <f aca="false">'[1]TCE - ANEXO II - Preencher'!Q416</f>
        <v>0</v>
      </c>
      <c r="M407" s="19" t="n">
        <f aca="false">'[1]TCE - ANEXO II - Preencher'!R416</f>
        <v>638.613333333333</v>
      </c>
      <c r="N407" s="20" t="n">
        <f aca="false">'[1]TCE - ANEXO II - Preencher'!S416</f>
        <v>0</v>
      </c>
      <c r="O407" s="21" t="n">
        <f aca="false">'[1]TCE - ANEXO II - Preencher'!W416</f>
        <v>545.584</v>
      </c>
      <c r="P407" s="20" t="n">
        <f aca="false">'[1]TCE - ANEXO II - Preencher'!X416</f>
        <v>1274.66666666666</v>
      </c>
      <c r="S407" s="23" t="n">
        <v>56097</v>
      </c>
    </row>
    <row r="408" customFormat="false" ht="12.75" hidden="false" customHeight="false" outlineLevel="0" collapsed="false">
      <c r="A408" s="12" t="n">
        <f aca="false">IFERROR(VLOOKUP(B408,'[1]DADOS (OCULTAR)'!$Q$3:$S$133,3,0),"")</f>
        <v>9767633000447</v>
      </c>
      <c r="B408" s="13" t="str">
        <f aca="false">'[1]TCE - ANEXO II - Preencher'!C417</f>
        <v>HOSPITAL SILVIO MAGALHÃES</v>
      </c>
      <c r="C408" s="14"/>
      <c r="D408" s="15" t="str">
        <f aca="false">'[1]TCE - ANEXO II - Preencher'!E417</f>
        <v>MARCELO PINHEIRO DE ARAUJO</v>
      </c>
      <c r="E408" s="16" t="str">
        <f aca="false">IF('[1]TCE - ANEXO II - Preencher'!G417="4 - Assistência Odontológica","2 - Outros Profissionais da saúde",'[1]TCE - ANEXO II - Preencher'!G417)</f>
        <v>3 - Administrativo</v>
      </c>
      <c r="F408" s="17" t="n">
        <f aca="false">'[1]TCE - ANEXO II - Preencher'!H417</f>
        <v>521130</v>
      </c>
      <c r="G408" s="18" t="n">
        <f aca="false">'[1]TCE - ANEXO II - Preencher'!I417</f>
        <v>44774</v>
      </c>
      <c r="H408" s="17" t="str">
        <f aca="false">'[1]TCE - ANEXO II - Preencher'!J417</f>
        <v>1 - Plantonista</v>
      </c>
      <c r="I408" s="17" t="n">
        <f aca="false">'[1]TCE - ANEXO II - Preencher'!K417</f>
        <v>36</v>
      </c>
      <c r="J408" s="19" t="n">
        <f aca="false">'[1]TCE - ANEXO II - Preencher'!L417</f>
        <v>0</v>
      </c>
      <c r="K408" s="19" t="n">
        <f aca="false">'[1]TCE - ANEXO II - Preencher'!P417</f>
        <v>1146.93866666667</v>
      </c>
      <c r="L408" s="19" t="n">
        <f aca="false">'[1]TCE - ANEXO II - Preencher'!Q417</f>
        <v>0</v>
      </c>
      <c r="M408" s="19" t="n">
        <f aca="false">'[1]TCE - ANEXO II - Preencher'!R417</f>
        <v>67.456</v>
      </c>
      <c r="N408" s="20" t="n">
        <f aca="false">'[1]TCE - ANEXO II - Preencher'!S417</f>
        <v>0</v>
      </c>
      <c r="O408" s="21" t="n">
        <f aca="false">'[1]TCE - ANEXO II - Preencher'!W417</f>
        <v>1156.26133333333</v>
      </c>
      <c r="P408" s="20" t="n">
        <f aca="false">'[1]TCE - ANEXO II - Preencher'!X417</f>
        <v>58.13333333334</v>
      </c>
      <c r="S408" s="23" t="n">
        <v>56128</v>
      </c>
    </row>
    <row r="409" customFormat="false" ht="12.75" hidden="false" customHeight="false" outlineLevel="0" collapsed="false">
      <c r="A409" s="12" t="n">
        <f aca="false">IFERROR(VLOOKUP(B409,'[1]DADOS (OCULTAR)'!$Q$3:$S$133,3,0),"")</f>
        <v>9767633000447</v>
      </c>
      <c r="B409" s="13" t="str">
        <f aca="false">'[1]TCE - ANEXO II - Preencher'!C418</f>
        <v>HOSPITAL SILVIO MAGALHÃES</v>
      </c>
      <c r="C409" s="14"/>
      <c r="D409" s="15" t="str">
        <f aca="false">'[1]TCE - ANEXO II - Preencher'!E418</f>
        <v>MARCELO SOARES BARRETO FILHO</v>
      </c>
      <c r="E409" s="16" t="str">
        <f aca="false">IF('[1]TCE - ANEXO II - Preencher'!G418="4 - Assistência Odontológica","2 - Outros Profissionais da saúde",'[1]TCE - ANEXO II - Preencher'!G418)</f>
        <v>2 - Outros Profissionais da Saúde</v>
      </c>
      <c r="F409" s="17" t="n">
        <f aca="false">'[1]TCE - ANEXO II - Preencher'!H418</f>
        <v>515110</v>
      </c>
      <c r="G409" s="18" t="n">
        <f aca="false">'[1]TCE - ANEXO II - Preencher'!I418</f>
        <v>44774</v>
      </c>
      <c r="H409" s="17" t="str">
        <f aca="false">'[1]TCE - ANEXO II - Preencher'!J418</f>
        <v>1 - Plantonista</v>
      </c>
      <c r="I409" s="17" t="n">
        <f aca="false">'[1]TCE - ANEXO II - Preencher'!K418</f>
        <v>36</v>
      </c>
      <c r="J409" s="19" t="n">
        <f aca="false">'[1]TCE - ANEXO II - Preencher'!L418</f>
        <v>646.4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217.434666666667</v>
      </c>
      <c r="N409" s="20" t="n">
        <f aca="false">'[1]TCE - ANEXO II - Preencher'!S418</f>
        <v>0</v>
      </c>
      <c r="O409" s="21" t="n">
        <f aca="false">'[1]TCE - ANEXO II - Preencher'!W418</f>
        <v>68.6346666666667</v>
      </c>
      <c r="P409" s="20" t="n">
        <f aca="false">'[1]TCE - ANEXO II - Preencher'!X418</f>
        <v>795.2</v>
      </c>
      <c r="S409" s="23" t="n">
        <v>56158</v>
      </c>
    </row>
    <row r="410" customFormat="false" ht="12.75" hidden="false" customHeight="false" outlineLevel="0" collapsed="false">
      <c r="A410" s="12" t="n">
        <f aca="false">IFERROR(VLOOKUP(B410,'[1]DADOS (OCULTAR)'!$Q$3:$S$133,3,0),"")</f>
        <v>9767633000447</v>
      </c>
      <c r="B410" s="13" t="str">
        <f aca="false">'[1]TCE - ANEXO II - Preencher'!C419</f>
        <v>HOSPITAL SILVIO MAGALHÃES</v>
      </c>
      <c r="C410" s="14"/>
      <c r="D410" s="15" t="str">
        <f aca="false">'[1]TCE - ANEXO II - Preencher'!E419</f>
        <v>MARCIA CRISTIANE ARAUJO DO NASCIMENTO</v>
      </c>
      <c r="E410" s="16" t="str">
        <f aca="false">IF('[1]TCE - ANEXO II - Preencher'!G419="4 - Assistência Odontológica","2 - Outros Profissionais da saúde",'[1]TCE - ANEXO II - Preencher'!G419)</f>
        <v>2 - Outros Profissionais da Saúde</v>
      </c>
      <c r="F410" s="17" t="n">
        <f aca="false">'[1]TCE - ANEXO II - Preencher'!H419</f>
        <v>322205</v>
      </c>
      <c r="G410" s="18" t="n">
        <f aca="false">'[1]TCE - ANEXO II - Preencher'!I419</f>
        <v>44774</v>
      </c>
      <c r="H410" s="17" t="str">
        <f aca="false">'[1]TCE - ANEXO II - Preencher'!J419</f>
        <v>1 - Plantonista</v>
      </c>
      <c r="I410" s="17" t="n">
        <f aca="false">'[1]TCE - ANEXO II - Preencher'!K419</f>
        <v>36</v>
      </c>
      <c r="J410" s="19" t="n">
        <f aca="false">'[1]TCE - ANEXO II - Preencher'!L419</f>
        <v>646.4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286.970666666667</v>
      </c>
      <c r="N410" s="20" t="n">
        <f aca="false">'[1]TCE - ANEXO II - Preencher'!S419</f>
        <v>0</v>
      </c>
      <c r="O410" s="21" t="n">
        <f aca="false">'[1]TCE - ANEXO II - Preencher'!W419</f>
        <v>77.904</v>
      </c>
      <c r="P410" s="20" t="n">
        <f aca="false">'[1]TCE - ANEXO II - Preencher'!X419</f>
        <v>855.466666666667</v>
      </c>
      <c r="S410" s="23" t="n">
        <v>56189</v>
      </c>
    </row>
    <row r="411" customFormat="false" ht="12.75" hidden="false" customHeight="false" outlineLevel="0" collapsed="false">
      <c r="A411" s="12" t="n">
        <f aca="false">IFERROR(VLOOKUP(B411,'[1]DADOS (OCULTAR)'!$Q$3:$S$133,3,0),"")</f>
        <v>9767633000447</v>
      </c>
      <c r="B411" s="13" t="str">
        <f aca="false">'[1]TCE - ANEXO II - Preencher'!C420</f>
        <v>HOSPITAL SILVIO MAGALHÃES</v>
      </c>
      <c r="C411" s="14"/>
      <c r="D411" s="15" t="str">
        <f aca="false">'[1]TCE - ANEXO II - Preencher'!E420</f>
        <v>MARCIA MARIA DA SILVA</v>
      </c>
      <c r="E411" s="16" t="str">
        <f aca="false">IF('[1]TCE - ANEXO II - Preencher'!G420="4 - Assistência Odontológica","2 - Outros Profissionais da saúde",'[1]TCE - ANEXO II - Preencher'!G420)</f>
        <v>2 - Outros Profissionais da Saúde</v>
      </c>
      <c r="F411" s="17" t="n">
        <f aca="false">'[1]TCE - ANEXO II - Preencher'!H420</f>
        <v>322205</v>
      </c>
      <c r="G411" s="18" t="n">
        <f aca="false">'[1]TCE - ANEXO II - Preencher'!I420</f>
        <v>44774</v>
      </c>
      <c r="H411" s="17" t="str">
        <f aca="false">'[1]TCE - ANEXO II - Preencher'!J420</f>
        <v>1 - Plantonista</v>
      </c>
      <c r="I411" s="17" t="n">
        <f aca="false">'[1]TCE - ANEXO II - Preencher'!K420</f>
        <v>36</v>
      </c>
      <c r="J411" s="19" t="n">
        <f aca="false">'[1]TCE - ANEXO II - Preencher'!L420</f>
        <v>646.4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244.474666666667</v>
      </c>
      <c r="N411" s="20" t="n">
        <f aca="false">'[1]TCE - ANEXO II - Preencher'!S420</f>
        <v>0</v>
      </c>
      <c r="O411" s="21" t="n">
        <f aca="false">'[1]TCE - ANEXO II - Preencher'!W420</f>
        <v>67.9413333333333</v>
      </c>
      <c r="P411" s="20" t="n">
        <f aca="false">'[1]TCE - ANEXO II - Preencher'!X420</f>
        <v>822.933333333334</v>
      </c>
      <c r="S411" s="23" t="n">
        <v>56219</v>
      </c>
    </row>
    <row r="412" customFormat="false" ht="12.75" hidden="false" customHeight="false" outlineLevel="0" collapsed="false">
      <c r="A412" s="12" t="n">
        <f aca="false">IFERROR(VLOOKUP(B412,'[1]DADOS (OCULTAR)'!$Q$3:$S$133,3,0),"")</f>
        <v>9767633000447</v>
      </c>
      <c r="B412" s="13" t="str">
        <f aca="false">'[1]TCE - ANEXO II - Preencher'!C421</f>
        <v>HOSPITAL SILVIO MAGALHÃES</v>
      </c>
      <c r="C412" s="14"/>
      <c r="D412" s="15" t="str">
        <f aca="false">'[1]TCE - ANEXO II - Preencher'!E421</f>
        <v>MARCIA MARIA LIODORO DA SILVA</v>
      </c>
      <c r="E412" s="16" t="str">
        <f aca="false">IF('[1]TCE - ANEXO II - Preencher'!G421="4 - Assistência Odontológica","2 - Outros Profissionais da saúde",'[1]TCE - ANEXO II - Preencher'!G421)</f>
        <v>2 - Outros Profissionais da Saúde</v>
      </c>
      <c r="F412" s="17" t="n">
        <f aca="false">'[1]TCE - ANEXO II - Preencher'!H421</f>
        <v>322205</v>
      </c>
      <c r="G412" s="18" t="n">
        <f aca="false">'[1]TCE - ANEXO II - Preencher'!I421</f>
        <v>44774</v>
      </c>
      <c r="H412" s="17" t="str">
        <f aca="false">'[1]TCE - ANEXO II - Preencher'!J421</f>
        <v>1 - Plantonista</v>
      </c>
      <c r="I412" s="17" t="n">
        <f aca="false">'[1]TCE - ANEXO II - Preencher'!K421</f>
        <v>36</v>
      </c>
      <c r="J412" s="19" t="n">
        <f aca="false">'[1]TCE - ANEXO II - Preencher'!L421</f>
        <v>646.4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360.405333333333</v>
      </c>
      <c r="N412" s="20" t="n">
        <f aca="false">'[1]TCE - ANEXO II - Preencher'!S421</f>
        <v>28.9653333333333</v>
      </c>
      <c r="O412" s="21" t="n">
        <f aca="false">'[1]TCE - ANEXO II - Preencher'!W421</f>
        <v>243.237333333333</v>
      </c>
      <c r="P412" s="20" t="n">
        <f aca="false">'[1]TCE - ANEXO II - Preencher'!X421</f>
        <v>792.533333333333</v>
      </c>
      <c r="S412" s="23" t="n">
        <v>56250</v>
      </c>
    </row>
    <row r="413" customFormat="false" ht="12.75" hidden="false" customHeight="false" outlineLevel="0" collapsed="false">
      <c r="A413" s="12" t="n">
        <f aca="false">IFERROR(VLOOKUP(B413,'[1]DADOS (OCULTAR)'!$Q$3:$S$133,3,0),"")</f>
        <v>9767633000447</v>
      </c>
      <c r="B413" s="13" t="str">
        <f aca="false">'[1]TCE - ANEXO II - Preencher'!C422</f>
        <v>HOSPITAL SILVIO MAGALHÃES</v>
      </c>
      <c r="C413" s="14"/>
      <c r="D413" s="15" t="str">
        <f aca="false">'[1]TCE - ANEXO II - Preencher'!E422</f>
        <v>MARCILENE DE MIRANDA SILVA</v>
      </c>
      <c r="E413" s="16" t="str">
        <f aca="false">IF('[1]TCE - ANEXO II - Preencher'!G422="4 - Assistência Odontológica","2 - Outros Profissionais da saúde",'[1]TCE - ANEXO II - Preencher'!G422)</f>
        <v>2 - Outros Profissionais da Saúde</v>
      </c>
      <c r="F413" s="17" t="n">
        <f aca="false">'[1]TCE - ANEXO II - Preencher'!H422</f>
        <v>223505</v>
      </c>
      <c r="G413" s="18" t="n">
        <f aca="false">'[1]TCE - ANEXO II - Preencher'!I422</f>
        <v>44774</v>
      </c>
      <c r="H413" s="17" t="str">
        <f aca="false">'[1]TCE - ANEXO II - Preencher'!J422</f>
        <v>1 - Plantonista</v>
      </c>
      <c r="I413" s="17" t="n">
        <f aca="false">'[1]TCE - ANEXO II - Preencher'!K422</f>
        <v>60</v>
      </c>
      <c r="J413" s="19" t="n">
        <f aca="false">'[1]TCE - ANEXO II - Preencher'!L422</f>
        <v>911.04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350.229333333333</v>
      </c>
      <c r="N413" s="20" t="n">
        <f aca="false">'[1]TCE - ANEXO II - Preencher'!S422</f>
        <v>0</v>
      </c>
      <c r="O413" s="21" t="n">
        <f aca="false">'[1]TCE - ANEXO II - Preencher'!W422</f>
        <v>155.669333333333</v>
      </c>
      <c r="P413" s="20" t="n">
        <f aca="false">'[1]TCE - ANEXO II - Preencher'!X422</f>
        <v>1105.6</v>
      </c>
      <c r="S413" s="23" t="n">
        <v>56281</v>
      </c>
    </row>
    <row r="414" customFormat="false" ht="12.75" hidden="false" customHeight="false" outlineLevel="0" collapsed="false">
      <c r="A414" s="12" t="n">
        <f aca="false">IFERROR(VLOOKUP(B414,'[1]DADOS (OCULTAR)'!$Q$3:$S$133,3,0),"")</f>
        <v>9767633000447</v>
      </c>
      <c r="B414" s="13" t="str">
        <f aca="false">'[1]TCE - ANEXO II - Preencher'!C423</f>
        <v>HOSPITAL SILVIO MAGALHÃES</v>
      </c>
      <c r="C414" s="14"/>
      <c r="D414" s="15" t="str">
        <f aca="false">'[1]TCE - ANEXO II - Preencher'!E423</f>
        <v>MARCIO ELIAS DE SOUZA</v>
      </c>
      <c r="E414" s="16" t="str">
        <f aca="false">IF('[1]TCE - ANEXO II - Preencher'!G423="4 - Assistência Odontológica","2 - Outros Profissionais da saúde",'[1]TCE - ANEXO II - Preencher'!G423)</f>
        <v>3 - Administrativo</v>
      </c>
      <c r="F414" s="17" t="n">
        <f aca="false">'[1]TCE - ANEXO II - Preencher'!H423</f>
        <v>142105</v>
      </c>
      <c r="G414" s="18" t="n">
        <f aca="false">'[1]TCE - ANEXO II - Preencher'!I423</f>
        <v>44774</v>
      </c>
      <c r="H414" s="17" t="str">
        <f aca="false">'[1]TCE - ANEXO II - Preencher'!J423</f>
        <v>2 - Diarista</v>
      </c>
      <c r="I414" s="17" t="n">
        <f aca="false">'[1]TCE - ANEXO II - Preencher'!K423</f>
        <v>44</v>
      </c>
      <c r="J414" s="19" t="n">
        <f aca="false">'[1]TCE - ANEXO II - Preencher'!L423</f>
        <v>1701.07733333333</v>
      </c>
      <c r="K414" s="19" t="n">
        <f aca="false">'[1]TCE - ANEXO II - Preencher'!P423</f>
        <v>0</v>
      </c>
      <c r="L414" s="19" t="n">
        <f aca="false">'[1]TCE - ANEXO II - Preencher'!Q423</f>
        <v>0</v>
      </c>
      <c r="M414" s="19" t="n">
        <f aca="false">'[1]TCE - ANEXO II - Preencher'!R423</f>
        <v>170.4</v>
      </c>
      <c r="N414" s="20" t="n">
        <f aca="false">'[1]TCE - ANEXO II - Preencher'!S423</f>
        <v>0</v>
      </c>
      <c r="O414" s="21" t="n">
        <f aca="false">'[1]TCE - ANEXO II - Preencher'!W423</f>
        <v>370.677333333333</v>
      </c>
      <c r="P414" s="20" t="n">
        <f aca="false">'[1]TCE - ANEXO II - Preencher'!X423</f>
        <v>1500.8</v>
      </c>
      <c r="S414" s="23" t="n">
        <v>56309</v>
      </c>
    </row>
    <row r="415" customFormat="false" ht="12.75" hidden="false" customHeight="false" outlineLevel="0" collapsed="false">
      <c r="A415" s="12" t="n">
        <f aca="false">IFERROR(VLOOKUP(B415,'[1]DADOS (OCULTAR)'!$Q$3:$S$133,3,0),"")</f>
        <v>9767633000447</v>
      </c>
      <c r="B415" s="13" t="str">
        <f aca="false">'[1]TCE - ANEXO II - Preencher'!C424</f>
        <v>HOSPITAL SILVIO MAGALHÃES</v>
      </c>
      <c r="C415" s="14"/>
      <c r="D415" s="15" t="str">
        <f aca="false">'[1]TCE - ANEXO II - Preencher'!E424</f>
        <v>MARCIO JOSE DA SILVA</v>
      </c>
      <c r="E415" s="16" t="str">
        <f aca="false">IF('[1]TCE - ANEXO II - Preencher'!G424="4 - Assistência Odontológica","2 - Outros Profissionais da saúde",'[1]TCE - ANEXO II - Preencher'!G424)</f>
        <v>2 - Outros Profissionais da Saúde</v>
      </c>
      <c r="F415" s="17" t="n">
        <f aca="false">'[1]TCE - ANEXO II - Preencher'!H424</f>
        <v>322205</v>
      </c>
      <c r="G415" s="18" t="n">
        <f aca="false">'[1]TCE - ANEXO II - Preencher'!I424</f>
        <v>44774</v>
      </c>
      <c r="H415" s="17" t="str">
        <f aca="false">'[1]TCE - ANEXO II - Preencher'!J424</f>
        <v>1 - Plantonista</v>
      </c>
      <c r="I415" s="17" t="n">
        <f aca="false">'[1]TCE - ANEXO II - Preencher'!K424</f>
        <v>36</v>
      </c>
      <c r="J415" s="19" t="n">
        <f aca="false">'[1]TCE - ANEXO II - Preencher'!L424</f>
        <v>646.4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290.906666666667</v>
      </c>
      <c r="N415" s="20" t="n">
        <f aca="false">'[1]TCE - ANEXO II - Preencher'!S424</f>
        <v>28.9653333333333</v>
      </c>
      <c r="O415" s="21" t="n">
        <f aca="false">'[1]TCE - ANEXO II - Preencher'!W424</f>
        <v>80.9386666666667</v>
      </c>
      <c r="P415" s="20" t="n">
        <f aca="false">'[1]TCE - ANEXO II - Preencher'!X424</f>
        <v>885.333333333334</v>
      </c>
      <c r="S415" s="23" t="n">
        <v>56340</v>
      </c>
    </row>
    <row r="416" customFormat="false" ht="12.75" hidden="false" customHeight="false" outlineLevel="0" collapsed="false">
      <c r="A416" s="12" t="n">
        <f aca="false">IFERROR(VLOOKUP(B416,'[1]DADOS (OCULTAR)'!$Q$3:$S$133,3,0),"")</f>
        <v>9767633000447</v>
      </c>
      <c r="B416" s="13" t="str">
        <f aca="false">'[1]TCE - ANEXO II - Preencher'!C425</f>
        <v>HOSPITAL SILVIO MAGALHÃES</v>
      </c>
      <c r="C416" s="14"/>
      <c r="D416" s="15" t="str">
        <f aca="false">'[1]TCE - ANEXO II - Preencher'!E425</f>
        <v>MARCIO ROBERTO FAUSTINO DA SILVA</v>
      </c>
      <c r="E416" s="16" t="str">
        <f aca="false">IF('[1]TCE - ANEXO II - Preencher'!G425="4 - Assistência Odontológica","2 - Outros Profissionais da saúde",'[1]TCE - ANEXO II - Preencher'!G425)</f>
        <v>2 - Outros Profissionais da Saúde</v>
      </c>
      <c r="F416" s="17" t="n">
        <f aca="false">'[1]TCE - ANEXO II - Preencher'!H425</f>
        <v>322205</v>
      </c>
      <c r="G416" s="18" t="n">
        <f aca="false">'[1]TCE - ANEXO II - Preencher'!I425</f>
        <v>44774</v>
      </c>
      <c r="H416" s="17" t="str">
        <f aca="false">'[1]TCE - ANEXO II - Preencher'!J425</f>
        <v>1 - Plantonista</v>
      </c>
      <c r="I416" s="17" t="n">
        <f aca="false">'[1]TCE - ANEXO II - Preencher'!K425</f>
        <v>36</v>
      </c>
      <c r="J416" s="19" t="n">
        <f aca="false">'[1]TCE - ANEXO II - Preencher'!L425</f>
        <v>646.4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177.056</v>
      </c>
      <c r="N416" s="20" t="n">
        <f aca="false">'[1]TCE - ANEXO II - Preencher'!S425</f>
        <v>0</v>
      </c>
      <c r="O416" s="21" t="n">
        <f aca="false">'[1]TCE - ANEXO II - Preencher'!W425</f>
        <v>67.7226666666667</v>
      </c>
      <c r="P416" s="20" t="n">
        <f aca="false">'[1]TCE - ANEXO II - Preencher'!X425</f>
        <v>755.733333333333</v>
      </c>
      <c r="S416" s="23" t="n">
        <v>56370</v>
      </c>
    </row>
    <row r="417" customFormat="false" ht="12.75" hidden="false" customHeight="false" outlineLevel="0" collapsed="false">
      <c r="A417" s="12" t="n">
        <f aca="false">IFERROR(VLOOKUP(B417,'[1]DADOS (OCULTAR)'!$Q$3:$S$133,3,0),"")</f>
        <v>9767633000447</v>
      </c>
      <c r="B417" s="13" t="str">
        <f aca="false">'[1]TCE - ANEXO II - Preencher'!C426</f>
        <v>HOSPITAL SILVIO MAGALHÃES</v>
      </c>
      <c r="C417" s="14"/>
      <c r="D417" s="15" t="str">
        <f aca="false">'[1]TCE - ANEXO II - Preencher'!E426</f>
        <v>MARCOS ANDRE DOS SANTOS</v>
      </c>
      <c r="E417" s="16" t="str">
        <f aca="false">IF('[1]TCE - ANEXO II - Preencher'!G426="4 - Assistência Odontológica","2 - Outros Profissionais da saúde",'[1]TCE - ANEXO II - Preencher'!G426)</f>
        <v>2 - Outros Profissionais da Saúde</v>
      </c>
      <c r="F417" s="17" t="n">
        <f aca="false">'[1]TCE - ANEXO II - Preencher'!H426</f>
        <v>515110</v>
      </c>
      <c r="G417" s="18" t="n">
        <f aca="false">'[1]TCE - ANEXO II - Preencher'!I426</f>
        <v>44774</v>
      </c>
      <c r="H417" s="17" t="str">
        <f aca="false">'[1]TCE - ANEXO II - Preencher'!J426</f>
        <v>1 - Plantonista</v>
      </c>
      <c r="I417" s="17" t="n">
        <f aca="false">'[1]TCE - ANEXO II - Preencher'!K426</f>
        <v>36</v>
      </c>
      <c r="J417" s="19" t="n">
        <f aca="false">'[1]TCE - ANEXO II - Preencher'!L426</f>
        <v>0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0</v>
      </c>
      <c r="N417" s="20" t="n">
        <f aca="false">'[1]TCE - ANEXO II - Preencher'!S426</f>
        <v>0</v>
      </c>
      <c r="O417" s="21" t="n">
        <f aca="false">'[1]TCE - ANEXO II - Preencher'!W426</f>
        <v>0</v>
      </c>
      <c r="P417" s="20" t="n">
        <f aca="false">'[1]TCE - ANEXO II - Preencher'!X426</f>
        <v>0</v>
      </c>
      <c r="S417" s="23" t="n">
        <v>56401</v>
      </c>
    </row>
    <row r="418" customFormat="false" ht="12.75" hidden="false" customHeight="false" outlineLevel="0" collapsed="false">
      <c r="A418" s="12" t="n">
        <f aca="false">IFERROR(VLOOKUP(B418,'[1]DADOS (OCULTAR)'!$Q$3:$S$133,3,0),"")</f>
        <v>9767633000447</v>
      </c>
      <c r="B418" s="13" t="str">
        <f aca="false">'[1]TCE - ANEXO II - Preencher'!C427</f>
        <v>HOSPITAL SILVIO MAGALHÃES</v>
      </c>
      <c r="C418" s="14"/>
      <c r="D418" s="15" t="str">
        <f aca="false">'[1]TCE - ANEXO II - Preencher'!E427</f>
        <v>MARCOS ANTONIO PRIMO DO NASCIMENTO</v>
      </c>
      <c r="E418" s="16" t="str">
        <f aca="false">IF('[1]TCE - ANEXO II - Preencher'!G427="4 - Assistência Odontológica","2 - Outros Profissionais da saúde",'[1]TCE - ANEXO II - Preencher'!G427)</f>
        <v>3 - Administrativo</v>
      </c>
      <c r="F418" s="17" t="n">
        <f aca="false">'[1]TCE - ANEXO II - Preencher'!H427</f>
        <v>414105</v>
      </c>
      <c r="G418" s="18" t="n">
        <f aca="false">'[1]TCE - ANEXO II - Preencher'!I427</f>
        <v>44774</v>
      </c>
      <c r="H418" s="17" t="str">
        <f aca="false">'[1]TCE - ANEXO II - Preencher'!J427</f>
        <v>2 - Diarista</v>
      </c>
      <c r="I418" s="17" t="n">
        <f aca="false">'[1]TCE - ANEXO II - Preencher'!K427</f>
        <v>6</v>
      </c>
      <c r="J418" s="19" t="n">
        <f aca="false">'[1]TCE - ANEXO II - Preencher'!L427</f>
        <v>646.4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67.6746666666667</v>
      </c>
      <c r="N418" s="20" t="n">
        <f aca="false">'[1]TCE - ANEXO II - Preencher'!S427</f>
        <v>0</v>
      </c>
      <c r="O418" s="21" t="n">
        <f aca="false">'[1]TCE - ANEXO II - Preencher'!W427</f>
        <v>58.0746666666667</v>
      </c>
      <c r="P418" s="20" t="n">
        <f aca="false">'[1]TCE - ANEXO II - Preencher'!X427</f>
        <v>656</v>
      </c>
      <c r="S418" s="23" t="n">
        <v>56431</v>
      </c>
    </row>
    <row r="419" customFormat="false" ht="12.75" hidden="false" customHeight="false" outlineLevel="0" collapsed="false">
      <c r="A419" s="12" t="n">
        <f aca="false">IFERROR(VLOOKUP(B419,'[1]DADOS (OCULTAR)'!$Q$3:$S$133,3,0),"")</f>
        <v>9767633000447</v>
      </c>
      <c r="B419" s="13" t="str">
        <f aca="false">'[1]TCE - ANEXO II - Preencher'!C428</f>
        <v>HOSPITAL SILVIO MAGALHÃES</v>
      </c>
      <c r="C419" s="14"/>
      <c r="D419" s="15" t="str">
        <f aca="false">'[1]TCE - ANEXO II - Preencher'!E428</f>
        <v>MARCOS DOMINGOS DA SILVA</v>
      </c>
      <c r="E419" s="16" t="str">
        <f aca="false">IF('[1]TCE - ANEXO II - Preencher'!G428="4 - Assistência Odontológica","2 - Outros Profissionais da saúde",'[1]TCE - ANEXO II - Preencher'!G428)</f>
        <v>2 - Outros Profissionais da Saúde</v>
      </c>
      <c r="F419" s="17" t="n">
        <f aca="false">'[1]TCE - ANEXO II - Preencher'!H428</f>
        <v>322605</v>
      </c>
      <c r="G419" s="18" t="n">
        <f aca="false">'[1]TCE - ANEXO II - Preencher'!I428</f>
        <v>44774</v>
      </c>
      <c r="H419" s="17" t="str">
        <f aca="false">'[1]TCE - ANEXO II - Preencher'!J428</f>
        <v>1 - Plantonista</v>
      </c>
      <c r="I419" s="17" t="n">
        <f aca="false">'[1]TCE - ANEXO II - Preencher'!K428</f>
        <v>36</v>
      </c>
      <c r="J419" s="19" t="n">
        <f aca="false">'[1]TCE - ANEXO II - Preencher'!L428</f>
        <v>0</v>
      </c>
      <c r="K419" s="19" t="n">
        <f aca="false">'[1]TCE - ANEXO II - Preencher'!P428</f>
        <v>1125.90933333333</v>
      </c>
      <c r="L419" s="19" t="n">
        <f aca="false">'[1]TCE - ANEXO II - Preencher'!Q428</f>
        <v>0</v>
      </c>
      <c r="M419" s="19" t="n">
        <f aca="false">'[1]TCE - ANEXO II - Preencher'!R428</f>
        <v>47.904</v>
      </c>
      <c r="N419" s="20" t="n">
        <f aca="false">'[1]TCE - ANEXO II - Preencher'!S428</f>
        <v>0</v>
      </c>
      <c r="O419" s="21" t="n">
        <f aca="false">'[1]TCE - ANEXO II - Preencher'!W428</f>
        <v>1133.81333333333</v>
      </c>
      <c r="P419" s="20" t="n">
        <f aca="false">'[1]TCE - ANEXO II - Preencher'!X428</f>
        <v>40</v>
      </c>
      <c r="S419" s="23" t="n">
        <v>56462</v>
      </c>
    </row>
    <row r="420" customFormat="false" ht="12.75" hidden="false" customHeight="false" outlineLevel="0" collapsed="false">
      <c r="A420" s="12" t="n">
        <f aca="false">IFERROR(VLOOKUP(B420,'[1]DADOS (OCULTAR)'!$Q$3:$S$133,3,0),"")</f>
        <v>9767633000447</v>
      </c>
      <c r="B420" s="13" t="str">
        <f aca="false">'[1]TCE - ANEXO II - Preencher'!C429</f>
        <v>HOSPITAL SILVIO MAGALHÃES</v>
      </c>
      <c r="C420" s="14"/>
      <c r="D420" s="15" t="str">
        <f aca="false">'[1]TCE - ANEXO II - Preencher'!E429</f>
        <v>MARCOS FELIPE DA SILVA</v>
      </c>
      <c r="E420" s="16" t="str">
        <f aca="false">IF('[1]TCE - ANEXO II - Preencher'!G429="4 - Assistência Odontológica","2 - Outros Profissionais da saúde",'[1]TCE - ANEXO II - Preencher'!G429)</f>
        <v>2 - Outros Profissionais da Saúde</v>
      </c>
      <c r="F420" s="17" t="n">
        <f aca="false">'[1]TCE - ANEXO II - Preencher'!H429</f>
        <v>324115</v>
      </c>
      <c r="G420" s="18" t="n">
        <f aca="false">'[1]TCE - ANEXO II - Preencher'!I429</f>
        <v>44774</v>
      </c>
      <c r="H420" s="17" t="str">
        <f aca="false">'[1]TCE - ANEXO II - Preencher'!J429</f>
        <v>1 - Plantonista</v>
      </c>
      <c r="I420" s="17" t="n">
        <f aca="false">'[1]TCE - ANEXO II - Preencher'!K429</f>
        <v>24</v>
      </c>
      <c r="J420" s="19" t="n">
        <f aca="false">'[1]TCE - ANEXO II - Preencher'!L429</f>
        <v>1181.63733333333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638.581333333333</v>
      </c>
      <c r="N420" s="20" t="n">
        <f aca="false">'[1]TCE - ANEXO II - Preencher'!S429</f>
        <v>0</v>
      </c>
      <c r="O420" s="21" t="n">
        <f aca="false">'[1]TCE - ANEXO II - Preencher'!W429</f>
        <v>231.418666666667</v>
      </c>
      <c r="P420" s="20" t="n">
        <f aca="false">'[1]TCE - ANEXO II - Preencher'!X429</f>
        <v>1588.8</v>
      </c>
      <c r="S420" s="23" t="n">
        <v>56493</v>
      </c>
    </row>
    <row r="421" customFormat="false" ht="12.75" hidden="false" customHeight="false" outlineLevel="0" collapsed="false">
      <c r="A421" s="12" t="n">
        <f aca="false">IFERROR(VLOOKUP(B421,'[1]DADOS (OCULTAR)'!$Q$3:$S$133,3,0),"")</f>
        <v>9767633000447</v>
      </c>
      <c r="B421" s="13" t="str">
        <f aca="false">'[1]TCE - ANEXO II - Preencher'!C430</f>
        <v>HOSPITAL SILVIO MAGALHÃES</v>
      </c>
      <c r="C421" s="14"/>
      <c r="D421" s="15" t="str">
        <f aca="false">'[1]TCE - ANEXO II - Preencher'!E430</f>
        <v>MAREVALDO SOARES DA SILVA</v>
      </c>
      <c r="E421" s="16" t="str">
        <f aca="false">IF('[1]TCE - ANEXO II - Preencher'!G430="4 - Assistência Odontológica","2 - Outros Profissionais da saúde",'[1]TCE - ANEXO II - Preencher'!G430)</f>
        <v>3 - Administrativo</v>
      </c>
      <c r="F421" s="17" t="n">
        <f aca="false">'[1]TCE - ANEXO II - Preencher'!H430</f>
        <v>513505</v>
      </c>
      <c r="G421" s="18" t="n">
        <f aca="false">'[1]TCE - ANEXO II - Preencher'!I430</f>
        <v>44774</v>
      </c>
      <c r="H421" s="17" t="str">
        <f aca="false">'[1]TCE - ANEXO II - Preencher'!J430</f>
        <v>1 - Plantonista</v>
      </c>
      <c r="I421" s="17" t="n">
        <f aca="false">'[1]TCE - ANEXO II - Preencher'!K430</f>
        <v>36</v>
      </c>
      <c r="J421" s="19" t="n">
        <f aca="false">'[1]TCE - ANEXO II - Preencher'!L430</f>
        <v>646.4</v>
      </c>
      <c r="K421" s="19" t="n">
        <f aca="false">'[1]TCE - ANEXO II - Preencher'!P430</f>
        <v>0</v>
      </c>
      <c r="L421" s="19" t="n">
        <f aca="false">'[1]TCE - ANEXO II - Preencher'!Q430</f>
        <v>0</v>
      </c>
      <c r="M421" s="19" t="n">
        <f aca="false">'[1]TCE - ANEXO II - Preencher'!R430</f>
        <v>190.144</v>
      </c>
      <c r="N421" s="20" t="n">
        <f aca="false">'[1]TCE - ANEXO II - Preencher'!S430</f>
        <v>0</v>
      </c>
      <c r="O421" s="21" t="n">
        <f aca="false">'[1]TCE - ANEXO II - Preencher'!W430</f>
        <v>220.544</v>
      </c>
      <c r="P421" s="20" t="n">
        <f aca="false">'[1]TCE - ANEXO II - Preencher'!X430</f>
        <v>616</v>
      </c>
      <c r="S421" s="23" t="n">
        <v>56523</v>
      </c>
    </row>
    <row r="422" customFormat="false" ht="12.75" hidden="false" customHeight="false" outlineLevel="0" collapsed="false">
      <c r="A422" s="12" t="n">
        <f aca="false">IFERROR(VLOOKUP(B422,'[1]DADOS (OCULTAR)'!$Q$3:$S$133,3,0),"")</f>
        <v>9767633000447</v>
      </c>
      <c r="B422" s="13" t="str">
        <f aca="false">'[1]TCE - ANEXO II - Preencher'!C431</f>
        <v>HOSPITAL SILVIO MAGALHÃES</v>
      </c>
      <c r="C422" s="14"/>
      <c r="D422" s="15" t="str">
        <f aca="false">'[1]TCE - ANEXO II - Preencher'!E431</f>
        <v>MARIA ANDREZA COUTO SILVA</v>
      </c>
      <c r="E422" s="16" t="str">
        <f aca="false">IF('[1]TCE - ANEXO II - Preencher'!G431="4 - Assistência Odontológica","2 - Outros Profissionais da saúde",'[1]TCE - ANEXO II - Preencher'!G431)</f>
        <v>2 - Outros Profissionais da Saúde</v>
      </c>
      <c r="F422" s="17" t="n">
        <f aca="false">'[1]TCE - ANEXO II - Preencher'!H431</f>
        <v>223505</v>
      </c>
      <c r="G422" s="18" t="n">
        <f aca="false">'[1]TCE - ANEXO II - Preencher'!I431</f>
        <v>44774</v>
      </c>
      <c r="H422" s="17" t="str">
        <f aca="false">'[1]TCE - ANEXO II - Preencher'!J431</f>
        <v>1 - Plantonista</v>
      </c>
      <c r="I422" s="17" t="n">
        <f aca="false">'[1]TCE - ANEXO II - Preencher'!K431</f>
        <v>60</v>
      </c>
      <c r="J422" s="19" t="n">
        <f aca="false">'[1]TCE - ANEXO II - Preencher'!L431</f>
        <v>1397.68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718.72</v>
      </c>
      <c r="N422" s="20" t="n">
        <f aca="false">'[1]TCE - ANEXO II - Preencher'!S431</f>
        <v>28.9653333333333</v>
      </c>
      <c r="O422" s="21" t="n">
        <f aca="false">'[1]TCE - ANEXO II - Preencher'!W431</f>
        <v>356.032</v>
      </c>
      <c r="P422" s="20" t="n">
        <f aca="false">'[1]TCE - ANEXO II - Preencher'!X431</f>
        <v>1789.33333333333</v>
      </c>
      <c r="S422" s="23" t="n">
        <v>56554</v>
      </c>
    </row>
    <row r="423" customFormat="false" ht="12.75" hidden="false" customHeight="false" outlineLevel="0" collapsed="false">
      <c r="A423" s="12" t="n">
        <f aca="false">IFERROR(VLOOKUP(B423,'[1]DADOS (OCULTAR)'!$Q$3:$S$133,3,0),"")</f>
        <v>9767633000447</v>
      </c>
      <c r="B423" s="13" t="str">
        <f aca="false">'[1]TCE - ANEXO II - Preencher'!C432</f>
        <v>HOSPITAL SILVIO MAGALHÃES</v>
      </c>
      <c r="C423" s="14"/>
      <c r="D423" s="15" t="str">
        <f aca="false">'[1]TCE - ANEXO II - Preencher'!E432</f>
        <v>MARIA APARECIDA DA SILVA</v>
      </c>
      <c r="E423" s="16" t="str">
        <f aca="false">IF('[1]TCE - ANEXO II - Preencher'!G432="4 - Assistência Odontológica","2 - Outros Profissionais da saúde",'[1]TCE - ANEXO II - Preencher'!G432)</f>
        <v>3 - Administrativo</v>
      </c>
      <c r="F423" s="17" t="n">
        <f aca="false">'[1]TCE - ANEXO II - Preencher'!H432</f>
        <v>411005</v>
      </c>
      <c r="G423" s="18" t="n">
        <f aca="false">'[1]TCE - ANEXO II - Preencher'!I432</f>
        <v>44774</v>
      </c>
      <c r="H423" s="17" t="str">
        <f aca="false">'[1]TCE - ANEXO II - Preencher'!J432</f>
        <v>2 - Diarista</v>
      </c>
      <c r="I423" s="17" t="n">
        <f aca="false">'[1]TCE - ANEXO II - Preencher'!K432</f>
        <v>44</v>
      </c>
      <c r="J423" s="19" t="n">
        <f aca="false">'[1]TCE - ANEXO II - Preencher'!L432</f>
        <v>945.797333333333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94.6506666666667</v>
      </c>
      <c r="N423" s="20" t="n">
        <f aca="false">'[1]TCE - ANEXO II - Preencher'!S432</f>
        <v>0</v>
      </c>
      <c r="O423" s="21" t="n">
        <f aca="false">'[1]TCE - ANEXO II - Preencher'!W432</f>
        <v>142.848</v>
      </c>
      <c r="P423" s="20" t="n">
        <f aca="false">'[1]TCE - ANEXO II - Preencher'!X432</f>
        <v>897.6</v>
      </c>
      <c r="S423" s="23" t="n">
        <v>56584</v>
      </c>
    </row>
    <row r="424" customFormat="false" ht="12.75" hidden="false" customHeight="false" outlineLevel="0" collapsed="false">
      <c r="A424" s="12" t="n">
        <f aca="false">IFERROR(VLOOKUP(B424,'[1]DADOS (OCULTAR)'!$Q$3:$S$133,3,0),"")</f>
        <v>9767633000447</v>
      </c>
      <c r="B424" s="13" t="str">
        <f aca="false">'[1]TCE - ANEXO II - Preencher'!C433</f>
        <v>HOSPITAL SILVIO MAGALHÃES</v>
      </c>
      <c r="C424" s="14"/>
      <c r="D424" s="15" t="str">
        <f aca="false">'[1]TCE - ANEXO II - Preencher'!E433</f>
        <v>MARIA APARECIDA DA SILVA</v>
      </c>
      <c r="E424" s="16" t="str">
        <f aca="false">IF('[1]TCE - ANEXO II - Preencher'!G433="4 - Assistência Odontológica","2 - Outros Profissionais da saúde",'[1]TCE - ANEXO II - Preencher'!G433)</f>
        <v>2 - Outros Profissionais da Saúde</v>
      </c>
      <c r="F424" s="17" t="n">
        <f aca="false">'[1]TCE - ANEXO II - Preencher'!H433</f>
        <v>322205</v>
      </c>
      <c r="G424" s="18" t="n">
        <f aca="false">'[1]TCE - ANEXO II - Preencher'!I433</f>
        <v>44774</v>
      </c>
      <c r="H424" s="17" t="str">
        <f aca="false">'[1]TCE - ANEXO II - Preencher'!J433</f>
        <v>1 - Plantonista</v>
      </c>
      <c r="I424" s="17" t="n">
        <f aca="false">'[1]TCE - ANEXO II - Preencher'!K433</f>
        <v>36</v>
      </c>
      <c r="J424" s="19" t="n">
        <f aca="false">'[1]TCE - ANEXO II - Preencher'!L433</f>
        <v>0</v>
      </c>
      <c r="K424" s="19" t="n">
        <f aca="false">'[1]TCE - ANEXO II - Preencher'!P433</f>
        <v>1087.97866666667</v>
      </c>
      <c r="L424" s="19" t="n">
        <f aca="false">'[1]TCE - ANEXO II - Preencher'!Q433</f>
        <v>0</v>
      </c>
      <c r="M424" s="19" t="n">
        <f aca="false">'[1]TCE - ANEXO II - Preencher'!R433</f>
        <v>3.42933333333333</v>
      </c>
      <c r="N424" s="20" t="n">
        <f aca="false">'[1]TCE - ANEXO II - Preencher'!S433</f>
        <v>0</v>
      </c>
      <c r="O424" s="21" t="n">
        <f aca="false">'[1]TCE - ANEXO II - Preencher'!W433</f>
        <v>1091.408</v>
      </c>
      <c r="P424" s="20" t="n">
        <f aca="false">'[1]TCE - ANEXO II - Preencher'!X433</f>
        <v>0</v>
      </c>
      <c r="S424" s="23" t="n">
        <v>56615</v>
      </c>
    </row>
    <row r="425" customFormat="false" ht="12.75" hidden="false" customHeight="false" outlineLevel="0" collapsed="false">
      <c r="A425" s="12" t="n">
        <f aca="false">IFERROR(VLOOKUP(B425,'[1]DADOS (OCULTAR)'!$Q$3:$S$133,3,0),"")</f>
        <v>9767633000447</v>
      </c>
      <c r="B425" s="13" t="str">
        <f aca="false">'[1]TCE - ANEXO II - Preencher'!C434</f>
        <v>HOSPITAL SILVIO MAGALHÃES</v>
      </c>
      <c r="C425" s="14"/>
      <c r="D425" s="15" t="str">
        <f aca="false">'[1]TCE - ANEXO II - Preencher'!E434</f>
        <v>MARIA CAROLINE DA SILVA ARAUJO</v>
      </c>
      <c r="E425" s="16" t="str">
        <f aca="false">IF('[1]TCE - ANEXO II - Preencher'!G434="4 - Assistência Odontológica","2 - Outros Profissionais da saúde",'[1]TCE - ANEXO II - Preencher'!G434)</f>
        <v>2 - Outros Profissionais da Saúde</v>
      </c>
      <c r="F425" s="17" t="n">
        <f aca="false">'[1]TCE - ANEXO II - Preencher'!H434</f>
        <v>322205</v>
      </c>
      <c r="G425" s="18" t="n">
        <f aca="false">'[1]TCE - ANEXO II - Preencher'!I434</f>
        <v>44774</v>
      </c>
      <c r="H425" s="17" t="str">
        <f aca="false">'[1]TCE - ANEXO II - Preencher'!J434</f>
        <v>1 - Plantonista</v>
      </c>
      <c r="I425" s="17" t="n">
        <f aca="false">'[1]TCE - ANEXO II - Preencher'!K434</f>
        <v>36</v>
      </c>
      <c r="J425" s="19" t="n">
        <f aca="false">'[1]TCE - ANEXO II - Preencher'!L434</f>
        <v>646.4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177.429333333333</v>
      </c>
      <c r="N425" s="20" t="n">
        <f aca="false">'[1]TCE - ANEXO II - Preencher'!S434</f>
        <v>28.9653333333333</v>
      </c>
      <c r="O425" s="21" t="n">
        <f aca="false">'[1]TCE - ANEXO II - Preencher'!W434</f>
        <v>93.8613333333333</v>
      </c>
      <c r="P425" s="20" t="n">
        <f aca="false">'[1]TCE - ANEXO II - Preencher'!X434</f>
        <v>758.933333333333</v>
      </c>
      <c r="S425" s="23" t="n">
        <v>56646</v>
      </c>
    </row>
    <row r="426" customFormat="false" ht="12.75" hidden="false" customHeight="false" outlineLevel="0" collapsed="false">
      <c r="A426" s="12" t="n">
        <f aca="false">IFERROR(VLOOKUP(B426,'[1]DADOS (OCULTAR)'!$Q$3:$S$133,3,0),"")</f>
        <v>9767633000447</v>
      </c>
      <c r="B426" s="13" t="str">
        <f aca="false">'[1]TCE - ANEXO II - Preencher'!C435</f>
        <v>HOSPITAL SILVIO MAGALHÃES</v>
      </c>
      <c r="C426" s="14"/>
      <c r="D426" s="15" t="str">
        <f aca="false">'[1]TCE - ANEXO II - Preencher'!E435</f>
        <v>MARIA CRISTIANE DA CONCEIÇAO BARCELOS</v>
      </c>
      <c r="E426" s="16" t="str">
        <f aca="false">IF('[1]TCE - ANEXO II - Preencher'!G435="4 - Assistência Odontológica","2 - Outros Profissionais da saúde",'[1]TCE - ANEXO II - Preencher'!G435)</f>
        <v>3 - Administrativo</v>
      </c>
      <c r="F426" s="17" t="n">
        <f aca="false">'[1]TCE - ANEXO II - Preencher'!H435</f>
        <v>513430</v>
      </c>
      <c r="G426" s="18" t="n">
        <f aca="false">'[1]TCE - ANEXO II - Preencher'!I435</f>
        <v>44774</v>
      </c>
      <c r="H426" s="17" t="str">
        <f aca="false">'[1]TCE - ANEXO II - Preencher'!J435</f>
        <v>1 - Plantonista</v>
      </c>
      <c r="I426" s="17" t="n">
        <f aca="false">'[1]TCE - ANEXO II - Preencher'!K435</f>
        <v>36</v>
      </c>
      <c r="J426" s="19" t="n">
        <f aca="false">'[1]TCE - ANEXO II - Preencher'!L435</f>
        <v>646.4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134.794666666667</v>
      </c>
      <c r="N426" s="20" t="n">
        <f aca="false">'[1]TCE - ANEXO II - Preencher'!S435</f>
        <v>0</v>
      </c>
      <c r="O426" s="21" t="n">
        <f aca="false">'[1]TCE - ANEXO II - Preencher'!W435</f>
        <v>57.9946666666667</v>
      </c>
      <c r="P426" s="20" t="n">
        <f aca="false">'[1]TCE - ANEXO II - Preencher'!X435</f>
        <v>723.2</v>
      </c>
      <c r="S426" s="23" t="n">
        <v>56674</v>
      </c>
    </row>
    <row r="427" customFormat="false" ht="12.75" hidden="false" customHeight="false" outlineLevel="0" collapsed="false">
      <c r="A427" s="12" t="n">
        <f aca="false">IFERROR(VLOOKUP(B427,'[1]DADOS (OCULTAR)'!$Q$3:$S$133,3,0),"")</f>
        <v>9767633000447</v>
      </c>
      <c r="B427" s="13" t="str">
        <f aca="false">'[1]TCE - ANEXO II - Preencher'!C436</f>
        <v>HOSPITAL SILVIO MAGALHÃES</v>
      </c>
      <c r="C427" s="14"/>
      <c r="D427" s="15" t="str">
        <f aca="false">'[1]TCE - ANEXO II - Preencher'!E436</f>
        <v>MARIA CRISTIANE DA SILVA</v>
      </c>
      <c r="E427" s="16" t="str">
        <f aca="false">IF('[1]TCE - ANEXO II - Preencher'!G436="4 - Assistência Odontológica","2 - Outros Profissionais da saúde",'[1]TCE - ANEXO II - Preencher'!G436)</f>
        <v>2 - Outros Profissionais da Saúde</v>
      </c>
      <c r="F427" s="17" t="n">
        <f aca="false">'[1]TCE - ANEXO II - Preencher'!H436</f>
        <v>322205</v>
      </c>
      <c r="G427" s="18" t="n">
        <f aca="false">'[1]TCE - ANEXO II - Preencher'!I436</f>
        <v>44774</v>
      </c>
      <c r="H427" s="17" t="str">
        <f aca="false">'[1]TCE - ANEXO II - Preencher'!J436</f>
        <v>2 - Diarista</v>
      </c>
      <c r="I427" s="17" t="n">
        <f aca="false">'[1]TCE - ANEXO II - Preencher'!K436</f>
        <v>44</v>
      </c>
      <c r="J427" s="19" t="n">
        <f aca="false">'[1]TCE - ANEXO II - Preencher'!L436</f>
        <v>646.4</v>
      </c>
      <c r="K427" s="19" t="n">
        <f aca="false">'[1]TCE - ANEXO II - Preencher'!P436</f>
        <v>0</v>
      </c>
      <c r="L427" s="19" t="n">
        <f aca="false">'[1]TCE - ANEXO II - Preencher'!Q436</f>
        <v>0</v>
      </c>
      <c r="M427" s="19" t="n">
        <f aca="false">'[1]TCE - ANEXO II - Preencher'!R436</f>
        <v>241.930666666667</v>
      </c>
      <c r="N427" s="20" t="n">
        <f aca="false">'[1]TCE - ANEXO II - Preencher'!S436</f>
        <v>0</v>
      </c>
      <c r="O427" s="21" t="n">
        <f aca="false">'[1]TCE - ANEXO II - Preencher'!W436</f>
        <v>73.9306666666667</v>
      </c>
      <c r="P427" s="20" t="n">
        <f aca="false">'[1]TCE - ANEXO II - Preencher'!X436</f>
        <v>814.4</v>
      </c>
      <c r="S427" s="23" t="n">
        <v>56705</v>
      </c>
    </row>
    <row r="428" customFormat="false" ht="12.75" hidden="false" customHeight="false" outlineLevel="0" collapsed="false">
      <c r="A428" s="12" t="n">
        <f aca="false">IFERROR(VLOOKUP(B428,'[1]DADOS (OCULTAR)'!$Q$3:$S$133,3,0),"")</f>
        <v>9767633000447</v>
      </c>
      <c r="B428" s="13" t="str">
        <f aca="false">'[1]TCE - ANEXO II - Preencher'!C437</f>
        <v>HOSPITAL SILVIO MAGALHÃES</v>
      </c>
      <c r="C428" s="14"/>
      <c r="D428" s="15" t="str">
        <f aca="false">'[1]TCE - ANEXO II - Preencher'!E437</f>
        <v>MARIA CRISTIANE DA SILVA</v>
      </c>
      <c r="E428" s="16" t="str">
        <f aca="false">IF('[1]TCE - ANEXO II - Preencher'!G437="4 - Assistência Odontológica","2 - Outros Profissionais da saúde",'[1]TCE - ANEXO II - Preencher'!G437)</f>
        <v>3 - Administrativo</v>
      </c>
      <c r="F428" s="17" t="n">
        <f aca="false">'[1]TCE - ANEXO II - Preencher'!H437</f>
        <v>513505</v>
      </c>
      <c r="G428" s="18" t="n">
        <f aca="false">'[1]TCE - ANEXO II - Preencher'!I437</f>
        <v>44774</v>
      </c>
      <c r="H428" s="17" t="str">
        <f aca="false">'[1]TCE - ANEXO II - Preencher'!J437</f>
        <v>1 - Plantonista</v>
      </c>
      <c r="I428" s="17" t="n">
        <f aca="false">'[1]TCE - ANEXO II - Preencher'!K437</f>
        <v>36</v>
      </c>
      <c r="J428" s="19" t="n">
        <f aca="false">'[1]TCE - ANEXO II - Preencher'!L437</f>
        <v>646.4</v>
      </c>
      <c r="K428" s="19" t="n">
        <f aca="false">'[1]TCE - ANEXO II - Preencher'!P437</f>
        <v>0</v>
      </c>
      <c r="L428" s="19" t="n">
        <f aca="false">'[1]TCE - ANEXO II - Preencher'!Q437</f>
        <v>0</v>
      </c>
      <c r="M428" s="19" t="n">
        <f aca="false">'[1]TCE - ANEXO II - Preencher'!R437</f>
        <v>192.842666666667</v>
      </c>
      <c r="N428" s="20" t="n">
        <f aca="false">'[1]TCE - ANEXO II - Preencher'!S437</f>
        <v>0</v>
      </c>
      <c r="O428" s="21" t="n">
        <f aca="false">'[1]TCE - ANEXO II - Preencher'!W437</f>
        <v>66.4426666666667</v>
      </c>
      <c r="P428" s="20" t="n">
        <f aca="false">'[1]TCE - ANEXO II - Preencher'!X437</f>
        <v>772.8</v>
      </c>
      <c r="S428" s="23" t="n">
        <v>56735</v>
      </c>
    </row>
    <row r="429" customFormat="false" ht="12.75" hidden="false" customHeight="false" outlineLevel="0" collapsed="false">
      <c r="A429" s="12" t="n">
        <f aca="false">IFERROR(VLOOKUP(B429,'[1]DADOS (OCULTAR)'!$Q$3:$S$133,3,0),"")</f>
        <v>9767633000447</v>
      </c>
      <c r="B429" s="13" t="str">
        <f aca="false">'[1]TCE - ANEXO II - Preencher'!C438</f>
        <v>HOSPITAL SILVIO MAGALHÃES</v>
      </c>
      <c r="C429" s="14"/>
      <c r="D429" s="15" t="str">
        <f aca="false">'[1]TCE - ANEXO II - Preencher'!E438</f>
        <v>MARIA DA CONCEIÇAO E SILVA</v>
      </c>
      <c r="E429" s="16" t="str">
        <f aca="false">IF('[1]TCE - ANEXO II - Preencher'!G438="4 - Assistência Odontológica","2 - Outros Profissionais da saúde",'[1]TCE - ANEXO II - Preencher'!G438)</f>
        <v>2 - Outros Profissionais da Saúde</v>
      </c>
      <c r="F429" s="17" t="n">
        <f aca="false">'[1]TCE - ANEXO II - Preencher'!H438</f>
        <v>322205</v>
      </c>
      <c r="G429" s="18" t="n">
        <f aca="false">'[1]TCE - ANEXO II - Preencher'!I438</f>
        <v>44774</v>
      </c>
      <c r="H429" s="17" t="str">
        <f aca="false">'[1]TCE - ANEXO II - Preencher'!J438</f>
        <v>1 - Plantonista</v>
      </c>
      <c r="I429" s="17" t="n">
        <f aca="false">'[1]TCE - ANEXO II - Preencher'!K438</f>
        <v>36</v>
      </c>
      <c r="J429" s="19" t="n">
        <f aca="false">'[1]TCE - ANEXO II - Preencher'!L438</f>
        <v>646.4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319.344</v>
      </c>
      <c r="N429" s="20" t="n">
        <f aca="false">'[1]TCE - ANEXO II - Preencher'!S438</f>
        <v>0</v>
      </c>
      <c r="O429" s="21" t="n">
        <f aca="false">'[1]TCE - ANEXO II - Preencher'!W438</f>
        <v>80.4106666666667</v>
      </c>
      <c r="P429" s="20" t="n">
        <f aca="false">'[1]TCE - ANEXO II - Preencher'!X438</f>
        <v>885.333333333333</v>
      </c>
      <c r="S429" s="23" t="n">
        <v>56766</v>
      </c>
    </row>
    <row r="430" customFormat="false" ht="12.75" hidden="false" customHeight="false" outlineLevel="0" collapsed="false">
      <c r="A430" s="12" t="n">
        <f aca="false">IFERROR(VLOOKUP(B430,'[1]DADOS (OCULTAR)'!$Q$3:$S$133,3,0),"")</f>
        <v>9767633000447</v>
      </c>
      <c r="B430" s="13" t="str">
        <f aca="false">'[1]TCE - ANEXO II - Preencher'!C439</f>
        <v>HOSPITAL SILVIO MAGALHÃES</v>
      </c>
      <c r="C430" s="14"/>
      <c r="D430" s="15" t="str">
        <f aca="false">'[1]TCE - ANEXO II - Preencher'!E439</f>
        <v>MARIA DAS GRACAS DA SILVA</v>
      </c>
      <c r="E430" s="16" t="str">
        <f aca="false">IF('[1]TCE - ANEXO II - Preencher'!G439="4 - Assistência Odontológica","2 - Outros Profissionais da saúde",'[1]TCE - ANEXO II - Preencher'!G439)</f>
        <v>2 - Outros Profissionais da Saúde</v>
      </c>
      <c r="F430" s="17" t="n">
        <f aca="false">'[1]TCE - ANEXO II - Preencher'!H439</f>
        <v>322205</v>
      </c>
      <c r="G430" s="18" t="n">
        <f aca="false">'[1]TCE - ANEXO II - Preencher'!I439</f>
        <v>44774</v>
      </c>
      <c r="H430" s="17" t="str">
        <f aca="false">'[1]TCE - ANEXO II - Preencher'!J439</f>
        <v>1 - Plantonista</v>
      </c>
      <c r="I430" s="17" t="n">
        <f aca="false">'[1]TCE - ANEXO II - Preencher'!K439</f>
        <v>36</v>
      </c>
      <c r="J430" s="19" t="n">
        <f aca="false">'[1]TCE - ANEXO II - Preencher'!L439</f>
        <v>646.4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209.616</v>
      </c>
      <c r="N430" s="20" t="n">
        <f aca="false">'[1]TCE - ANEXO II - Preencher'!S439</f>
        <v>28.9653333333333</v>
      </c>
      <c r="O430" s="21" t="n">
        <f aca="false">'[1]TCE - ANEXO II - Preencher'!W439</f>
        <v>73.248</v>
      </c>
      <c r="P430" s="20" t="n">
        <f aca="false">'[1]TCE - ANEXO II - Preencher'!X439</f>
        <v>811.733333333333</v>
      </c>
      <c r="S430" s="23" t="n">
        <v>56796</v>
      </c>
    </row>
    <row r="431" customFormat="false" ht="12.75" hidden="false" customHeight="false" outlineLevel="0" collapsed="false">
      <c r="A431" s="12" t="n">
        <f aca="false">IFERROR(VLOOKUP(B431,'[1]DADOS (OCULTAR)'!$Q$3:$S$133,3,0),"")</f>
        <v>9767633000447</v>
      </c>
      <c r="B431" s="13" t="str">
        <f aca="false">'[1]TCE - ANEXO II - Preencher'!C440</f>
        <v>HOSPITAL SILVIO MAGALHÃES</v>
      </c>
      <c r="C431" s="14"/>
      <c r="D431" s="15" t="str">
        <f aca="false">'[1]TCE - ANEXO II - Preencher'!E440</f>
        <v>MARIA DO SOCORRO SIQUEIRA DA SILVA</v>
      </c>
      <c r="E431" s="16" t="str">
        <f aca="false">IF('[1]TCE - ANEXO II - Preencher'!G440="4 - Assistência Odontológica","2 - Outros Profissionais da saúde",'[1]TCE - ANEXO II - Preencher'!G440)</f>
        <v>2 - Outros Profissionais da Saúde</v>
      </c>
      <c r="F431" s="17" t="n">
        <f aca="false">'[1]TCE - ANEXO II - Preencher'!H440</f>
        <v>223505</v>
      </c>
      <c r="G431" s="18" t="n">
        <f aca="false">'[1]TCE - ANEXO II - Preencher'!I440</f>
        <v>44774</v>
      </c>
      <c r="H431" s="17" t="str">
        <f aca="false">'[1]TCE - ANEXO II - Preencher'!J440</f>
        <v>1 - Plantonista</v>
      </c>
      <c r="I431" s="17" t="n">
        <f aca="false">'[1]TCE - ANEXO II - Preencher'!K440</f>
        <v>24</v>
      </c>
      <c r="J431" s="19" t="n">
        <f aca="false">'[1]TCE - ANEXO II - Preencher'!L440</f>
        <v>0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0</v>
      </c>
      <c r="N431" s="20" t="n">
        <f aca="false">'[1]TCE - ANEXO II - Preencher'!S440</f>
        <v>0</v>
      </c>
      <c r="O431" s="21" t="n">
        <f aca="false">'[1]TCE - ANEXO II - Preencher'!W440</f>
        <v>0</v>
      </c>
      <c r="P431" s="20" t="n">
        <f aca="false">'[1]TCE - ANEXO II - Preencher'!X440</f>
        <v>0</v>
      </c>
      <c r="S431" s="23" t="n">
        <v>56827</v>
      </c>
    </row>
    <row r="432" customFormat="false" ht="12.75" hidden="false" customHeight="false" outlineLevel="0" collapsed="false">
      <c r="A432" s="12" t="n">
        <f aca="false">IFERROR(VLOOKUP(B432,'[1]DADOS (OCULTAR)'!$Q$3:$S$133,3,0),"")</f>
        <v>9767633000447</v>
      </c>
      <c r="B432" s="13" t="str">
        <f aca="false">'[1]TCE - ANEXO II - Preencher'!C441</f>
        <v>HOSPITAL SILVIO MAGALHÃES</v>
      </c>
      <c r="C432" s="14"/>
      <c r="D432" s="15" t="str">
        <f aca="false">'[1]TCE - ANEXO II - Preencher'!E441</f>
        <v>MARIA DOS ANJOS SANTOS SILVA</v>
      </c>
      <c r="E432" s="16" t="str">
        <f aca="false">IF('[1]TCE - ANEXO II - Preencher'!G441="4 - Assistência Odontológica","2 - Outros Profissionais da saúde",'[1]TCE - ANEXO II - Preencher'!G441)</f>
        <v>3 - Administrativo</v>
      </c>
      <c r="F432" s="17" t="n">
        <f aca="false">'[1]TCE - ANEXO II - Preencher'!H441</f>
        <v>517410</v>
      </c>
      <c r="G432" s="18" t="n">
        <f aca="false">'[1]TCE - ANEXO II - Preencher'!I441</f>
        <v>44774</v>
      </c>
      <c r="H432" s="17" t="str">
        <f aca="false">'[1]TCE - ANEXO II - Preencher'!J441</f>
        <v>1 - Plantonista</v>
      </c>
      <c r="I432" s="17" t="n">
        <f aca="false">'[1]TCE - ANEXO II - Preencher'!K441</f>
        <v>36</v>
      </c>
      <c r="J432" s="19" t="n">
        <f aca="false">'[1]TCE - ANEXO II - Preencher'!L441</f>
        <v>646.4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58.4053333333333</v>
      </c>
      <c r="N432" s="20" t="n">
        <f aca="false">'[1]TCE - ANEXO II - Preencher'!S441</f>
        <v>0</v>
      </c>
      <c r="O432" s="21" t="n">
        <f aca="false">'[1]TCE - ANEXO II - Preencher'!W441</f>
        <v>89.3386666666667</v>
      </c>
      <c r="P432" s="20" t="n">
        <f aca="false">'[1]TCE - ANEXO II - Preencher'!X441</f>
        <v>615.466666666667</v>
      </c>
      <c r="S432" s="23" t="n">
        <v>56858</v>
      </c>
    </row>
    <row r="433" customFormat="false" ht="12.75" hidden="false" customHeight="false" outlineLevel="0" collapsed="false">
      <c r="A433" s="12" t="n">
        <f aca="false">IFERROR(VLOOKUP(B433,'[1]DADOS (OCULTAR)'!$Q$3:$S$133,3,0),"")</f>
        <v>9767633000447</v>
      </c>
      <c r="B433" s="13" t="str">
        <f aca="false">'[1]TCE - ANEXO II - Preencher'!C442</f>
        <v>HOSPITAL SILVIO MAGALHÃES</v>
      </c>
      <c r="C433" s="14"/>
      <c r="D433" s="15" t="str">
        <f aca="false">'[1]TCE - ANEXO II - Preencher'!E442</f>
        <v>MARIA EDJANE DA SILVA</v>
      </c>
      <c r="E433" s="16" t="str">
        <f aca="false">IF('[1]TCE - ANEXO II - Preencher'!G442="4 - Assistência Odontológica","2 - Outros Profissionais da saúde",'[1]TCE - ANEXO II - Preencher'!G442)</f>
        <v>2 - Outros Profissionais da Saúde</v>
      </c>
      <c r="F433" s="17" t="n">
        <f aca="false">'[1]TCE - ANEXO II - Preencher'!H442</f>
        <v>322205</v>
      </c>
      <c r="G433" s="18" t="n">
        <f aca="false">'[1]TCE - ANEXO II - Preencher'!I442</f>
        <v>44774</v>
      </c>
      <c r="H433" s="17" t="str">
        <f aca="false">'[1]TCE - ANEXO II - Preencher'!J442</f>
        <v>1 - Plantonista</v>
      </c>
      <c r="I433" s="17" t="n">
        <f aca="false">'[1]TCE - ANEXO II - Preencher'!K442</f>
        <v>36</v>
      </c>
      <c r="J433" s="19" t="n">
        <f aca="false">'[1]TCE - ANEXO II - Preencher'!L442</f>
        <v>646.4</v>
      </c>
      <c r="K433" s="19" t="n">
        <f aca="false">'[1]TCE - ANEXO II - Preencher'!P442</f>
        <v>0</v>
      </c>
      <c r="L433" s="19" t="n">
        <f aca="false">'[1]TCE - ANEXO II - Preencher'!Q442</f>
        <v>0</v>
      </c>
      <c r="M433" s="19" t="n">
        <f aca="false">'[1]TCE - ANEXO II - Preencher'!R442</f>
        <v>323.237333333333</v>
      </c>
      <c r="N433" s="20" t="n">
        <f aca="false">'[1]TCE - ANEXO II - Preencher'!S442</f>
        <v>28.9653333333333</v>
      </c>
      <c r="O433" s="21" t="n">
        <f aca="false">'[1]TCE - ANEXO II - Preencher'!W442</f>
        <v>83.4026666666667</v>
      </c>
      <c r="P433" s="20" t="n">
        <f aca="false">'[1]TCE - ANEXO II - Preencher'!X442</f>
        <v>915.2</v>
      </c>
      <c r="S433" s="23" t="n">
        <v>56888</v>
      </c>
    </row>
    <row r="434" customFormat="false" ht="12.75" hidden="false" customHeight="false" outlineLevel="0" collapsed="false">
      <c r="A434" s="12" t="n">
        <f aca="false">IFERROR(VLOOKUP(B434,'[1]DADOS (OCULTAR)'!$Q$3:$S$133,3,0),"")</f>
        <v>9767633000447</v>
      </c>
      <c r="B434" s="13" t="str">
        <f aca="false">'[1]TCE - ANEXO II - Preencher'!C443</f>
        <v>HOSPITAL SILVIO MAGALHÃES</v>
      </c>
      <c r="C434" s="14"/>
      <c r="D434" s="15" t="str">
        <f aca="false">'[1]TCE - ANEXO II - Preencher'!E443</f>
        <v>MARIA EDUARDA CAVALCANTE LINS</v>
      </c>
      <c r="E434" s="16" t="str">
        <f aca="false">IF('[1]TCE - ANEXO II - Preencher'!G443="4 - Assistência Odontológica","2 - Outros Profissionais da saúde",'[1]TCE - ANEXO II - Preencher'!G443)</f>
        <v>2 - Outros Profissionais da Saúde</v>
      </c>
      <c r="F434" s="17" t="n">
        <f aca="false">'[1]TCE - ANEXO II - Preencher'!H443</f>
        <v>322205</v>
      </c>
      <c r="G434" s="18" t="n">
        <f aca="false">'[1]TCE - ANEXO II - Preencher'!I443</f>
        <v>44774</v>
      </c>
      <c r="H434" s="17" t="str">
        <f aca="false">'[1]TCE - ANEXO II - Preencher'!J443</f>
        <v>1 - Plantonista</v>
      </c>
      <c r="I434" s="17" t="n">
        <f aca="false">'[1]TCE - ANEXO II - Preencher'!K443</f>
        <v>36</v>
      </c>
      <c r="J434" s="19" t="n">
        <f aca="false">'[1]TCE - ANEXO II - Preencher'!L443</f>
        <v>646.4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206.186666666667</v>
      </c>
      <c r="N434" s="20" t="n">
        <f aca="false">'[1]TCE - ANEXO II - Preencher'!S443</f>
        <v>28.9653333333333</v>
      </c>
      <c r="O434" s="21" t="n">
        <f aca="false">'[1]TCE - ANEXO II - Preencher'!W443</f>
        <v>111.952</v>
      </c>
      <c r="P434" s="20" t="n">
        <f aca="false">'[1]TCE - ANEXO II - Preencher'!X443</f>
        <v>769.6</v>
      </c>
      <c r="S434" s="23" t="n">
        <v>56919</v>
      </c>
    </row>
    <row r="435" customFormat="false" ht="12.75" hidden="false" customHeight="false" outlineLevel="0" collapsed="false">
      <c r="A435" s="12" t="n">
        <f aca="false">IFERROR(VLOOKUP(B435,'[1]DADOS (OCULTAR)'!$Q$3:$S$133,3,0),"")</f>
        <v>9767633000447</v>
      </c>
      <c r="B435" s="13" t="str">
        <f aca="false">'[1]TCE - ANEXO II - Preencher'!C444</f>
        <v>HOSPITAL SILVIO MAGALHÃES</v>
      </c>
      <c r="C435" s="14"/>
      <c r="D435" s="15" t="str">
        <f aca="false">'[1]TCE - ANEXO II - Preencher'!E444</f>
        <v>MARIA ELAINE SILVA DE ANDRADE</v>
      </c>
      <c r="E435" s="16" t="str">
        <f aca="false">IF('[1]TCE - ANEXO II - Preencher'!G444="4 - Assistência Odontológica","2 - Outros Profissionais da saúde",'[1]TCE - ANEXO II - Preencher'!G444)</f>
        <v>2 - Outros Profissionais da Saúde</v>
      </c>
      <c r="F435" s="17" t="n">
        <f aca="false">'[1]TCE - ANEXO II - Preencher'!H444</f>
        <v>322205</v>
      </c>
      <c r="G435" s="18" t="n">
        <f aca="false">'[1]TCE - ANEXO II - Preencher'!I444</f>
        <v>44774</v>
      </c>
      <c r="H435" s="17" t="str">
        <f aca="false">'[1]TCE - ANEXO II - Preencher'!J444</f>
        <v>1 - Plantonista</v>
      </c>
      <c r="I435" s="17" t="n">
        <f aca="false">'[1]TCE - ANEXO II - Preencher'!K444</f>
        <v>36</v>
      </c>
      <c r="J435" s="19" t="n">
        <f aca="false">'[1]TCE - ANEXO II - Preencher'!L444</f>
        <v>646.4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209.573333333333</v>
      </c>
      <c r="N435" s="20" t="n">
        <f aca="false">'[1]TCE - ANEXO II - Preencher'!S444</f>
        <v>28.9653333333333</v>
      </c>
      <c r="O435" s="21" t="n">
        <f aca="false">'[1]TCE - ANEXO II - Preencher'!W444</f>
        <v>73.2053333333333</v>
      </c>
      <c r="P435" s="20" t="n">
        <f aca="false">'[1]TCE - ANEXO II - Preencher'!X444</f>
        <v>811.733333333333</v>
      </c>
      <c r="S435" s="23" t="n">
        <v>56949</v>
      </c>
    </row>
    <row r="436" customFormat="false" ht="12.75" hidden="false" customHeight="false" outlineLevel="0" collapsed="false">
      <c r="A436" s="12" t="n">
        <f aca="false">IFERROR(VLOOKUP(B436,'[1]DADOS (OCULTAR)'!$Q$3:$S$133,3,0),"")</f>
        <v>9767633000447</v>
      </c>
      <c r="B436" s="13" t="str">
        <f aca="false">'[1]TCE - ANEXO II - Preencher'!C445</f>
        <v>HOSPITAL SILVIO MAGALHÃES</v>
      </c>
      <c r="C436" s="14"/>
      <c r="D436" s="15" t="str">
        <f aca="false">'[1]TCE - ANEXO II - Preencher'!E445</f>
        <v>MARIA FERNANDA PEREIRA DA SILVA</v>
      </c>
      <c r="E436" s="16" t="str">
        <f aca="false">IF('[1]TCE - ANEXO II - Preencher'!G445="4 - Assistência Odontológica","2 - Outros Profissionais da saúde",'[1]TCE - ANEXO II - Preencher'!G445)</f>
        <v>3 - Administrativo</v>
      </c>
      <c r="F436" s="17" t="n">
        <f aca="false">'[1]TCE - ANEXO II - Preencher'!H445</f>
        <v>422110</v>
      </c>
      <c r="G436" s="18" t="n">
        <f aca="false">'[1]TCE - ANEXO II - Preencher'!I445</f>
        <v>44774</v>
      </c>
      <c r="H436" s="17" t="str">
        <f aca="false">'[1]TCE - ANEXO II - Preencher'!J445</f>
        <v>2 - Diarista</v>
      </c>
      <c r="I436" s="17" t="n">
        <f aca="false">'[1]TCE - ANEXO II - Preencher'!K445</f>
        <v>20</v>
      </c>
      <c r="J436" s="19" t="n">
        <f aca="false">'[1]TCE - ANEXO II - Preencher'!L445</f>
        <v>0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0</v>
      </c>
      <c r="N436" s="20" t="n">
        <f aca="false">'[1]TCE - ANEXO II - Preencher'!S445</f>
        <v>0</v>
      </c>
      <c r="O436" s="21" t="n">
        <f aca="false">'[1]TCE - ANEXO II - Preencher'!W445</f>
        <v>978.453333333333</v>
      </c>
      <c r="P436" s="20" t="n">
        <f aca="false">'[1]TCE - ANEXO II - Preencher'!X445</f>
        <v>33.733333333337</v>
      </c>
      <c r="S436" s="23" t="n">
        <v>56980</v>
      </c>
    </row>
    <row r="437" customFormat="false" ht="12.75" hidden="false" customHeight="false" outlineLevel="0" collapsed="false">
      <c r="A437" s="12" t="n">
        <f aca="false">IFERROR(VLOOKUP(B437,'[1]DADOS (OCULTAR)'!$Q$3:$S$133,3,0),"")</f>
        <v>9767633000447</v>
      </c>
      <c r="B437" s="13" t="str">
        <f aca="false">'[1]TCE - ANEXO II - Preencher'!C446</f>
        <v>HOSPITAL SILVIO MAGALHÃES</v>
      </c>
      <c r="C437" s="14"/>
      <c r="D437" s="15" t="str">
        <f aca="false">'[1]TCE - ANEXO II - Preencher'!E446</f>
        <v>MARIA HELIGILVANIA DA SILVA</v>
      </c>
      <c r="E437" s="16" t="str">
        <f aca="false">IF('[1]TCE - ANEXO II - Preencher'!G446="4 - Assistência Odontológica","2 - Outros Profissionais da saúde",'[1]TCE - ANEXO II - Preencher'!G446)</f>
        <v>2 - Outros Profissionais da Saúde</v>
      </c>
      <c r="F437" s="17" t="n">
        <f aca="false">'[1]TCE - ANEXO II - Preencher'!H446</f>
        <v>322205</v>
      </c>
      <c r="G437" s="18" t="n">
        <f aca="false">'[1]TCE - ANEXO II - Preencher'!I446</f>
        <v>44774</v>
      </c>
      <c r="H437" s="17" t="str">
        <f aca="false">'[1]TCE - ANEXO II - Preencher'!J446</f>
        <v>1 - Plantonista</v>
      </c>
      <c r="I437" s="17" t="n">
        <f aca="false">'[1]TCE - ANEXO II - Preencher'!K446</f>
        <v>36</v>
      </c>
      <c r="J437" s="19" t="n">
        <f aca="false">'[1]TCE - ANEXO II - Preencher'!L446</f>
        <v>646.4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177.248</v>
      </c>
      <c r="N437" s="20" t="n">
        <f aca="false">'[1]TCE - ANEXO II - Preencher'!S446</f>
        <v>27.3653333333333</v>
      </c>
      <c r="O437" s="21" t="n">
        <f aca="false">'[1]TCE - ANEXO II - Preencher'!W446</f>
        <v>70.2133333333333</v>
      </c>
      <c r="P437" s="20" t="n">
        <f aca="false">'[1]TCE - ANEXO II - Preencher'!X446</f>
        <v>780.8</v>
      </c>
      <c r="S437" s="23" t="n">
        <v>57011</v>
      </c>
    </row>
    <row r="438" customFormat="false" ht="12.75" hidden="false" customHeight="false" outlineLevel="0" collapsed="false">
      <c r="A438" s="12" t="n">
        <f aca="false">IFERROR(VLOOKUP(B438,'[1]DADOS (OCULTAR)'!$Q$3:$S$133,3,0),"")</f>
        <v>9767633000447</v>
      </c>
      <c r="B438" s="13" t="str">
        <f aca="false">'[1]TCE - ANEXO II - Preencher'!C447</f>
        <v>HOSPITAL SILVIO MAGALHÃES</v>
      </c>
      <c r="C438" s="14"/>
      <c r="D438" s="15" t="str">
        <f aca="false">'[1]TCE - ANEXO II - Preencher'!E447</f>
        <v>MARIA IZABEL DA SILVA</v>
      </c>
      <c r="E438" s="16" t="str">
        <f aca="false">IF('[1]TCE - ANEXO II - Preencher'!G447="4 - Assistência Odontológica","2 - Outros Profissionais da saúde",'[1]TCE - ANEXO II - Preencher'!G447)</f>
        <v>2 - Outros Profissionais da Saúde</v>
      </c>
      <c r="F438" s="17" t="n">
        <f aca="false">'[1]TCE - ANEXO II - Preencher'!H447</f>
        <v>223505</v>
      </c>
      <c r="G438" s="18" t="n">
        <f aca="false">'[1]TCE - ANEXO II - Preencher'!I447</f>
        <v>44774</v>
      </c>
      <c r="H438" s="17" t="str">
        <f aca="false">'[1]TCE - ANEXO II - Preencher'!J447</f>
        <v>1 - Plantonista</v>
      </c>
      <c r="I438" s="17" t="n">
        <f aca="false">'[1]TCE - ANEXO II - Preencher'!K447</f>
        <v>12</v>
      </c>
      <c r="J438" s="19" t="n">
        <f aca="false">'[1]TCE - ANEXO II - Preencher'!L447</f>
        <v>997.450666666667</v>
      </c>
      <c r="K438" s="19" t="n">
        <f aca="false">'[1]TCE - ANEXO II - Preencher'!P447</f>
        <v>0</v>
      </c>
      <c r="L438" s="19" t="n">
        <f aca="false">'[1]TCE - ANEXO II - Preencher'!Q447</f>
        <v>0</v>
      </c>
      <c r="M438" s="19" t="n">
        <f aca="false">'[1]TCE - ANEXO II - Preencher'!R447</f>
        <v>366.896</v>
      </c>
      <c r="N438" s="20" t="n">
        <f aca="false">'[1]TCE - ANEXO II - Preencher'!S447</f>
        <v>0</v>
      </c>
      <c r="O438" s="21" t="n">
        <f aca="false">'[1]TCE - ANEXO II - Preencher'!W447</f>
        <v>178.746666666667</v>
      </c>
      <c r="P438" s="20" t="n">
        <f aca="false">'[1]TCE - ANEXO II - Preencher'!X447</f>
        <v>1185.6</v>
      </c>
      <c r="S438" s="23" t="n">
        <v>57040</v>
      </c>
    </row>
    <row r="439" customFormat="false" ht="12.75" hidden="false" customHeight="false" outlineLevel="0" collapsed="false">
      <c r="A439" s="12" t="n">
        <f aca="false">IFERROR(VLOOKUP(B439,'[1]DADOS (OCULTAR)'!$Q$3:$S$133,3,0),"")</f>
        <v>9767633000447</v>
      </c>
      <c r="B439" s="13" t="str">
        <f aca="false">'[1]TCE - ANEXO II - Preencher'!C448</f>
        <v>HOSPITAL SILVIO MAGALHÃES</v>
      </c>
      <c r="C439" s="14"/>
      <c r="D439" s="15" t="str">
        <f aca="false">'[1]TCE - ANEXO II - Preencher'!E448</f>
        <v>MARIA IZABEL SALES PEREIRA</v>
      </c>
      <c r="E439" s="16" t="str">
        <f aca="false">IF('[1]TCE - ANEXO II - Preencher'!G448="4 - Assistência Odontológica","2 - Outros Profissionais da saúde",'[1]TCE - ANEXO II - Preencher'!G448)</f>
        <v>3 - Administrativo</v>
      </c>
      <c r="F439" s="17" t="n">
        <f aca="false">'[1]TCE - ANEXO II - Preencher'!H448</f>
        <v>411005</v>
      </c>
      <c r="G439" s="18" t="n">
        <f aca="false">'[1]TCE - ANEXO II - Preencher'!I448</f>
        <v>44774</v>
      </c>
      <c r="H439" s="17" t="str">
        <f aca="false">'[1]TCE - ANEXO II - Preencher'!J448</f>
        <v>2 - Diarista</v>
      </c>
      <c r="I439" s="17" t="n">
        <f aca="false">'[1]TCE - ANEXO II - Preencher'!K448</f>
        <v>44</v>
      </c>
      <c r="J439" s="19" t="n">
        <f aca="false">'[1]TCE - ANEXO II - Preencher'!L448</f>
        <v>646.4</v>
      </c>
      <c r="K439" s="19" t="n">
        <f aca="false">'[1]TCE - ANEXO II - Preencher'!P448</f>
        <v>0</v>
      </c>
      <c r="L439" s="19" t="n">
        <f aca="false">'[1]TCE - ANEXO II - Preencher'!Q448</f>
        <v>0</v>
      </c>
      <c r="M439" s="19" t="n">
        <f aca="false">'[1]TCE - ANEXO II - Preencher'!R448</f>
        <v>0.00533333333333333</v>
      </c>
      <c r="N439" s="20" t="n">
        <f aca="false">'[1]TCE - ANEXO II - Preencher'!S448</f>
        <v>0</v>
      </c>
      <c r="O439" s="21" t="n">
        <f aca="false">'[1]TCE - ANEXO II - Preencher'!W448</f>
        <v>90.672</v>
      </c>
      <c r="P439" s="20" t="n">
        <f aca="false">'[1]TCE - ANEXO II - Preencher'!X448</f>
        <v>555.733333333333</v>
      </c>
      <c r="S439" s="23" t="n">
        <v>57071</v>
      </c>
    </row>
    <row r="440" customFormat="false" ht="12.75" hidden="false" customHeight="false" outlineLevel="0" collapsed="false">
      <c r="A440" s="12" t="n">
        <f aca="false">IFERROR(VLOOKUP(B440,'[1]DADOS (OCULTAR)'!$Q$3:$S$133,3,0),"")</f>
        <v>9767633000447</v>
      </c>
      <c r="B440" s="13" t="str">
        <f aca="false">'[1]TCE - ANEXO II - Preencher'!C449</f>
        <v>HOSPITAL SILVIO MAGALHÃES</v>
      </c>
      <c r="C440" s="14"/>
      <c r="D440" s="15" t="str">
        <f aca="false">'[1]TCE - ANEXO II - Preencher'!E449</f>
        <v>MARIA JANILDA BENTO DA SILVA</v>
      </c>
      <c r="E440" s="16" t="str">
        <f aca="false">IF('[1]TCE - ANEXO II - Preencher'!G449="4 - Assistência Odontológica","2 - Outros Profissionais da saúde",'[1]TCE - ANEXO II - Preencher'!G449)</f>
        <v>2 - Outros Profissionais da Saúde</v>
      </c>
      <c r="F440" s="17" t="n">
        <f aca="false">'[1]TCE - ANEXO II - Preencher'!H449</f>
        <v>322205</v>
      </c>
      <c r="G440" s="18" t="n">
        <f aca="false">'[1]TCE - ANEXO II - Preencher'!I449</f>
        <v>44774</v>
      </c>
      <c r="H440" s="17" t="str">
        <f aca="false">'[1]TCE - ANEXO II - Preencher'!J449</f>
        <v>1 - Plantonista</v>
      </c>
      <c r="I440" s="17" t="n">
        <f aca="false">'[1]TCE - ANEXO II - Preencher'!K449</f>
        <v>36</v>
      </c>
      <c r="J440" s="19" t="n">
        <f aca="false">'[1]TCE - ANEXO II - Preencher'!L449</f>
        <v>646.4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323.258666666667</v>
      </c>
      <c r="N440" s="20" t="n">
        <f aca="false">'[1]TCE - ANEXO II - Preencher'!S449</f>
        <v>28.9653333333333</v>
      </c>
      <c r="O440" s="21" t="n">
        <f aca="false">'[1]TCE - ANEXO II - Preencher'!W449</f>
        <v>122.357333333333</v>
      </c>
      <c r="P440" s="20" t="n">
        <f aca="false">'[1]TCE - ANEXO II - Preencher'!X449</f>
        <v>876.266666666667</v>
      </c>
      <c r="S440" s="23" t="n">
        <v>57101</v>
      </c>
    </row>
    <row r="441" customFormat="false" ht="12.75" hidden="false" customHeight="false" outlineLevel="0" collapsed="false">
      <c r="A441" s="12" t="n">
        <f aca="false">IFERROR(VLOOKUP(B441,'[1]DADOS (OCULTAR)'!$Q$3:$S$133,3,0),"")</f>
        <v>9767633000447</v>
      </c>
      <c r="B441" s="13" t="str">
        <f aca="false">'[1]TCE - ANEXO II - Preencher'!C450</f>
        <v>HOSPITAL SILVIO MAGALHÃES</v>
      </c>
      <c r="C441" s="14"/>
      <c r="D441" s="15" t="str">
        <f aca="false">'[1]TCE - ANEXO II - Preencher'!E450</f>
        <v>MARIA JOELI SANTOS LOPES</v>
      </c>
      <c r="E441" s="16" t="str">
        <f aca="false">IF('[1]TCE - ANEXO II - Preencher'!G450="4 - Assistência Odontológica","2 - Outros Profissionais da saúde",'[1]TCE - ANEXO II - Preencher'!G450)</f>
        <v>2 - Outros Profissionais da Saúde</v>
      </c>
      <c r="F441" s="17" t="n">
        <f aca="false">'[1]TCE - ANEXO II - Preencher'!H450</f>
        <v>223505</v>
      </c>
      <c r="G441" s="18" t="n">
        <f aca="false">'[1]TCE - ANEXO II - Preencher'!I450</f>
        <v>44774</v>
      </c>
      <c r="H441" s="17" t="str">
        <f aca="false">'[1]TCE - ANEXO II - Preencher'!J450</f>
        <v>1 - Plantonista</v>
      </c>
      <c r="I441" s="17" t="n">
        <f aca="false">'[1]TCE - ANEXO II - Preencher'!K450</f>
        <v>44</v>
      </c>
      <c r="J441" s="19" t="n">
        <f aca="false">'[1]TCE - ANEXO II - Preencher'!L450</f>
        <v>997.450666666667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606.64</v>
      </c>
      <c r="N441" s="20" t="n">
        <f aca="false">'[1]TCE - ANEXO II - Preencher'!S450</f>
        <v>54.8586666666667</v>
      </c>
      <c r="O441" s="21" t="n">
        <f aca="false">'[1]TCE - ANEXO II - Preencher'!W450</f>
        <v>240.816</v>
      </c>
      <c r="P441" s="20" t="n">
        <f aca="false">'[1]TCE - ANEXO II - Preencher'!X450</f>
        <v>1418.13333333333</v>
      </c>
      <c r="S441" s="23" t="n">
        <v>57132</v>
      </c>
    </row>
    <row r="442" customFormat="false" ht="12.75" hidden="false" customHeight="false" outlineLevel="0" collapsed="false">
      <c r="A442" s="12" t="n">
        <f aca="false">IFERROR(VLOOKUP(B442,'[1]DADOS (OCULTAR)'!$Q$3:$S$133,3,0),"")</f>
        <v>9767633000447</v>
      </c>
      <c r="B442" s="13" t="str">
        <f aca="false">'[1]TCE - ANEXO II - Preencher'!C451</f>
        <v>HOSPITAL SILVIO MAGALHÃES</v>
      </c>
      <c r="C442" s="14"/>
      <c r="D442" s="15" t="str">
        <f aca="false">'[1]TCE - ANEXO II - Preencher'!E451</f>
        <v>MARIA JOSE BATISTA DA SILVA</v>
      </c>
      <c r="E442" s="16" t="str">
        <f aca="false">IF('[1]TCE - ANEXO II - Preencher'!G451="4 - Assistência Odontológica","2 - Outros Profissionais da saúde",'[1]TCE - ANEXO II - Preencher'!G451)</f>
        <v>2 - Outros Profissionais da Saúde</v>
      </c>
      <c r="F442" s="17" t="n">
        <f aca="false">'[1]TCE - ANEXO II - Preencher'!H451</f>
        <v>223505</v>
      </c>
      <c r="G442" s="18" t="n">
        <f aca="false">'[1]TCE - ANEXO II - Preencher'!I451</f>
        <v>44774</v>
      </c>
      <c r="H442" s="17" t="str">
        <f aca="false">'[1]TCE - ANEXO II - Preencher'!J451</f>
        <v>1 - Plantonista</v>
      </c>
      <c r="I442" s="17" t="n">
        <f aca="false">'[1]TCE - ANEXO II - Preencher'!K451</f>
        <v>36</v>
      </c>
      <c r="J442" s="19" t="n">
        <f aca="false">'[1]TCE - ANEXO II - Preencher'!L451</f>
        <v>997.450666666667</v>
      </c>
      <c r="K442" s="19" t="n">
        <f aca="false">'[1]TCE - ANEXO II - Preencher'!P451</f>
        <v>0</v>
      </c>
      <c r="L442" s="19" t="n">
        <f aca="false">'[1]TCE - ANEXO II - Preencher'!Q451</f>
        <v>0</v>
      </c>
      <c r="M442" s="19" t="n">
        <f aca="false">'[1]TCE - ANEXO II - Preencher'!R451</f>
        <v>632.730666666667</v>
      </c>
      <c r="N442" s="20" t="n">
        <f aca="false">'[1]TCE - ANEXO II - Preencher'!S451</f>
        <v>0</v>
      </c>
      <c r="O442" s="21" t="n">
        <f aca="false">'[1]TCE - ANEXO II - Preencher'!W451</f>
        <v>216.848</v>
      </c>
      <c r="P442" s="20" t="n">
        <f aca="false">'[1]TCE - ANEXO II - Preencher'!X451</f>
        <v>1413.33333333333</v>
      </c>
      <c r="S442" s="23" t="n">
        <v>57162</v>
      </c>
    </row>
    <row r="443" customFormat="false" ht="12.75" hidden="false" customHeight="false" outlineLevel="0" collapsed="false">
      <c r="A443" s="12" t="n">
        <f aca="false">IFERROR(VLOOKUP(B443,'[1]DADOS (OCULTAR)'!$Q$3:$S$133,3,0),"")</f>
        <v>9767633000447</v>
      </c>
      <c r="B443" s="13" t="str">
        <f aca="false">'[1]TCE - ANEXO II - Preencher'!C452</f>
        <v>HOSPITAL SILVIO MAGALHÃES</v>
      </c>
      <c r="C443" s="14"/>
      <c r="D443" s="15" t="str">
        <f aca="false">'[1]TCE - ANEXO II - Preencher'!E452</f>
        <v>MARIA JOSE DA SILVA</v>
      </c>
      <c r="E443" s="16" t="str">
        <f aca="false">IF('[1]TCE - ANEXO II - Preencher'!G452="4 - Assistência Odontológica","2 - Outros Profissionais da saúde",'[1]TCE - ANEXO II - Preencher'!G452)</f>
        <v>2 - Outros Profissionais da Saúde</v>
      </c>
      <c r="F443" s="17" t="n">
        <f aca="false">'[1]TCE - ANEXO II - Preencher'!H452</f>
        <v>322205</v>
      </c>
      <c r="G443" s="18" t="n">
        <f aca="false">'[1]TCE - ANEXO II - Preencher'!I452</f>
        <v>44774</v>
      </c>
      <c r="H443" s="17" t="str">
        <f aca="false">'[1]TCE - ANEXO II - Preencher'!J452</f>
        <v>2 - Diarista</v>
      </c>
      <c r="I443" s="17" t="n">
        <f aca="false">'[1]TCE - ANEXO II - Preencher'!K452</f>
        <v>36</v>
      </c>
      <c r="J443" s="19" t="n">
        <f aca="false">'[1]TCE - ANEXO II - Preencher'!L452</f>
        <v>646.4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319.178666666667</v>
      </c>
      <c r="N443" s="20" t="n">
        <f aca="false">'[1]TCE - ANEXO II - Preencher'!S452</f>
        <v>0</v>
      </c>
      <c r="O443" s="21" t="n">
        <f aca="false">'[1]TCE - ANEXO II - Preencher'!W452</f>
        <v>80.7786666666667</v>
      </c>
      <c r="P443" s="20" t="n">
        <f aca="false">'[1]TCE - ANEXO II - Preencher'!X452</f>
        <v>884.8</v>
      </c>
      <c r="S443" s="23" t="n">
        <v>57193</v>
      </c>
    </row>
    <row r="444" customFormat="false" ht="12.75" hidden="false" customHeight="false" outlineLevel="0" collapsed="false">
      <c r="A444" s="12" t="n">
        <f aca="false">IFERROR(VLOOKUP(B444,'[1]DADOS (OCULTAR)'!$Q$3:$S$133,3,0),"")</f>
        <v>9767633000447</v>
      </c>
      <c r="B444" s="13" t="str">
        <f aca="false">'[1]TCE - ANEXO II - Preencher'!C453</f>
        <v>HOSPITAL SILVIO MAGALHÃES</v>
      </c>
      <c r="C444" s="14"/>
      <c r="D444" s="15" t="str">
        <f aca="false">'[1]TCE - ANEXO II - Preencher'!E453</f>
        <v>MARIA JOSE SILVA DE ABREU</v>
      </c>
      <c r="E444" s="16" t="str">
        <f aca="false">IF('[1]TCE - ANEXO II - Preencher'!G453="4 - Assistência Odontológica","2 - Outros Profissionais da saúde",'[1]TCE - ANEXO II - Preencher'!G453)</f>
        <v>3 - Administrativo</v>
      </c>
      <c r="F444" s="17" t="n">
        <f aca="false">'[1]TCE - ANEXO II - Preencher'!H453</f>
        <v>517410</v>
      </c>
      <c r="G444" s="18" t="n">
        <f aca="false">'[1]TCE - ANEXO II - Preencher'!I453</f>
        <v>44774</v>
      </c>
      <c r="H444" s="17" t="str">
        <f aca="false">'[1]TCE - ANEXO II - Preencher'!J453</f>
        <v>2 - Diarista</v>
      </c>
      <c r="I444" s="17" t="n">
        <f aca="false">'[1]TCE - ANEXO II - Preencher'!K453</f>
        <v>44</v>
      </c>
      <c r="J444" s="19" t="n">
        <f aca="false">'[1]TCE - ANEXO II - Preencher'!L453</f>
        <v>0</v>
      </c>
      <c r="K444" s="19" t="n">
        <f aca="false">'[1]TCE - ANEXO II - Preencher'!P453</f>
        <v>1182.74133333333</v>
      </c>
      <c r="L444" s="19" t="n">
        <f aca="false">'[1]TCE - ANEXO II - Preencher'!Q453</f>
        <v>0</v>
      </c>
      <c r="M444" s="19" t="n">
        <f aca="false">'[1]TCE - ANEXO II - Preencher'!R453</f>
        <v>3.408</v>
      </c>
      <c r="N444" s="20" t="n">
        <f aca="false">'[1]TCE - ANEXO II - Preencher'!S453</f>
        <v>0</v>
      </c>
      <c r="O444" s="21" t="n">
        <f aca="false">'[1]TCE - ANEXO II - Preencher'!W453</f>
        <v>1186.14933333333</v>
      </c>
      <c r="P444" s="20" t="n">
        <f aca="false">'[1]TCE - ANEXO II - Preencher'!X453</f>
        <v>0</v>
      </c>
      <c r="S444" s="23" t="n">
        <v>57224</v>
      </c>
    </row>
    <row r="445" customFormat="false" ht="12.75" hidden="false" customHeight="false" outlineLevel="0" collapsed="false">
      <c r="A445" s="12" t="n">
        <f aca="false">IFERROR(VLOOKUP(B445,'[1]DADOS (OCULTAR)'!$Q$3:$S$133,3,0),"")</f>
        <v>9767633000447</v>
      </c>
      <c r="B445" s="13" t="str">
        <f aca="false">'[1]TCE - ANEXO II - Preencher'!C454</f>
        <v>HOSPITAL SILVIO MAGALHÃES</v>
      </c>
      <c r="C445" s="14"/>
      <c r="D445" s="15" t="str">
        <f aca="false">'[1]TCE - ANEXO II - Preencher'!E454</f>
        <v>MARIA KAROLLYNI CABRAL DE OLIVEIRA</v>
      </c>
      <c r="E445" s="16" t="str">
        <f aca="false">IF('[1]TCE - ANEXO II - Preencher'!G454="4 - Assistência Odontológica","2 - Outros Profissionais da saúde",'[1]TCE - ANEXO II - Preencher'!G454)</f>
        <v>2 - Outros Profissionais da Saúde</v>
      </c>
      <c r="F445" s="17" t="n">
        <f aca="false">'[1]TCE - ANEXO II - Preencher'!H454</f>
        <v>322205</v>
      </c>
      <c r="G445" s="18" t="n">
        <f aca="false">'[1]TCE - ANEXO II - Preencher'!I454</f>
        <v>44774</v>
      </c>
      <c r="H445" s="17" t="str">
        <f aca="false">'[1]TCE - ANEXO II - Preencher'!J454</f>
        <v>1 - Plantonista</v>
      </c>
      <c r="I445" s="17" t="n">
        <f aca="false">'[1]TCE - ANEXO II - Preencher'!K454</f>
        <v>36</v>
      </c>
      <c r="J445" s="19" t="n">
        <f aca="false">'[1]TCE - ANEXO II - Preencher'!L454</f>
        <v>624.853333333333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191.365333333333</v>
      </c>
      <c r="N445" s="20" t="n">
        <f aca="false">'[1]TCE - ANEXO II - Preencher'!S454</f>
        <v>0</v>
      </c>
      <c r="O445" s="21" t="n">
        <f aca="false">'[1]TCE - ANEXO II - Preencher'!W454</f>
        <v>61.0186666666667</v>
      </c>
      <c r="P445" s="20" t="n">
        <f aca="false">'[1]TCE - ANEXO II - Preencher'!X454</f>
        <v>755.199999999999</v>
      </c>
      <c r="S445" s="23" t="n">
        <v>57254</v>
      </c>
    </row>
    <row r="446" customFormat="false" ht="12.75" hidden="false" customHeight="false" outlineLevel="0" collapsed="false">
      <c r="A446" s="12" t="n">
        <f aca="false">IFERROR(VLOOKUP(B446,'[1]DADOS (OCULTAR)'!$Q$3:$S$133,3,0),"")</f>
        <v>9767633000447</v>
      </c>
      <c r="B446" s="13" t="str">
        <f aca="false">'[1]TCE - ANEXO II - Preencher'!C455</f>
        <v>HOSPITAL SILVIO MAGALHÃES</v>
      </c>
      <c r="C446" s="14"/>
      <c r="D446" s="15" t="str">
        <f aca="false">'[1]TCE - ANEXO II - Preencher'!E455</f>
        <v>MARIA LAYANNE CARLA PEREIRA SALES</v>
      </c>
      <c r="E446" s="16" t="str">
        <f aca="false">IF('[1]TCE - ANEXO II - Preencher'!G455="4 - Assistência Odontológica","2 - Outros Profissionais da saúde",'[1]TCE - ANEXO II - Preencher'!G455)</f>
        <v>2 - Outros Profissionais da Saúde</v>
      </c>
      <c r="F446" s="17" t="n">
        <f aca="false">'[1]TCE - ANEXO II - Preencher'!H455</f>
        <v>131210</v>
      </c>
      <c r="G446" s="18" t="n">
        <f aca="false">'[1]TCE - ANEXO II - Preencher'!I455</f>
        <v>44774</v>
      </c>
      <c r="H446" s="17" t="str">
        <f aca="false">'[1]TCE - ANEXO II - Preencher'!J455</f>
        <v>1 - Plantonista</v>
      </c>
      <c r="I446" s="17" t="n">
        <f aca="false">'[1]TCE - ANEXO II - Preencher'!K455</f>
        <v>36</v>
      </c>
      <c r="J446" s="19" t="n">
        <f aca="false">'[1]TCE - ANEXO II - Preencher'!L455</f>
        <v>2039.09333333333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369.466666666667</v>
      </c>
      <c r="N446" s="20" t="n">
        <f aca="false">'[1]TCE - ANEXO II - Preencher'!S455</f>
        <v>28.9653333333333</v>
      </c>
      <c r="O446" s="21" t="n">
        <f aca="false">'[1]TCE - ANEXO II - Preencher'!W455</f>
        <v>769.258666666667</v>
      </c>
      <c r="P446" s="20" t="n">
        <f aca="false">'[1]TCE - ANEXO II - Preencher'!X455</f>
        <v>1668.26666666666</v>
      </c>
      <c r="S446" s="23" t="n">
        <v>57285</v>
      </c>
    </row>
    <row r="447" customFormat="false" ht="12.75" hidden="false" customHeight="false" outlineLevel="0" collapsed="false">
      <c r="A447" s="12" t="n">
        <f aca="false">IFERROR(VLOOKUP(B447,'[1]DADOS (OCULTAR)'!$Q$3:$S$133,3,0),"")</f>
        <v>9767633000447</v>
      </c>
      <c r="B447" s="13" t="str">
        <f aca="false">'[1]TCE - ANEXO II - Preencher'!C456</f>
        <v>HOSPITAL SILVIO MAGALHÃES</v>
      </c>
      <c r="C447" s="14"/>
      <c r="D447" s="15" t="str">
        <f aca="false">'[1]TCE - ANEXO II - Preencher'!E456</f>
        <v>MARIA MADALENA DO NASCIMENTO</v>
      </c>
      <c r="E447" s="16" t="str">
        <f aca="false">IF('[1]TCE - ANEXO II - Preencher'!G456="4 - Assistência Odontológica","2 - Outros Profissionais da saúde",'[1]TCE - ANEXO II - Preencher'!G456)</f>
        <v>3 - Administrativo</v>
      </c>
      <c r="F447" s="17" t="n">
        <f aca="false">'[1]TCE - ANEXO II - Preencher'!H456</f>
        <v>411030</v>
      </c>
      <c r="G447" s="18" t="n">
        <f aca="false">'[1]TCE - ANEXO II - Preencher'!I456</f>
        <v>44774</v>
      </c>
      <c r="H447" s="17" t="str">
        <f aca="false">'[1]TCE - ANEXO II - Preencher'!J456</f>
        <v>2 - Diarista</v>
      </c>
      <c r="I447" s="17" t="n">
        <f aca="false">'[1]TCE - ANEXO II - Preencher'!K456</f>
        <v>44</v>
      </c>
      <c r="J447" s="19" t="n">
        <f aca="false">'[1]TCE - ANEXO II - Preencher'!L456</f>
        <v>1002.95466666667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100.474666666667</v>
      </c>
      <c r="N447" s="20" t="n">
        <f aca="false">'[1]TCE - ANEXO II - Preencher'!S456</f>
        <v>0</v>
      </c>
      <c r="O447" s="21" t="n">
        <f aca="false">'[1]TCE - ANEXO II - Preencher'!W456</f>
        <v>92.7626666666667</v>
      </c>
      <c r="P447" s="20" t="n">
        <f aca="false">'[1]TCE - ANEXO II - Preencher'!X456</f>
        <v>1010.66666666667</v>
      </c>
      <c r="S447" s="23" t="n">
        <v>57315</v>
      </c>
    </row>
    <row r="448" customFormat="false" ht="12.75" hidden="false" customHeight="false" outlineLevel="0" collapsed="false">
      <c r="A448" s="12" t="n">
        <f aca="false">IFERROR(VLOOKUP(B448,'[1]DADOS (OCULTAR)'!$Q$3:$S$133,3,0),"")</f>
        <v>9767633000447</v>
      </c>
      <c r="B448" s="13" t="str">
        <f aca="false">'[1]TCE - ANEXO II - Preencher'!C457</f>
        <v>HOSPITAL SILVIO MAGALHÃES</v>
      </c>
      <c r="C448" s="14"/>
      <c r="D448" s="15" t="str">
        <f aca="false">'[1]TCE - ANEXO II - Preencher'!E457</f>
        <v>MARIA MERCEDES TAVARES VANDERLEY</v>
      </c>
      <c r="E448" s="16" t="str">
        <f aca="false">IF('[1]TCE - ANEXO II - Preencher'!G457="4 - Assistência Odontológica","2 - Outros Profissionais da saúde",'[1]TCE - ANEXO II - Preencher'!G457)</f>
        <v>2 - Outros Profissionais da Saúde</v>
      </c>
      <c r="F448" s="17" t="n">
        <f aca="false">'[1]TCE - ANEXO II - Preencher'!H457</f>
        <v>223505</v>
      </c>
      <c r="G448" s="18" t="n">
        <f aca="false">'[1]TCE - ANEXO II - Preencher'!I457</f>
        <v>44774</v>
      </c>
      <c r="H448" s="17" t="str">
        <f aca="false">'[1]TCE - ANEXO II - Preencher'!J457</f>
        <v>1 - Plantonista</v>
      </c>
      <c r="I448" s="17" t="n">
        <f aca="false">'[1]TCE - ANEXO II - Preencher'!K457</f>
        <v>60</v>
      </c>
      <c r="J448" s="19" t="n">
        <f aca="false">'[1]TCE - ANEXO II - Preencher'!L457</f>
        <v>997.450666666667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853.669333333333</v>
      </c>
      <c r="N448" s="20" t="n">
        <f aca="false">'[1]TCE - ANEXO II - Preencher'!S457</f>
        <v>374.858666666667</v>
      </c>
      <c r="O448" s="21" t="n">
        <f aca="false">'[1]TCE - ANEXO II - Preencher'!W457</f>
        <v>327.312</v>
      </c>
      <c r="P448" s="20" t="n">
        <f aca="false">'[1]TCE - ANEXO II - Preencher'!X457</f>
        <v>1898.66666666667</v>
      </c>
      <c r="S448" s="23" t="n">
        <v>57346</v>
      </c>
    </row>
    <row r="449" customFormat="false" ht="12.75" hidden="false" customHeight="false" outlineLevel="0" collapsed="false">
      <c r="A449" s="12" t="n">
        <f aca="false">IFERROR(VLOOKUP(B449,'[1]DADOS (OCULTAR)'!$Q$3:$S$133,3,0),"")</f>
        <v>9767633000447</v>
      </c>
      <c r="B449" s="13" t="str">
        <f aca="false">'[1]TCE - ANEXO II - Preencher'!C458</f>
        <v>HOSPITAL SILVIO MAGALHÃES</v>
      </c>
      <c r="C449" s="14"/>
      <c r="D449" s="15" t="str">
        <f aca="false">'[1]TCE - ANEXO II - Preencher'!E458</f>
        <v>MARIA NIDIA DOS SANTOS DA SILVA</v>
      </c>
      <c r="E449" s="16" t="str">
        <f aca="false">IF('[1]TCE - ANEXO II - Preencher'!G458="4 - Assistência Odontológica","2 - Outros Profissionais da saúde",'[1]TCE - ANEXO II - Preencher'!G458)</f>
        <v>2 - Outros Profissionais da Saúde</v>
      </c>
      <c r="F449" s="17" t="n">
        <f aca="false">'[1]TCE - ANEXO II - Preencher'!H458</f>
        <v>322205</v>
      </c>
      <c r="G449" s="18" t="n">
        <f aca="false">'[1]TCE - ANEXO II - Preencher'!I458</f>
        <v>44774</v>
      </c>
      <c r="H449" s="17" t="str">
        <f aca="false">'[1]TCE - ANEXO II - Preencher'!J458</f>
        <v>1 - Plantonista</v>
      </c>
      <c r="I449" s="17" t="n">
        <f aca="false">'[1]TCE - ANEXO II - Preencher'!K458</f>
        <v>36</v>
      </c>
      <c r="J449" s="19" t="n">
        <f aca="false">'[1]TCE - ANEXO II - Preencher'!L458</f>
        <v>646.4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392.816</v>
      </c>
      <c r="N449" s="20" t="n">
        <f aca="false">'[1]TCE - ANEXO II - Preencher'!S458</f>
        <v>28.9653333333333</v>
      </c>
      <c r="O449" s="21" t="n">
        <f aca="false">'[1]TCE - ANEXO II - Preencher'!W458</f>
        <v>86.3146666666667</v>
      </c>
      <c r="P449" s="20" t="n">
        <f aca="false">'[1]TCE - ANEXO II - Preencher'!X458</f>
        <v>981.866666666667</v>
      </c>
      <c r="S449" s="23" t="n">
        <v>57377</v>
      </c>
    </row>
    <row r="450" customFormat="false" ht="12.75" hidden="false" customHeight="false" outlineLevel="0" collapsed="false">
      <c r="A450" s="12" t="n">
        <f aca="false">IFERROR(VLOOKUP(B450,'[1]DADOS (OCULTAR)'!$Q$3:$S$133,3,0),"")</f>
        <v>9767633000447</v>
      </c>
      <c r="B450" s="13" t="str">
        <f aca="false">'[1]TCE - ANEXO II - Preencher'!C459</f>
        <v>HOSPITAL SILVIO MAGALHÃES</v>
      </c>
      <c r="C450" s="14"/>
      <c r="D450" s="15" t="str">
        <f aca="false">'[1]TCE - ANEXO II - Preencher'!E459</f>
        <v>MARIA PATRICIA DE MENDONCA </v>
      </c>
      <c r="E450" s="16" t="str">
        <f aca="false">IF('[1]TCE - ANEXO II - Preencher'!G459="4 - Assistência Odontológica","2 - Outros Profissionais da saúde",'[1]TCE - ANEXO II - Preencher'!G459)</f>
        <v>2 - Outros Profissionais da Saúde</v>
      </c>
      <c r="F450" s="17" t="n">
        <f aca="false">'[1]TCE - ANEXO II - Preencher'!H459</f>
        <v>322205</v>
      </c>
      <c r="G450" s="18" t="n">
        <f aca="false">'[1]TCE - ANEXO II - Preencher'!I459</f>
        <v>44774</v>
      </c>
      <c r="H450" s="17" t="str">
        <f aca="false">'[1]TCE - ANEXO II - Preencher'!J459</f>
        <v>1 - Plantonista</v>
      </c>
      <c r="I450" s="17" t="n">
        <f aca="false">'[1]TCE - ANEXO II - Preencher'!K459</f>
        <v>36</v>
      </c>
      <c r="J450" s="19" t="n">
        <f aca="false">'[1]TCE - ANEXO II - Preencher'!L459</f>
        <v>646.4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323.152</v>
      </c>
      <c r="N450" s="20" t="n">
        <f aca="false">'[1]TCE - ANEXO II - Preencher'!S459</f>
        <v>28.9653333333333</v>
      </c>
      <c r="O450" s="21" t="n">
        <f aca="false">'[1]TCE - ANEXO II - Preencher'!W459</f>
        <v>272.650666666667</v>
      </c>
      <c r="P450" s="20" t="n">
        <f aca="false">'[1]TCE - ANEXO II - Preencher'!X459</f>
        <v>725.866666666666</v>
      </c>
      <c r="S450" s="23" t="n">
        <v>57405</v>
      </c>
    </row>
    <row r="451" customFormat="false" ht="12.75" hidden="false" customHeight="false" outlineLevel="0" collapsed="false">
      <c r="A451" s="12" t="n">
        <f aca="false">IFERROR(VLOOKUP(B451,'[1]DADOS (OCULTAR)'!$Q$3:$S$133,3,0),"")</f>
        <v>9767633000447</v>
      </c>
      <c r="B451" s="13" t="str">
        <f aca="false">'[1]TCE - ANEXO II - Preencher'!C460</f>
        <v>HOSPITAL SILVIO MAGALHÃES</v>
      </c>
      <c r="C451" s="14"/>
      <c r="D451" s="15" t="str">
        <f aca="false">'[1]TCE - ANEXO II - Preencher'!E460</f>
        <v>MARIA RAFAELLA DA SILVA</v>
      </c>
      <c r="E451" s="16" t="str">
        <f aca="false">IF('[1]TCE - ANEXO II - Preencher'!G460="4 - Assistência Odontológica","2 - Outros Profissionais da saúde",'[1]TCE - ANEXO II - Preencher'!G460)</f>
        <v>2 - Outros Profissionais da Saúde</v>
      </c>
      <c r="F451" s="17" t="n">
        <f aca="false">'[1]TCE - ANEXO II - Preencher'!H460</f>
        <v>223505</v>
      </c>
      <c r="G451" s="18" t="n">
        <f aca="false">'[1]TCE - ANEXO II - Preencher'!I460</f>
        <v>44774</v>
      </c>
      <c r="H451" s="17" t="str">
        <f aca="false">'[1]TCE - ANEXO II - Preencher'!J460</f>
        <v>1 - Plantonista</v>
      </c>
      <c r="I451" s="17" t="n">
        <f aca="false">'[1]TCE - ANEXO II - Preencher'!K460</f>
        <v>36</v>
      </c>
      <c r="J451" s="19" t="n">
        <f aca="false">'[1]TCE - ANEXO II - Preencher'!L460</f>
        <v>880.672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125.28</v>
      </c>
      <c r="N451" s="20" t="n">
        <f aca="false">'[1]TCE - ANEXO II - Preencher'!S460</f>
        <v>28.9653333333333</v>
      </c>
      <c r="O451" s="21" t="n">
        <f aca="false">'[1]TCE - ANEXO II - Preencher'!W460</f>
        <v>86.6506666666667</v>
      </c>
      <c r="P451" s="20" t="n">
        <f aca="false">'[1]TCE - ANEXO II - Preencher'!X460</f>
        <v>948.266666666667</v>
      </c>
      <c r="S451" s="23" t="n">
        <v>57436</v>
      </c>
    </row>
    <row r="452" customFormat="false" ht="12.75" hidden="false" customHeight="false" outlineLevel="0" collapsed="false">
      <c r="A452" s="12" t="n">
        <f aca="false">IFERROR(VLOOKUP(B452,'[1]DADOS (OCULTAR)'!$Q$3:$S$133,3,0),"")</f>
        <v>9767633000447</v>
      </c>
      <c r="B452" s="13" t="str">
        <f aca="false">'[1]TCE - ANEXO II - Preencher'!C461</f>
        <v>HOSPITAL SILVIO MAGALHÃES</v>
      </c>
      <c r="C452" s="14"/>
      <c r="D452" s="15" t="str">
        <f aca="false">'[1]TCE - ANEXO II - Preencher'!E461</f>
        <v>MARIA ROSIDELMA DE LIMA NASCIMENTO</v>
      </c>
      <c r="E452" s="16" t="str">
        <f aca="false">IF('[1]TCE - ANEXO II - Preencher'!G461="4 - Assistência Odontológica","2 - Outros Profissionais da saúde",'[1]TCE - ANEXO II - Preencher'!G461)</f>
        <v>2 - Outros Profissionais da Saúde</v>
      </c>
      <c r="F452" s="17" t="n">
        <f aca="false">'[1]TCE - ANEXO II - Preencher'!H461</f>
        <v>322205</v>
      </c>
      <c r="G452" s="18" t="n">
        <f aca="false">'[1]TCE - ANEXO II - Preencher'!I461</f>
        <v>44774</v>
      </c>
      <c r="H452" s="17" t="str">
        <f aca="false">'[1]TCE - ANEXO II - Preencher'!J461</f>
        <v>1 - Plantonista</v>
      </c>
      <c r="I452" s="17" t="n">
        <f aca="false">'[1]TCE - ANEXO II - Preencher'!K461</f>
        <v>36</v>
      </c>
      <c r="J452" s="19" t="n">
        <f aca="false">'[1]TCE - ANEXO II - Preencher'!L461</f>
        <v>646.4</v>
      </c>
      <c r="K452" s="19" t="n">
        <f aca="false">'[1]TCE - ANEXO II - Preencher'!P461</f>
        <v>0</v>
      </c>
      <c r="L452" s="19" t="n">
        <f aca="false">'[1]TCE - ANEXO II - Preencher'!Q461</f>
        <v>0</v>
      </c>
      <c r="M452" s="19" t="n">
        <f aca="false">'[1]TCE - ANEXO II - Preencher'!R461</f>
        <v>263.093333333333</v>
      </c>
      <c r="N452" s="20" t="n">
        <f aca="false">'[1]TCE - ANEXO II - Preencher'!S461</f>
        <v>0</v>
      </c>
      <c r="O452" s="21" t="n">
        <f aca="false">'[1]TCE - ANEXO II - Preencher'!W461</f>
        <v>228.96</v>
      </c>
      <c r="P452" s="20" t="n">
        <f aca="false">'[1]TCE - ANEXO II - Preencher'!X461</f>
        <v>680.533333333333</v>
      </c>
      <c r="S452" s="23" t="n">
        <v>57466</v>
      </c>
    </row>
    <row r="453" customFormat="false" ht="12.75" hidden="false" customHeight="false" outlineLevel="0" collapsed="false">
      <c r="A453" s="12" t="n">
        <f aca="false">IFERROR(VLOOKUP(B453,'[1]DADOS (OCULTAR)'!$Q$3:$S$133,3,0),"")</f>
        <v>9767633000447</v>
      </c>
      <c r="B453" s="13" t="str">
        <f aca="false">'[1]TCE - ANEXO II - Preencher'!C462</f>
        <v>HOSPITAL SILVIO MAGALHÃES</v>
      </c>
      <c r="C453" s="14"/>
      <c r="D453" s="15" t="str">
        <f aca="false">'[1]TCE - ANEXO II - Preencher'!E462</f>
        <v>MARIA ROSINEIDE DE MOURA AQUINO</v>
      </c>
      <c r="E453" s="16" t="str">
        <f aca="false">IF('[1]TCE - ANEXO II - Preencher'!G462="4 - Assistência Odontológica","2 - Outros Profissionais da saúde",'[1]TCE - ANEXO II - Preencher'!G462)</f>
        <v>2 - Outros Profissionais da Saúde</v>
      </c>
      <c r="F453" s="17" t="n">
        <f aca="false">'[1]TCE - ANEXO II - Preencher'!H462</f>
        <v>223505</v>
      </c>
      <c r="G453" s="18" t="n">
        <f aca="false">'[1]TCE - ANEXO II - Preencher'!I462</f>
        <v>44774</v>
      </c>
      <c r="H453" s="17" t="str">
        <f aca="false">'[1]TCE - ANEXO II - Preencher'!J462</f>
        <v>1 - Plantonista</v>
      </c>
      <c r="I453" s="17" t="n">
        <f aca="false">'[1]TCE - ANEXO II - Preencher'!K462</f>
        <v>60</v>
      </c>
      <c r="J453" s="19" t="n">
        <f aca="false">'[1]TCE - ANEXO II - Preencher'!L462</f>
        <v>0</v>
      </c>
      <c r="K453" s="19" t="n">
        <f aca="false">'[1]TCE - ANEXO II - Preencher'!P462</f>
        <v>0</v>
      </c>
      <c r="L453" s="19" t="n">
        <f aca="false">'[1]TCE - ANEXO II - Preencher'!Q462</f>
        <v>0</v>
      </c>
      <c r="M453" s="19" t="n">
        <f aca="false">'[1]TCE - ANEXO II - Preencher'!R462</f>
        <v>0</v>
      </c>
      <c r="N453" s="20" t="n">
        <f aca="false">'[1]TCE - ANEXO II - Preencher'!S462</f>
        <v>0</v>
      </c>
      <c r="O453" s="21" t="n">
        <f aca="false">'[1]TCE - ANEXO II - Preencher'!W462</f>
        <v>0</v>
      </c>
      <c r="P453" s="20" t="n">
        <f aca="false">'[1]TCE - ANEXO II - Preencher'!X462</f>
        <v>0</v>
      </c>
      <c r="S453" s="23" t="n">
        <v>57497</v>
      </c>
    </row>
    <row r="454" customFormat="false" ht="12.75" hidden="false" customHeight="false" outlineLevel="0" collapsed="false">
      <c r="A454" s="12" t="n">
        <f aca="false">IFERROR(VLOOKUP(B454,'[1]DADOS (OCULTAR)'!$Q$3:$S$133,3,0),"")</f>
        <v>9767633000447</v>
      </c>
      <c r="B454" s="13" t="str">
        <f aca="false">'[1]TCE - ANEXO II - Preencher'!C463</f>
        <v>HOSPITAL SILVIO MAGALHÃES</v>
      </c>
      <c r="C454" s="14"/>
      <c r="D454" s="15" t="str">
        <f aca="false">'[1]TCE - ANEXO II - Preencher'!E463</f>
        <v>MARIA ROSINEIDE RUFINO DA SILVA</v>
      </c>
      <c r="E454" s="16" t="str">
        <f aca="false">IF('[1]TCE - ANEXO II - Preencher'!G463="4 - Assistência Odontológica","2 - Outros Profissionais da saúde",'[1]TCE - ANEXO II - Preencher'!G463)</f>
        <v>3 - Administrativo</v>
      </c>
      <c r="F454" s="17" t="n">
        <f aca="false">'[1]TCE - ANEXO II - Preencher'!H463</f>
        <v>513505</v>
      </c>
      <c r="G454" s="18" t="n">
        <f aca="false">'[1]TCE - ANEXO II - Preencher'!I463</f>
        <v>44774</v>
      </c>
      <c r="H454" s="17" t="str">
        <f aca="false">'[1]TCE - ANEXO II - Preencher'!J463</f>
        <v>1 - Plantonista</v>
      </c>
      <c r="I454" s="17" t="n">
        <f aca="false">'[1]TCE - ANEXO II - Preencher'!K463</f>
        <v>36</v>
      </c>
      <c r="J454" s="19" t="n">
        <f aca="false">'[1]TCE - ANEXO II - Preencher'!L463</f>
        <v>646.4</v>
      </c>
      <c r="K454" s="19" t="n">
        <f aca="false">'[1]TCE - ANEXO II - Preencher'!P463</f>
        <v>0</v>
      </c>
      <c r="L454" s="19" t="n">
        <f aca="false">'[1]TCE - ANEXO II - Preencher'!Q463</f>
        <v>0</v>
      </c>
      <c r="M454" s="19" t="n">
        <f aca="false">'[1]TCE - ANEXO II - Preencher'!R463</f>
        <v>99.888</v>
      </c>
      <c r="N454" s="20" t="n">
        <f aca="false">'[1]TCE - ANEXO II - Preencher'!S463</f>
        <v>0</v>
      </c>
      <c r="O454" s="21" t="n">
        <f aca="false">'[1]TCE - ANEXO II - Preencher'!W463</f>
        <v>60.9546666666667</v>
      </c>
      <c r="P454" s="20" t="n">
        <f aca="false">'[1]TCE - ANEXO II - Preencher'!X463</f>
        <v>685.333333333333</v>
      </c>
      <c r="S454" s="23" t="n">
        <v>57527</v>
      </c>
    </row>
    <row r="455" customFormat="false" ht="12.75" hidden="false" customHeight="false" outlineLevel="0" collapsed="false">
      <c r="A455" s="12" t="n">
        <f aca="false">IFERROR(VLOOKUP(B455,'[1]DADOS (OCULTAR)'!$Q$3:$S$133,3,0),"")</f>
        <v>9767633000447</v>
      </c>
      <c r="B455" s="13" t="str">
        <f aca="false">'[1]TCE - ANEXO II - Preencher'!C464</f>
        <v>HOSPITAL SILVIO MAGALHÃES</v>
      </c>
      <c r="C455" s="14"/>
      <c r="D455" s="15" t="str">
        <f aca="false">'[1]TCE - ANEXO II - Preencher'!E464</f>
        <v>MARIA YASMIM ALVES DE MORAIS AMORIM</v>
      </c>
      <c r="E455" s="16" t="str">
        <f aca="false">IF('[1]TCE - ANEXO II - Preencher'!G464="4 - Assistência Odontológica","2 - Outros Profissionais da saúde",'[1]TCE - ANEXO II - Preencher'!G464)</f>
        <v>2 - Outros Profissionais da Saúde</v>
      </c>
      <c r="F455" s="17" t="n">
        <f aca="false">'[1]TCE - ANEXO II - Preencher'!H464</f>
        <v>223505</v>
      </c>
      <c r="G455" s="18" t="n">
        <f aca="false">'[1]TCE - ANEXO II - Preencher'!I464</f>
        <v>44774</v>
      </c>
      <c r="H455" s="17" t="str">
        <f aca="false">'[1]TCE - ANEXO II - Preencher'!J464</f>
        <v>1 - Plantonista</v>
      </c>
      <c r="I455" s="17" t="n">
        <f aca="false">'[1]TCE - ANEXO II - Preencher'!K464</f>
        <v>60</v>
      </c>
      <c r="J455" s="19" t="n">
        <f aca="false">'[1]TCE - ANEXO II - Preencher'!L464</f>
        <v>911.04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354.24</v>
      </c>
      <c r="N455" s="20" t="n">
        <f aca="false">'[1]TCE - ANEXO II - Preencher'!S464</f>
        <v>28.9653333333333</v>
      </c>
      <c r="O455" s="21" t="n">
        <f aca="false">'[1]TCE - ANEXO II - Preencher'!W464</f>
        <v>168.912</v>
      </c>
      <c r="P455" s="20" t="n">
        <f aca="false">'[1]TCE - ANEXO II - Preencher'!X464</f>
        <v>1125.33333333333</v>
      </c>
      <c r="S455" s="23" t="n">
        <v>57558</v>
      </c>
    </row>
    <row r="456" customFormat="false" ht="12.75" hidden="false" customHeight="false" outlineLevel="0" collapsed="false">
      <c r="A456" s="12" t="n">
        <f aca="false">IFERROR(VLOOKUP(B456,'[1]DADOS (OCULTAR)'!$Q$3:$S$133,3,0),"")</f>
        <v>9767633000447</v>
      </c>
      <c r="B456" s="13" t="str">
        <f aca="false">'[1]TCE - ANEXO II - Preencher'!C465</f>
        <v>HOSPITAL SILVIO MAGALHÃES</v>
      </c>
      <c r="C456" s="14"/>
      <c r="D456" s="15" t="str">
        <f aca="false">'[1]TCE - ANEXO II - Preencher'!E465</f>
        <v>MARILENE MARIA SALES DA SILVA</v>
      </c>
      <c r="E456" s="16" t="str">
        <f aca="false">IF('[1]TCE - ANEXO II - Preencher'!G465="4 - Assistência Odontológica","2 - Outros Profissionais da saúde",'[1]TCE - ANEXO II - Preencher'!G465)</f>
        <v>2 - Outros Profissionais da Saúde</v>
      </c>
      <c r="F456" s="17" t="n">
        <f aca="false">'[1]TCE - ANEXO II - Preencher'!H465</f>
        <v>322205</v>
      </c>
      <c r="G456" s="18" t="n">
        <f aca="false">'[1]TCE - ANEXO II - Preencher'!I465</f>
        <v>44774</v>
      </c>
      <c r="H456" s="17" t="str">
        <f aca="false">'[1]TCE - ANEXO II - Preencher'!J465</f>
        <v>1 - Plantonista</v>
      </c>
      <c r="I456" s="17" t="n">
        <f aca="false">'[1]TCE - ANEXO II - Preencher'!K465</f>
        <v>36</v>
      </c>
      <c r="J456" s="19" t="n">
        <f aca="false">'[1]TCE - ANEXO II - Preencher'!L465</f>
        <v>646.4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189.824</v>
      </c>
      <c r="N456" s="20" t="n">
        <f aca="false">'[1]TCE - ANEXO II - Preencher'!S465</f>
        <v>0</v>
      </c>
      <c r="O456" s="21" t="n">
        <f aca="false">'[1]TCE - ANEXO II - Preencher'!W465</f>
        <v>63.424</v>
      </c>
      <c r="P456" s="20" t="n">
        <f aca="false">'[1]TCE - ANEXO II - Preencher'!X465</f>
        <v>772.8</v>
      </c>
      <c r="S456" s="23" t="n">
        <v>57589</v>
      </c>
    </row>
    <row r="457" customFormat="false" ht="12.75" hidden="false" customHeight="false" outlineLevel="0" collapsed="false">
      <c r="A457" s="12" t="n">
        <f aca="false">IFERROR(VLOOKUP(B457,'[1]DADOS (OCULTAR)'!$Q$3:$S$133,3,0),"")</f>
        <v>9767633000447</v>
      </c>
      <c r="B457" s="13" t="str">
        <f aca="false">'[1]TCE - ANEXO II - Preencher'!C466</f>
        <v>HOSPITAL SILVIO MAGALHÃES</v>
      </c>
      <c r="C457" s="14"/>
      <c r="D457" s="15" t="str">
        <f aca="false">'[1]TCE - ANEXO II - Preencher'!E466</f>
        <v>MARILIA MARQUES DA SILVA </v>
      </c>
      <c r="E457" s="16" t="str">
        <f aca="false">IF('[1]TCE - ANEXO II - Preencher'!G466="4 - Assistência Odontológica","2 - Outros Profissionais da saúde",'[1]TCE - ANEXO II - Preencher'!G466)</f>
        <v>3 - Administrativo</v>
      </c>
      <c r="F457" s="17" t="n">
        <f aca="false">'[1]TCE - ANEXO II - Preencher'!H466</f>
        <v>516310</v>
      </c>
      <c r="G457" s="18" t="n">
        <f aca="false">'[1]TCE - ANEXO II - Preencher'!I466</f>
        <v>44774</v>
      </c>
      <c r="H457" s="17" t="str">
        <f aca="false">'[1]TCE - ANEXO II - Preencher'!J466</f>
        <v>1 - Plantonista</v>
      </c>
      <c r="I457" s="17" t="n">
        <f aca="false">'[1]TCE - ANEXO II - Preencher'!K466</f>
        <v>36</v>
      </c>
      <c r="J457" s="19" t="n">
        <f aca="false">'[1]TCE - ANEXO II - Preencher'!L466</f>
        <v>646.4</v>
      </c>
      <c r="K457" s="19" t="n">
        <f aca="false">'[1]TCE - ANEXO II - Preencher'!P466</f>
        <v>0</v>
      </c>
      <c r="L457" s="19" t="n">
        <f aca="false">'[1]TCE - ANEXO II - Preencher'!Q466</f>
        <v>0</v>
      </c>
      <c r="M457" s="19" t="n">
        <f aca="false">'[1]TCE - ANEXO II - Preencher'!R466</f>
        <v>0.192</v>
      </c>
      <c r="N457" s="20" t="n">
        <f aca="false">'[1]TCE - ANEXO II - Preencher'!S466</f>
        <v>0</v>
      </c>
      <c r="O457" s="21" t="n">
        <f aca="false">'[1]TCE - ANEXO II - Preencher'!W466</f>
        <v>51.9253333333333</v>
      </c>
      <c r="P457" s="20" t="n">
        <f aca="false">'[1]TCE - ANEXO II - Preencher'!X466</f>
        <v>594.666666666667</v>
      </c>
      <c r="S457" s="23" t="n">
        <v>57619</v>
      </c>
    </row>
    <row r="458" customFormat="false" ht="12.75" hidden="false" customHeight="false" outlineLevel="0" collapsed="false">
      <c r="A458" s="12" t="n">
        <f aca="false">IFERROR(VLOOKUP(B458,'[1]DADOS (OCULTAR)'!$Q$3:$S$133,3,0),"")</f>
        <v>9767633000447</v>
      </c>
      <c r="B458" s="13" t="str">
        <f aca="false">'[1]TCE - ANEXO II - Preencher'!C467</f>
        <v>HOSPITAL SILVIO MAGALHÃES</v>
      </c>
      <c r="C458" s="14"/>
      <c r="D458" s="15" t="str">
        <f aca="false">'[1]TCE - ANEXO II - Preencher'!E467</f>
        <v>MARILIA NATHALIA DA SILVA MELO</v>
      </c>
      <c r="E458" s="16" t="str">
        <f aca="false">IF('[1]TCE - ANEXO II - Preencher'!G467="4 - Assistência Odontológica","2 - Outros Profissionais da saúde",'[1]TCE - ANEXO II - Preencher'!G467)</f>
        <v>2 - Outros Profissionais da Saúde</v>
      </c>
      <c r="F458" s="17" t="n">
        <f aca="false">'[1]TCE - ANEXO II - Preencher'!H467</f>
        <v>223505</v>
      </c>
      <c r="G458" s="18" t="n">
        <f aca="false">'[1]TCE - ANEXO II - Preencher'!I467</f>
        <v>44774</v>
      </c>
      <c r="H458" s="17" t="str">
        <f aca="false">'[1]TCE - ANEXO II - Preencher'!J467</f>
        <v>1 - Plantonista</v>
      </c>
      <c r="I458" s="17" t="n">
        <f aca="false">'[1]TCE - ANEXO II - Preencher'!K467</f>
        <v>60</v>
      </c>
      <c r="J458" s="19" t="n">
        <f aca="false">'[1]TCE - ANEXO II - Preencher'!L467</f>
        <v>1173.25866666667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570.245333333333</v>
      </c>
      <c r="N458" s="20" t="n">
        <f aca="false">'[1]TCE - ANEXO II - Preencher'!S467</f>
        <v>64.528</v>
      </c>
      <c r="O458" s="21" t="n">
        <f aca="false">'[1]TCE - ANEXO II - Preencher'!W467</f>
        <v>287.498666666667</v>
      </c>
      <c r="P458" s="20" t="n">
        <f aca="false">'[1]TCE - ANEXO II - Preencher'!X467</f>
        <v>1520.53333333334</v>
      </c>
      <c r="S458" s="23" t="n">
        <v>57650</v>
      </c>
    </row>
    <row r="459" customFormat="false" ht="12.75" hidden="false" customHeight="false" outlineLevel="0" collapsed="false">
      <c r="A459" s="12" t="n">
        <f aca="false">IFERROR(VLOOKUP(B459,'[1]DADOS (OCULTAR)'!$Q$3:$S$133,3,0),"")</f>
        <v>9767633000447</v>
      </c>
      <c r="B459" s="13" t="str">
        <f aca="false">'[1]TCE - ANEXO II - Preencher'!C468</f>
        <v>HOSPITAL SILVIO MAGALHÃES</v>
      </c>
      <c r="C459" s="14"/>
      <c r="D459" s="15" t="str">
        <f aca="false">'[1]TCE - ANEXO II - Preencher'!E468</f>
        <v>MARILUCE DE MORAIS MARQUES</v>
      </c>
      <c r="E459" s="16" t="str">
        <f aca="false">IF('[1]TCE - ANEXO II - Preencher'!G468="4 - Assistência Odontológica","2 - Outros Profissionais da saúde",'[1]TCE - ANEXO II - Preencher'!G468)</f>
        <v>3 - Administrativo</v>
      </c>
      <c r="F459" s="17" t="n">
        <f aca="false">'[1]TCE - ANEXO II - Preencher'!H468</f>
        <v>517410</v>
      </c>
      <c r="G459" s="18" t="n">
        <f aca="false">'[1]TCE - ANEXO II - Preencher'!I468</f>
        <v>44774</v>
      </c>
      <c r="H459" s="17" t="str">
        <f aca="false">'[1]TCE - ANEXO II - Preencher'!J468</f>
        <v>1 - Plantonista</v>
      </c>
      <c r="I459" s="17" t="n">
        <f aca="false">'[1]TCE - ANEXO II - Preencher'!K468</f>
        <v>36</v>
      </c>
      <c r="J459" s="19" t="n">
        <f aca="false">'[1]TCE - ANEXO II - Preencher'!L468</f>
        <v>646.4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67.376</v>
      </c>
      <c r="N459" s="20" t="n">
        <f aca="false">'[1]TCE - ANEXO II - Preencher'!S468</f>
        <v>0</v>
      </c>
      <c r="O459" s="21" t="n">
        <f aca="false">'[1]TCE - ANEXO II - Preencher'!W468</f>
        <v>108.442666666667</v>
      </c>
      <c r="P459" s="20" t="n">
        <f aca="false">'[1]TCE - ANEXO II - Preencher'!X468</f>
        <v>605.333333333333</v>
      </c>
      <c r="S459" s="23" t="n">
        <v>57680</v>
      </c>
    </row>
    <row r="460" customFormat="false" ht="12.75" hidden="false" customHeight="false" outlineLevel="0" collapsed="false">
      <c r="A460" s="12" t="n">
        <f aca="false">IFERROR(VLOOKUP(B460,'[1]DADOS (OCULTAR)'!$Q$3:$S$133,3,0),"")</f>
        <v>9767633000447</v>
      </c>
      <c r="B460" s="13" t="str">
        <f aca="false">'[1]TCE - ANEXO II - Preencher'!C469</f>
        <v>HOSPITAL SILVIO MAGALHÃES</v>
      </c>
      <c r="C460" s="14"/>
      <c r="D460" s="15" t="str">
        <f aca="false">'[1]TCE - ANEXO II - Preencher'!E469</f>
        <v>MARILYA GERONCIO DE LUNA LINS</v>
      </c>
      <c r="E460" s="16" t="str">
        <f aca="false">IF('[1]TCE - ANEXO II - Preencher'!G469="4 - Assistência Odontológica","2 - Outros Profissionais da saúde",'[1]TCE - ANEXO II - Preencher'!G469)</f>
        <v>2 - Outros Profissionais da saúde</v>
      </c>
      <c r="F460" s="17" t="n">
        <f aca="false">'[1]TCE - ANEXO II - Preencher'!H469</f>
        <v>223208</v>
      </c>
      <c r="G460" s="18" t="n">
        <f aca="false">'[1]TCE - ANEXO II - Preencher'!I469</f>
        <v>44774</v>
      </c>
      <c r="H460" s="17" t="str">
        <f aca="false">'[1]TCE - ANEXO II - Preencher'!J469</f>
        <v>2 - Diarista</v>
      </c>
      <c r="I460" s="17" t="n">
        <f aca="false">'[1]TCE - ANEXO II - Preencher'!K469</f>
        <v>44</v>
      </c>
      <c r="J460" s="19" t="n">
        <f aca="false">'[1]TCE - ANEXO II - Preencher'!L469</f>
        <v>1600</v>
      </c>
      <c r="K460" s="19" t="n">
        <f aca="false">'[1]TCE - ANEXO II - Preencher'!P469</f>
        <v>0</v>
      </c>
      <c r="L460" s="19" t="n">
        <f aca="false">'[1]TCE - ANEXO II - Preencher'!Q469</f>
        <v>0</v>
      </c>
      <c r="M460" s="19" t="n">
        <f aca="false">'[1]TCE - ANEXO II - Preencher'!R469</f>
        <v>129.349333333333</v>
      </c>
      <c r="N460" s="20" t="n">
        <f aca="false">'[1]TCE - ANEXO II - Preencher'!S469</f>
        <v>0</v>
      </c>
      <c r="O460" s="21" t="n">
        <f aca="false">'[1]TCE - ANEXO II - Preencher'!W469</f>
        <v>208.816</v>
      </c>
      <c r="P460" s="20" t="n">
        <f aca="false">'[1]TCE - ANEXO II - Preencher'!X469</f>
        <v>1520.53333333333</v>
      </c>
      <c r="S460" s="23" t="n">
        <v>57711</v>
      </c>
    </row>
    <row r="461" customFormat="false" ht="12.75" hidden="false" customHeight="false" outlineLevel="0" collapsed="false">
      <c r="A461" s="12" t="n">
        <f aca="false">IFERROR(VLOOKUP(B461,'[1]DADOS (OCULTAR)'!$Q$3:$S$133,3,0),"")</f>
        <v>9767633000447</v>
      </c>
      <c r="B461" s="13" t="str">
        <f aca="false">'[1]TCE - ANEXO II - Preencher'!C470</f>
        <v>HOSPITAL SILVIO MAGALHÃES</v>
      </c>
      <c r="C461" s="14"/>
      <c r="D461" s="15" t="str">
        <f aca="false">'[1]TCE - ANEXO II - Preencher'!E470</f>
        <v>MARINA BEATRIZ GOMES DA SILVA</v>
      </c>
      <c r="E461" s="16" t="str">
        <f aca="false">IF('[1]TCE - ANEXO II - Preencher'!G470="4 - Assistência Odontológica","2 - Outros Profissionais da saúde",'[1]TCE - ANEXO II - Preencher'!G470)</f>
        <v>3 - Administrativo</v>
      </c>
      <c r="F461" s="17" t="n">
        <f aca="false">'[1]TCE - ANEXO II - Preencher'!H470</f>
        <v>422110</v>
      </c>
      <c r="G461" s="18" t="n">
        <f aca="false">'[1]TCE - ANEXO II - Preencher'!I470</f>
        <v>44774</v>
      </c>
      <c r="H461" s="17" t="str">
        <f aca="false">'[1]TCE - ANEXO II - Preencher'!J470</f>
        <v>2 - Diarista</v>
      </c>
      <c r="I461" s="17" t="n">
        <f aca="false">'[1]TCE - ANEXO II - Preencher'!K470</f>
        <v>20</v>
      </c>
      <c r="J461" s="19" t="n">
        <f aca="false">'[1]TCE - ANEXO II - Preencher'!L470</f>
        <v>303.658666666667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0.218666666666667</v>
      </c>
      <c r="N461" s="20" t="n">
        <f aca="false">'[1]TCE - ANEXO II - Preencher'!S470</f>
        <v>0</v>
      </c>
      <c r="O461" s="21" t="n">
        <f aca="false">'[1]TCE - ANEXO II - Preencher'!W470</f>
        <v>44.6773333333333</v>
      </c>
      <c r="P461" s="20" t="n">
        <f aca="false">'[1]TCE - ANEXO II - Preencher'!X470</f>
        <v>259.2</v>
      </c>
      <c r="S461" s="23" t="n">
        <v>57742</v>
      </c>
    </row>
    <row r="462" customFormat="false" ht="12.75" hidden="false" customHeight="false" outlineLevel="0" collapsed="false">
      <c r="A462" s="12" t="n">
        <f aca="false">IFERROR(VLOOKUP(B462,'[1]DADOS (OCULTAR)'!$Q$3:$S$133,3,0),"")</f>
        <v>9767633000447</v>
      </c>
      <c r="B462" s="13" t="str">
        <f aca="false">'[1]TCE - ANEXO II - Preencher'!C471</f>
        <v>HOSPITAL SILVIO MAGALHÃES</v>
      </c>
      <c r="C462" s="14"/>
      <c r="D462" s="15" t="str">
        <f aca="false">'[1]TCE - ANEXO II - Preencher'!E471</f>
        <v>MARIO ALVES DA COSTA JUNIOR</v>
      </c>
      <c r="E462" s="16" t="str">
        <f aca="false">IF('[1]TCE - ANEXO II - Preencher'!G471="4 - Assistência Odontológica","2 - Outros Profissionais da saúde",'[1]TCE - ANEXO II - Preencher'!G471)</f>
        <v>1 - Médico</v>
      </c>
      <c r="F462" s="17" t="n">
        <f aca="false">'[1]TCE - ANEXO II - Preencher'!H471</f>
        <v>225270</v>
      </c>
      <c r="G462" s="18" t="n">
        <f aca="false">'[1]TCE - ANEXO II - Preencher'!I471</f>
        <v>44774</v>
      </c>
      <c r="H462" s="17" t="str">
        <f aca="false">'[1]TCE - ANEXO II - Preencher'!J471</f>
        <v>1 - Plantonista</v>
      </c>
      <c r="I462" s="17" t="n">
        <f aca="false">'[1]TCE - ANEXO II - Preencher'!K471</f>
        <v>24</v>
      </c>
      <c r="J462" s="19" t="n">
        <f aca="false">'[1]TCE - ANEXO II - Preencher'!L471</f>
        <v>5017.6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2238.928</v>
      </c>
      <c r="N462" s="20" t="n">
        <f aca="false">'[1]TCE - ANEXO II - Preencher'!S471</f>
        <v>0</v>
      </c>
      <c r="O462" s="21" t="n">
        <f aca="false">'[1]TCE - ANEXO II - Preencher'!W471</f>
        <v>1970.66133333333</v>
      </c>
      <c r="P462" s="20" t="n">
        <f aca="false">'[1]TCE - ANEXO II - Preencher'!X471</f>
        <v>5285.86666666667</v>
      </c>
      <c r="S462" s="23" t="n">
        <v>57770</v>
      </c>
    </row>
    <row r="463" customFormat="false" ht="12.75" hidden="false" customHeight="false" outlineLevel="0" collapsed="false">
      <c r="A463" s="12" t="n">
        <f aca="false">IFERROR(VLOOKUP(B463,'[1]DADOS (OCULTAR)'!$Q$3:$S$133,3,0),"")</f>
        <v>9767633000447</v>
      </c>
      <c r="B463" s="13" t="str">
        <f aca="false">'[1]TCE - ANEXO II - Preencher'!C472</f>
        <v>HOSPITAL SILVIO MAGALHÃES</v>
      </c>
      <c r="C463" s="14"/>
      <c r="D463" s="15" t="str">
        <f aca="false">'[1]TCE - ANEXO II - Preencher'!E472</f>
        <v>MARLENE VICENTE SANTANA</v>
      </c>
      <c r="E463" s="16" t="str">
        <f aca="false">IF('[1]TCE - ANEXO II - Preencher'!G472="4 - Assistência Odontológica","2 - Outros Profissionais da saúde",'[1]TCE - ANEXO II - Preencher'!G472)</f>
        <v>3 - Administrativo</v>
      </c>
      <c r="F463" s="17" t="n">
        <f aca="false">'[1]TCE - ANEXO II - Preencher'!H472</f>
        <v>513430</v>
      </c>
      <c r="G463" s="18" t="n">
        <f aca="false">'[1]TCE - ANEXO II - Preencher'!I472</f>
        <v>44774</v>
      </c>
      <c r="H463" s="17" t="str">
        <f aca="false">'[1]TCE - ANEXO II - Preencher'!J472</f>
        <v>1 - Plantonista</v>
      </c>
      <c r="I463" s="17" t="n">
        <f aca="false">'[1]TCE - ANEXO II - Preencher'!K472</f>
        <v>36</v>
      </c>
      <c r="J463" s="19" t="n">
        <f aca="false">'[1]TCE - ANEXO II - Preencher'!L472</f>
        <v>646.4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227.338666666667</v>
      </c>
      <c r="N463" s="20" t="n">
        <f aca="false">'[1]TCE - ANEXO II - Preencher'!S472</f>
        <v>0</v>
      </c>
      <c r="O463" s="21" t="n">
        <f aca="false">'[1]TCE - ANEXO II - Preencher'!W472</f>
        <v>72.672</v>
      </c>
      <c r="P463" s="20" t="n">
        <f aca="false">'[1]TCE - ANEXO II - Preencher'!X472</f>
        <v>801.066666666667</v>
      </c>
      <c r="S463" s="23" t="n">
        <v>57801</v>
      </c>
    </row>
    <row r="464" customFormat="false" ht="12.75" hidden="false" customHeight="false" outlineLevel="0" collapsed="false">
      <c r="A464" s="12" t="n">
        <f aca="false">IFERROR(VLOOKUP(B464,'[1]DADOS (OCULTAR)'!$Q$3:$S$133,3,0),"")</f>
        <v>9767633000447</v>
      </c>
      <c r="B464" s="13" t="str">
        <f aca="false">'[1]TCE - ANEXO II - Preencher'!C473</f>
        <v>HOSPITAL SILVIO MAGALHÃES</v>
      </c>
      <c r="C464" s="14"/>
      <c r="D464" s="15" t="str">
        <f aca="false">'[1]TCE - ANEXO II - Preencher'!E473</f>
        <v>MARLON AUGUSTO LESSA MUNIZ</v>
      </c>
      <c r="E464" s="16" t="str">
        <f aca="false">IF('[1]TCE - ANEXO II - Preencher'!G473="4 - Assistência Odontológica","2 - Outros Profissionais da saúde",'[1]TCE - ANEXO II - Preencher'!G473)</f>
        <v>3 - Administrativo</v>
      </c>
      <c r="F464" s="17" t="n">
        <f aca="false">'[1]TCE - ANEXO II - Preencher'!H473</f>
        <v>422110</v>
      </c>
      <c r="G464" s="18" t="n">
        <f aca="false">'[1]TCE - ANEXO II - Preencher'!I473</f>
        <v>44774</v>
      </c>
      <c r="H464" s="17" t="str">
        <f aca="false">'[1]TCE - ANEXO II - Preencher'!J473</f>
        <v>1 - Plantonista</v>
      </c>
      <c r="I464" s="17" t="n">
        <f aca="false">'[1]TCE - ANEXO II - Preencher'!K473</f>
        <v>36</v>
      </c>
      <c r="J464" s="19" t="n">
        <f aca="false">'[1]TCE - ANEXO II - Preencher'!L473</f>
        <v>323.2</v>
      </c>
      <c r="K464" s="19" t="n">
        <f aca="false">'[1]TCE - ANEXO II - Preencher'!P473</f>
        <v>0</v>
      </c>
      <c r="L464" s="19" t="n">
        <f aca="false">'[1]TCE - ANEXO II - Preencher'!Q473</f>
        <v>0</v>
      </c>
      <c r="M464" s="19" t="n">
        <f aca="false">'[1]TCE - ANEXO II - Preencher'!R473</f>
        <v>0.272</v>
      </c>
      <c r="N464" s="20" t="n">
        <f aca="false">'[1]TCE - ANEXO II - Preencher'!S473</f>
        <v>0</v>
      </c>
      <c r="O464" s="21" t="n">
        <f aca="false">'[1]TCE - ANEXO II - Preencher'!W473</f>
        <v>27.472</v>
      </c>
      <c r="P464" s="20" t="n">
        <f aca="false">'[1]TCE - ANEXO II - Preencher'!X473</f>
        <v>296</v>
      </c>
      <c r="S464" s="23" t="n">
        <v>57831</v>
      </c>
    </row>
    <row r="465" customFormat="false" ht="12.75" hidden="false" customHeight="false" outlineLevel="0" collapsed="false">
      <c r="A465" s="12" t="n">
        <f aca="false">IFERROR(VLOOKUP(B465,'[1]DADOS (OCULTAR)'!$Q$3:$S$133,3,0),"")</f>
        <v>9767633000447</v>
      </c>
      <c r="B465" s="13" t="str">
        <f aca="false">'[1]TCE - ANEXO II - Preencher'!C474</f>
        <v>HOSPITAL SILVIO MAGALHÃES</v>
      </c>
      <c r="C465" s="14"/>
      <c r="D465" s="15" t="str">
        <f aca="false">'[1]TCE - ANEXO II - Preencher'!E474</f>
        <v>MARLON PETRONIO DE OLIVEIRA BARBOSA</v>
      </c>
      <c r="E465" s="16" t="str">
        <f aca="false">IF('[1]TCE - ANEXO II - Preencher'!G474="4 - Assistência Odontológica","2 - Outros Profissionais da saúde",'[1]TCE - ANEXO II - Preencher'!G474)</f>
        <v>2 - Outros Profissionais da Saúde</v>
      </c>
      <c r="F465" s="17" t="n">
        <f aca="false">'[1]TCE - ANEXO II - Preencher'!H474</f>
        <v>322205</v>
      </c>
      <c r="G465" s="18" t="n">
        <f aca="false">'[1]TCE - ANEXO II - Preencher'!I474</f>
        <v>44774</v>
      </c>
      <c r="H465" s="17" t="str">
        <f aca="false">'[1]TCE - ANEXO II - Preencher'!J474</f>
        <v>1 - Plantonista</v>
      </c>
      <c r="I465" s="17" t="n">
        <f aca="false">'[1]TCE - ANEXO II - Preencher'!K474</f>
        <v>36</v>
      </c>
      <c r="J465" s="19" t="n">
        <f aca="false">'[1]TCE - ANEXO II - Preencher'!L474</f>
        <v>646.4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319.621333333333</v>
      </c>
      <c r="N465" s="20" t="n">
        <f aca="false">'[1]TCE - ANEXO II - Preencher'!S474</f>
        <v>0</v>
      </c>
      <c r="O465" s="21" t="n">
        <f aca="false">'[1]TCE - ANEXO II - Preencher'!W474</f>
        <v>80.688</v>
      </c>
      <c r="P465" s="20" t="n">
        <f aca="false">'[1]TCE - ANEXO II - Preencher'!X474</f>
        <v>885.333333333333</v>
      </c>
      <c r="S465" s="23" t="n">
        <v>57862</v>
      </c>
    </row>
    <row r="466" customFormat="false" ht="12.75" hidden="false" customHeight="false" outlineLevel="0" collapsed="false">
      <c r="A466" s="12" t="n">
        <f aca="false">IFERROR(VLOOKUP(B466,'[1]DADOS (OCULTAR)'!$Q$3:$S$133,3,0),"")</f>
        <v>9767633000447</v>
      </c>
      <c r="B466" s="13" t="str">
        <f aca="false">'[1]TCE - ANEXO II - Preencher'!C475</f>
        <v>HOSPITAL SILVIO MAGALHÃES</v>
      </c>
      <c r="C466" s="14"/>
      <c r="D466" s="15" t="str">
        <f aca="false">'[1]TCE - ANEXO II - Preencher'!E475</f>
        <v>MATINAIA LUCILENE DA SILVA</v>
      </c>
      <c r="E466" s="16" t="str">
        <f aca="false">IF('[1]TCE - ANEXO II - Preencher'!G475="4 - Assistência Odontológica","2 - Outros Profissionais da saúde",'[1]TCE - ANEXO II - Preencher'!G475)</f>
        <v>2 - Outros Profissionais da Saúde</v>
      </c>
      <c r="F466" s="17" t="n">
        <f aca="false">'[1]TCE - ANEXO II - Preencher'!H475</f>
        <v>322205</v>
      </c>
      <c r="G466" s="18" t="n">
        <f aca="false">'[1]TCE - ANEXO II - Preencher'!I475</f>
        <v>44774</v>
      </c>
      <c r="H466" s="17" t="str">
        <f aca="false">'[1]TCE - ANEXO II - Preencher'!J475</f>
        <v>1 - Plantonista</v>
      </c>
      <c r="I466" s="17" t="n">
        <f aca="false">'[1]TCE - ANEXO II - Preencher'!K475</f>
        <v>36</v>
      </c>
      <c r="J466" s="19" t="n">
        <f aca="false">'[1]TCE - ANEXO II - Preencher'!L475</f>
        <v>21.5466666666667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775.808</v>
      </c>
      <c r="N466" s="20" t="n">
        <f aca="false">'[1]TCE - ANEXO II - Preencher'!S475</f>
        <v>0</v>
      </c>
      <c r="O466" s="21" t="n">
        <f aca="false">'[1]TCE - ANEXO II - Preencher'!W475</f>
        <v>65.6213333333333</v>
      </c>
      <c r="P466" s="20" t="n">
        <f aca="false">'[1]TCE - ANEXO II - Preencher'!X475</f>
        <v>731.733333333334</v>
      </c>
      <c r="S466" s="23" t="n">
        <v>57892</v>
      </c>
    </row>
    <row r="467" customFormat="false" ht="12.75" hidden="false" customHeight="false" outlineLevel="0" collapsed="false">
      <c r="A467" s="12" t="n">
        <f aca="false">IFERROR(VLOOKUP(B467,'[1]DADOS (OCULTAR)'!$Q$3:$S$133,3,0),"")</f>
        <v>9767633000447</v>
      </c>
      <c r="B467" s="13" t="str">
        <f aca="false">'[1]TCE - ANEXO II - Preencher'!C476</f>
        <v>HOSPITAL SILVIO MAGALHÃES</v>
      </c>
      <c r="C467" s="14"/>
      <c r="D467" s="15" t="str">
        <f aca="false">'[1]TCE - ANEXO II - Preencher'!E476</f>
        <v>MAVIA MIKAELLE BARBOSA MELO</v>
      </c>
      <c r="E467" s="16" t="str">
        <f aca="false">IF('[1]TCE - ANEXO II - Preencher'!G476="4 - Assistência Odontológica","2 - Outros Profissionais da saúde",'[1]TCE - ANEXO II - Preencher'!G476)</f>
        <v>2 - Outros Profissionais da Saúde</v>
      </c>
      <c r="F467" s="17" t="n">
        <f aca="false">'[1]TCE - ANEXO II - Preencher'!H476</f>
        <v>223505</v>
      </c>
      <c r="G467" s="18" t="n">
        <f aca="false">'[1]TCE - ANEXO II - Preencher'!I476</f>
        <v>44774</v>
      </c>
      <c r="H467" s="17" t="str">
        <f aca="false">'[1]TCE - ANEXO II - Preencher'!J476</f>
        <v>1 - Plantonista</v>
      </c>
      <c r="I467" s="17" t="n">
        <f aca="false">'[1]TCE - ANEXO II - Preencher'!K476</f>
        <v>30</v>
      </c>
      <c r="J467" s="19" t="n">
        <f aca="false">'[1]TCE - ANEXO II - Preencher'!L476</f>
        <v>0</v>
      </c>
      <c r="K467" s="19" t="n">
        <f aca="false">'[1]TCE - ANEXO II - Preencher'!P476</f>
        <v>2959.10933333333</v>
      </c>
      <c r="L467" s="19" t="n">
        <f aca="false">'[1]TCE - ANEXO II - Preencher'!Q476</f>
        <v>0</v>
      </c>
      <c r="M467" s="19" t="n">
        <f aca="false">'[1]TCE - ANEXO II - Preencher'!R476</f>
        <v>204.613333333333</v>
      </c>
      <c r="N467" s="20" t="n">
        <f aca="false">'[1]TCE - ANEXO II - Preencher'!S476</f>
        <v>0</v>
      </c>
      <c r="O467" s="21" t="n">
        <f aca="false">'[1]TCE - ANEXO II - Preencher'!W476</f>
        <v>3103.456</v>
      </c>
      <c r="P467" s="20" t="n">
        <f aca="false">'[1]TCE - ANEXO II - Preencher'!X476</f>
        <v>60.2666666666628</v>
      </c>
      <c r="S467" s="23" t="n">
        <v>57923</v>
      </c>
    </row>
    <row r="468" customFormat="false" ht="12.75" hidden="false" customHeight="false" outlineLevel="0" collapsed="false">
      <c r="A468" s="12" t="n">
        <f aca="false">IFERROR(VLOOKUP(B468,'[1]DADOS (OCULTAR)'!$Q$3:$S$133,3,0),"")</f>
        <v>9767633000447</v>
      </c>
      <c r="B468" s="13" t="str">
        <f aca="false">'[1]TCE - ANEXO II - Preencher'!C477</f>
        <v>HOSPITAL SILVIO MAGALHÃES</v>
      </c>
      <c r="C468" s="14"/>
      <c r="D468" s="15" t="str">
        <f aca="false">'[1]TCE - ANEXO II - Preencher'!E477</f>
        <v>MAXIMA REGINA GOMES RIBEIRO</v>
      </c>
      <c r="E468" s="16" t="str">
        <f aca="false">IF('[1]TCE - ANEXO II - Preencher'!G477="4 - Assistência Odontológica","2 - Outros Profissionais da saúde",'[1]TCE - ANEXO II - Preencher'!G477)</f>
        <v>3 - Administrativo</v>
      </c>
      <c r="F468" s="17" t="n">
        <f aca="false">'[1]TCE - ANEXO II - Preencher'!H477</f>
        <v>411005</v>
      </c>
      <c r="G468" s="18" t="n">
        <f aca="false">'[1]TCE - ANEXO II - Preencher'!I477</f>
        <v>44774</v>
      </c>
      <c r="H468" s="17" t="str">
        <f aca="false">'[1]TCE - ANEXO II - Preencher'!J477</f>
        <v>2 - Diarista</v>
      </c>
      <c r="I468" s="17" t="n">
        <f aca="false">'[1]TCE - ANEXO II - Preencher'!K477</f>
        <v>44</v>
      </c>
      <c r="J468" s="19" t="n">
        <f aca="false">'[1]TCE - ANEXO II - Preencher'!L477</f>
        <v>344.746666666667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85.2426666666667</v>
      </c>
      <c r="N468" s="20" t="n">
        <f aca="false">'[1]TCE - ANEXO II - Preencher'!S477</f>
        <v>0</v>
      </c>
      <c r="O468" s="21" t="n">
        <f aca="false">'[1]TCE - ANEXO II - Preencher'!W477</f>
        <v>34.256</v>
      </c>
      <c r="P468" s="20" t="n">
        <f aca="false">'[1]TCE - ANEXO II - Preencher'!X477</f>
        <v>395.733333333334</v>
      </c>
      <c r="S468" s="23" t="n">
        <v>57954</v>
      </c>
    </row>
    <row r="469" customFormat="false" ht="12.75" hidden="false" customHeight="false" outlineLevel="0" collapsed="false">
      <c r="A469" s="12" t="n">
        <f aca="false">IFERROR(VLOOKUP(B469,'[1]DADOS (OCULTAR)'!$Q$3:$S$133,3,0),"")</f>
        <v>9767633000447</v>
      </c>
      <c r="B469" s="13" t="str">
        <f aca="false">'[1]TCE - ANEXO II - Preencher'!C478</f>
        <v>HOSPITAL SILVIO MAGALHÃES</v>
      </c>
      <c r="C469" s="14"/>
      <c r="D469" s="15" t="str">
        <f aca="false">'[1]TCE - ANEXO II - Preencher'!E478</f>
        <v>MAYARA LUIZA SANTOS DE ARAUJO</v>
      </c>
      <c r="E469" s="16" t="str">
        <f aca="false">IF('[1]TCE - ANEXO II - Preencher'!G478="4 - Assistência Odontológica","2 - Outros Profissionais da saúde",'[1]TCE - ANEXO II - Preencher'!G478)</f>
        <v>2 - Outros Profissionais da Saúde</v>
      </c>
      <c r="F469" s="17" t="n">
        <f aca="false">'[1]TCE - ANEXO II - Preencher'!H478</f>
        <v>322205</v>
      </c>
      <c r="G469" s="18" t="n">
        <f aca="false">'[1]TCE - ANEXO II - Preencher'!I478</f>
        <v>44774</v>
      </c>
      <c r="H469" s="17" t="str">
        <f aca="false">'[1]TCE - ANEXO II - Preencher'!J478</f>
        <v>1 - Plantonista</v>
      </c>
      <c r="I469" s="17" t="n">
        <f aca="false">'[1]TCE - ANEXO II - Preencher'!K478</f>
        <v>36</v>
      </c>
      <c r="J469" s="19" t="n">
        <f aca="false">'[1]TCE - ANEXO II - Preencher'!L478</f>
        <v>646.4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242.208</v>
      </c>
      <c r="N469" s="20" t="n">
        <f aca="false">'[1]TCE - ANEXO II - Preencher'!S478</f>
        <v>28.9653333333333</v>
      </c>
      <c r="O469" s="21" t="n">
        <f aca="false">'[1]TCE - ANEXO II - Preencher'!W478</f>
        <v>225.84</v>
      </c>
      <c r="P469" s="20" t="n">
        <f aca="false">'[1]TCE - ANEXO II - Preencher'!X478</f>
        <v>691.733333333333</v>
      </c>
      <c r="S469" s="23" t="n">
        <v>57984</v>
      </c>
    </row>
    <row r="470" customFormat="false" ht="12.75" hidden="false" customHeight="false" outlineLevel="0" collapsed="false">
      <c r="A470" s="12" t="n">
        <f aca="false">IFERROR(VLOOKUP(B470,'[1]DADOS (OCULTAR)'!$Q$3:$S$133,3,0),"")</f>
        <v>9767633000447</v>
      </c>
      <c r="B470" s="13" t="str">
        <f aca="false">'[1]TCE - ANEXO II - Preencher'!C479</f>
        <v>HOSPITAL SILVIO MAGALHÃES</v>
      </c>
      <c r="C470" s="14"/>
      <c r="D470" s="15" t="str">
        <f aca="false">'[1]TCE - ANEXO II - Preencher'!E479</f>
        <v>MAYARA NATASHA ERMINIO DO NASCIMENTO</v>
      </c>
      <c r="E470" s="16" t="str">
        <f aca="false">IF('[1]TCE - ANEXO II - Preencher'!G479="4 - Assistência Odontológica","2 - Outros Profissionais da saúde",'[1]TCE - ANEXO II - Preencher'!G479)</f>
        <v>3 - Administrativo</v>
      </c>
      <c r="F470" s="17" t="n">
        <f aca="false">'[1]TCE - ANEXO II - Preencher'!H479</f>
        <v>413115</v>
      </c>
      <c r="G470" s="18" t="n">
        <f aca="false">'[1]TCE - ANEXO II - Preencher'!I479</f>
        <v>44774</v>
      </c>
      <c r="H470" s="17" t="str">
        <f aca="false">'[1]TCE - ANEXO II - Preencher'!J479</f>
        <v>2 - Diarista</v>
      </c>
      <c r="I470" s="17" t="n">
        <f aca="false">'[1]TCE - ANEXO II - Preencher'!K479</f>
        <v>44</v>
      </c>
      <c r="J470" s="19" t="n">
        <f aca="false">'[1]TCE - ANEXO II - Preencher'!L479</f>
        <v>0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0</v>
      </c>
      <c r="N470" s="20" t="n">
        <f aca="false">'[1]TCE - ANEXO II - Preencher'!S479</f>
        <v>0</v>
      </c>
      <c r="O470" s="21" t="n">
        <f aca="false">'[1]TCE - ANEXO II - Preencher'!W479</f>
        <v>0</v>
      </c>
      <c r="P470" s="20" t="n">
        <f aca="false">'[1]TCE - ANEXO II - Preencher'!X479</f>
        <v>0</v>
      </c>
      <c r="S470" s="23" t="n">
        <v>58015</v>
      </c>
    </row>
    <row r="471" customFormat="false" ht="12.75" hidden="false" customHeight="false" outlineLevel="0" collapsed="false">
      <c r="A471" s="12" t="n">
        <f aca="false">IFERROR(VLOOKUP(B471,'[1]DADOS (OCULTAR)'!$Q$3:$S$133,3,0),"")</f>
        <v>9767633000447</v>
      </c>
      <c r="B471" s="13" t="str">
        <f aca="false">'[1]TCE - ANEXO II - Preencher'!C480</f>
        <v>HOSPITAL SILVIO MAGALHÃES</v>
      </c>
      <c r="C471" s="14"/>
      <c r="D471" s="15" t="str">
        <f aca="false">'[1]TCE - ANEXO II - Preencher'!E480</f>
        <v>MAYSA LUCIA RIBEIRO CAVALCANTI</v>
      </c>
      <c r="E471" s="16" t="str">
        <f aca="false">IF('[1]TCE - ANEXO II - Preencher'!G480="4 - Assistência Odontológica","2 - Outros Profissionais da saúde",'[1]TCE - ANEXO II - Preencher'!G480)</f>
        <v>3 - Administrativo</v>
      </c>
      <c r="F471" s="17" t="n">
        <f aca="false">'[1]TCE - ANEXO II - Preencher'!H480</f>
        <v>411005</v>
      </c>
      <c r="G471" s="18" t="n">
        <f aca="false">'[1]TCE - ANEXO II - Preencher'!I480</f>
        <v>44774</v>
      </c>
      <c r="H471" s="17" t="str">
        <f aca="false">'[1]TCE - ANEXO II - Preencher'!J480</f>
        <v>2 - Diarista</v>
      </c>
      <c r="I471" s="17" t="n">
        <f aca="false">'[1]TCE - ANEXO II - Preencher'!K480</f>
        <v>44</v>
      </c>
      <c r="J471" s="19" t="n">
        <f aca="false">'[1]TCE - ANEXO II - Preencher'!L480</f>
        <v>0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0</v>
      </c>
      <c r="N471" s="20" t="n">
        <f aca="false">'[1]TCE - ANEXO II - Preencher'!S480</f>
        <v>0</v>
      </c>
      <c r="O471" s="21" t="n">
        <f aca="false">'[1]TCE - ANEXO II - Preencher'!W480</f>
        <v>43.0933333333333</v>
      </c>
      <c r="P471" s="20" t="n">
        <f aca="false">'[1]TCE - ANEXO II - Preencher'!X480</f>
        <v>0</v>
      </c>
      <c r="S471" s="23" t="n">
        <v>58045</v>
      </c>
    </row>
    <row r="472" customFormat="false" ht="12.75" hidden="false" customHeight="false" outlineLevel="0" collapsed="false">
      <c r="A472" s="12" t="n">
        <f aca="false">IFERROR(VLOOKUP(B472,'[1]DADOS (OCULTAR)'!$Q$3:$S$133,3,0),"")</f>
        <v>9767633000447</v>
      </c>
      <c r="B472" s="13" t="str">
        <f aca="false">'[1]TCE - ANEXO II - Preencher'!C481</f>
        <v>HOSPITAL SILVIO MAGALHÃES</v>
      </c>
      <c r="C472" s="14"/>
      <c r="D472" s="15" t="str">
        <f aca="false">'[1]TCE - ANEXO II - Preencher'!E481</f>
        <v>MEYVE JULIANE DA SILVA</v>
      </c>
      <c r="E472" s="16" t="str">
        <f aca="false">IF('[1]TCE - ANEXO II - Preencher'!G481="4 - Assistência Odontológica","2 - Outros Profissionais da saúde",'[1]TCE - ANEXO II - Preencher'!G481)</f>
        <v>2 - Outros Profissionais da Saúde</v>
      </c>
      <c r="F472" s="17" t="n">
        <f aca="false">'[1]TCE - ANEXO II - Preencher'!H481</f>
        <v>322205</v>
      </c>
      <c r="G472" s="18" t="n">
        <f aca="false">'[1]TCE - ANEXO II - Preencher'!I481</f>
        <v>44774</v>
      </c>
      <c r="H472" s="17" t="str">
        <f aca="false">'[1]TCE - ANEXO II - Preencher'!J481</f>
        <v>1 - Plantonista</v>
      </c>
      <c r="I472" s="17" t="n">
        <f aca="false">'[1]TCE - ANEXO II - Preencher'!K481</f>
        <v>36</v>
      </c>
      <c r="J472" s="19" t="n">
        <f aca="false">'[1]TCE - ANEXO II - Preencher'!L481</f>
        <v>646.4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207.589333333333</v>
      </c>
      <c r="N472" s="20" t="n">
        <f aca="false">'[1]TCE - ANEXO II - Preencher'!S481</f>
        <v>28.9653333333333</v>
      </c>
      <c r="O472" s="21" t="n">
        <f aca="false">'[1]TCE - ANEXO II - Preencher'!W481</f>
        <v>70.688</v>
      </c>
      <c r="P472" s="20" t="n">
        <f aca="false">'[1]TCE - ANEXO II - Preencher'!X481</f>
        <v>812.266666666666</v>
      </c>
      <c r="S472" s="23" t="n">
        <v>58076</v>
      </c>
    </row>
    <row r="473" customFormat="false" ht="12.75" hidden="false" customHeight="false" outlineLevel="0" collapsed="false">
      <c r="A473" s="12" t="n">
        <f aca="false">IFERROR(VLOOKUP(B473,'[1]DADOS (OCULTAR)'!$Q$3:$S$133,3,0),"")</f>
        <v>9767633000447</v>
      </c>
      <c r="B473" s="13" t="str">
        <f aca="false">'[1]TCE - ANEXO II - Preencher'!C482</f>
        <v>HOSPITAL SILVIO MAGALHÃES</v>
      </c>
      <c r="C473" s="14"/>
      <c r="D473" s="15" t="str">
        <f aca="false">'[1]TCE - ANEXO II - Preencher'!E482</f>
        <v>MICAELLE MAYRA COSTA DE FARIAS</v>
      </c>
      <c r="E473" s="16" t="str">
        <f aca="false">IF('[1]TCE - ANEXO II - Preencher'!G482="4 - Assistência Odontológica","2 - Outros Profissionais da saúde",'[1]TCE - ANEXO II - Preencher'!G482)</f>
        <v>2 - Outros Profissionais da Saúde</v>
      </c>
      <c r="F473" s="17" t="n">
        <f aca="false">'[1]TCE - ANEXO II - Preencher'!H482</f>
        <v>223505</v>
      </c>
      <c r="G473" s="18" t="n">
        <f aca="false">'[1]TCE - ANEXO II - Preencher'!I482</f>
        <v>44774</v>
      </c>
      <c r="H473" s="17" t="str">
        <f aca="false">'[1]TCE - ANEXO II - Preencher'!J482</f>
        <v>1 - Plantonista</v>
      </c>
      <c r="I473" s="17" t="n">
        <f aca="false">'[1]TCE - ANEXO II - Preencher'!K482</f>
        <v>60</v>
      </c>
      <c r="J473" s="19" t="n">
        <f aca="false">'[1]TCE - ANEXO II - Preencher'!L482</f>
        <v>1173.25866666667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527.162666666667</v>
      </c>
      <c r="N473" s="20" t="n">
        <f aca="false">'[1]TCE - ANEXO II - Preencher'!S482</f>
        <v>64.528</v>
      </c>
      <c r="O473" s="21" t="n">
        <f aca="false">'[1]TCE - ANEXO II - Preencher'!W482</f>
        <v>250.816</v>
      </c>
      <c r="P473" s="20" t="n">
        <f aca="false">'[1]TCE - ANEXO II - Preencher'!X482</f>
        <v>1514.13333333334</v>
      </c>
      <c r="S473" s="23" t="n">
        <v>58107</v>
      </c>
    </row>
    <row r="474" customFormat="false" ht="12.75" hidden="false" customHeight="false" outlineLevel="0" collapsed="false">
      <c r="A474" s="12" t="n">
        <f aca="false">IFERROR(VLOOKUP(B474,'[1]DADOS (OCULTAR)'!$Q$3:$S$133,3,0),"")</f>
        <v>9767633000447</v>
      </c>
      <c r="B474" s="13" t="str">
        <f aca="false">'[1]TCE - ANEXO II - Preencher'!C483</f>
        <v>HOSPITAL SILVIO MAGALHÃES</v>
      </c>
      <c r="C474" s="14"/>
      <c r="D474" s="15" t="str">
        <f aca="false">'[1]TCE - ANEXO II - Preencher'!E483</f>
        <v>MICHELINE MARIA DOS SANTOS SILVA</v>
      </c>
      <c r="E474" s="16" t="str">
        <f aca="false">IF('[1]TCE - ANEXO II - Preencher'!G483="4 - Assistência Odontológica","2 - Outros Profissionais da saúde",'[1]TCE - ANEXO II - Preencher'!G483)</f>
        <v>3 - Administrativo</v>
      </c>
      <c r="F474" s="17" t="n">
        <f aca="false">'[1]TCE - ANEXO II - Preencher'!H483</f>
        <v>251605</v>
      </c>
      <c r="G474" s="18" t="n">
        <f aca="false">'[1]TCE - ANEXO II - Preencher'!I483</f>
        <v>44774</v>
      </c>
      <c r="H474" s="17" t="str">
        <f aca="false">'[1]TCE - ANEXO II - Preencher'!J483</f>
        <v>1 - Plantonista</v>
      </c>
      <c r="I474" s="17" t="n">
        <f aca="false">'[1]TCE - ANEXO II - Preencher'!K483</f>
        <v>30</v>
      </c>
      <c r="J474" s="19" t="n">
        <f aca="false">'[1]TCE - ANEXO II - Preencher'!L483</f>
        <v>1335.68533333333</v>
      </c>
      <c r="K474" s="19" t="n">
        <f aca="false">'[1]TCE - ANEXO II - Preencher'!P483</f>
        <v>0</v>
      </c>
      <c r="L474" s="19" t="n">
        <f aca="false">'[1]TCE - ANEXO II - Preencher'!Q483</f>
        <v>0</v>
      </c>
      <c r="M474" s="19" t="n">
        <f aca="false">'[1]TCE - ANEXO II - Preencher'!R483</f>
        <v>263.002666666667</v>
      </c>
      <c r="N474" s="20" t="n">
        <f aca="false">'[1]TCE - ANEXO II - Preencher'!S483</f>
        <v>160</v>
      </c>
      <c r="O474" s="21" t="n">
        <f aca="false">'[1]TCE - ANEXO II - Preencher'!W483</f>
        <v>580.554666666667</v>
      </c>
      <c r="P474" s="20" t="n">
        <f aca="false">'[1]TCE - ANEXO II - Preencher'!X483</f>
        <v>1178.13333333333</v>
      </c>
      <c r="S474" s="23" t="n">
        <v>58135</v>
      </c>
    </row>
    <row r="475" customFormat="false" ht="12.75" hidden="false" customHeight="false" outlineLevel="0" collapsed="false">
      <c r="A475" s="12" t="n">
        <f aca="false">IFERROR(VLOOKUP(B475,'[1]DADOS (OCULTAR)'!$Q$3:$S$133,3,0),"")</f>
        <v>9767633000447</v>
      </c>
      <c r="B475" s="13" t="str">
        <f aca="false">'[1]TCE - ANEXO II - Preencher'!C484</f>
        <v>HOSPITAL SILVIO MAGALHÃES</v>
      </c>
      <c r="C475" s="14"/>
      <c r="D475" s="15" t="str">
        <f aca="false">'[1]TCE - ANEXO II - Preencher'!E484</f>
        <v>MICHELLINY OLIVEIRA DE ANDRADE</v>
      </c>
      <c r="E475" s="16" t="str">
        <f aca="false">IF('[1]TCE - ANEXO II - Preencher'!G484="4 - Assistência Odontológica","2 - Outros Profissionais da saúde",'[1]TCE - ANEXO II - Preencher'!G484)</f>
        <v>3 - Administrativo</v>
      </c>
      <c r="F475" s="17" t="n">
        <f aca="false">'[1]TCE - ANEXO II - Preencher'!H484</f>
        <v>517410</v>
      </c>
      <c r="G475" s="18" t="n">
        <f aca="false">'[1]TCE - ANEXO II - Preencher'!I484</f>
        <v>44774</v>
      </c>
      <c r="H475" s="17" t="str">
        <f aca="false">'[1]TCE - ANEXO II - Preencher'!J484</f>
        <v>1 - Plantonista</v>
      </c>
      <c r="I475" s="17" t="n">
        <f aca="false">'[1]TCE - ANEXO II - Preencher'!K484</f>
        <v>44</v>
      </c>
      <c r="J475" s="19" t="n">
        <f aca="false">'[1]TCE - ANEXO II - Preencher'!L484</f>
        <v>646.4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202.101333333333</v>
      </c>
      <c r="N475" s="20" t="n">
        <f aca="false">'[1]TCE - ANEXO II - Preencher'!S484</f>
        <v>0</v>
      </c>
      <c r="O475" s="21" t="n">
        <f aca="false">'[1]TCE - ANEXO II - Preencher'!W484</f>
        <v>58.1013333333333</v>
      </c>
      <c r="P475" s="20" t="n">
        <f aca="false">'[1]TCE - ANEXO II - Preencher'!X484</f>
        <v>790.4</v>
      </c>
      <c r="S475" s="23" t="n">
        <v>58166</v>
      </c>
    </row>
    <row r="476" customFormat="false" ht="12.75" hidden="false" customHeight="false" outlineLevel="0" collapsed="false">
      <c r="A476" s="12" t="n">
        <f aca="false">IFERROR(VLOOKUP(B476,'[1]DADOS (OCULTAR)'!$Q$3:$S$133,3,0),"")</f>
        <v>9767633000447</v>
      </c>
      <c r="B476" s="13" t="str">
        <f aca="false">'[1]TCE - ANEXO II - Preencher'!C485</f>
        <v>HOSPITAL SILVIO MAGALHÃES</v>
      </c>
      <c r="C476" s="14"/>
      <c r="D476" s="15" t="str">
        <f aca="false">'[1]TCE - ANEXO II - Preencher'!E485</f>
        <v>MIGUEL ALVES TEIXEIRA NETO</v>
      </c>
      <c r="E476" s="16" t="str">
        <f aca="false">IF('[1]TCE - ANEXO II - Preencher'!G485="4 - Assistência Odontológica","2 - Outros Profissionais da saúde",'[1]TCE - ANEXO II - Preencher'!G485)</f>
        <v>2 - Outros Profissionais da Saúde</v>
      </c>
      <c r="F476" s="17" t="n">
        <f aca="false">'[1]TCE - ANEXO II - Preencher'!H485</f>
        <v>223505</v>
      </c>
      <c r="G476" s="18" t="n">
        <f aca="false">'[1]TCE - ANEXO II - Preencher'!I485</f>
        <v>44774</v>
      </c>
      <c r="H476" s="17" t="str">
        <f aca="false">'[1]TCE - ANEXO II - Preencher'!J485</f>
        <v>1 - Plantonista</v>
      </c>
      <c r="I476" s="17" t="n">
        <f aca="false">'[1]TCE - ANEXO II - Preencher'!K485</f>
        <v>60</v>
      </c>
      <c r="J476" s="19" t="n">
        <f aca="false">'[1]TCE - ANEXO II - Preencher'!L485</f>
        <v>1254.96533333333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551.301333333333</v>
      </c>
      <c r="N476" s="20" t="n">
        <f aca="false">'[1]TCE - ANEXO II - Preencher'!S485</f>
        <v>0</v>
      </c>
      <c r="O476" s="21" t="n">
        <f aca="false">'[1]TCE - ANEXO II - Preencher'!W485</f>
        <v>535.333333333333</v>
      </c>
      <c r="P476" s="20" t="n">
        <f aca="false">'[1]TCE - ANEXO II - Preencher'!X485</f>
        <v>1270.93333333333</v>
      </c>
      <c r="S476" s="23" t="n">
        <v>58196</v>
      </c>
    </row>
    <row r="477" customFormat="false" ht="12.75" hidden="false" customHeight="false" outlineLevel="0" collapsed="false">
      <c r="A477" s="12" t="n">
        <f aca="false">IFERROR(VLOOKUP(B477,'[1]DADOS (OCULTAR)'!$Q$3:$S$133,3,0),"")</f>
        <v>9767633000447</v>
      </c>
      <c r="B477" s="13" t="str">
        <f aca="false">'[1]TCE - ANEXO II - Preencher'!C486</f>
        <v>HOSPITAL SILVIO MAGALHÃES</v>
      </c>
      <c r="C477" s="14"/>
      <c r="D477" s="15" t="str">
        <f aca="false">'[1]TCE - ANEXO II - Preencher'!E486</f>
        <v>MIKAELLA STHEFFANY LOPES DA SILVA</v>
      </c>
      <c r="E477" s="16" t="str">
        <f aca="false">IF('[1]TCE - ANEXO II - Preencher'!G486="4 - Assistência Odontológica","2 - Outros Profissionais da saúde",'[1]TCE - ANEXO II - Preencher'!G486)</f>
        <v>2 - Outros Profissionais da Saúde</v>
      </c>
      <c r="F477" s="17" t="n">
        <f aca="false">'[1]TCE - ANEXO II - Preencher'!H486</f>
        <v>322205</v>
      </c>
      <c r="G477" s="18" t="n">
        <f aca="false">'[1]TCE - ANEXO II - Preencher'!I486</f>
        <v>44774</v>
      </c>
      <c r="H477" s="17" t="str">
        <f aca="false">'[1]TCE - ANEXO II - Preencher'!J486</f>
        <v>1 - Plantonista</v>
      </c>
      <c r="I477" s="17" t="n">
        <f aca="false">'[1]TCE - ANEXO II - Preencher'!K486</f>
        <v>36</v>
      </c>
      <c r="J477" s="19" t="n">
        <f aca="false">'[1]TCE - ANEXO II - Preencher'!L486</f>
        <v>646.4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177.296</v>
      </c>
      <c r="N477" s="20" t="n">
        <f aca="false">'[1]TCE - ANEXO II - Preencher'!S486</f>
        <v>0</v>
      </c>
      <c r="O477" s="21" t="n">
        <f aca="false">'[1]TCE - ANEXO II - Preencher'!W486</f>
        <v>67.9626666666667</v>
      </c>
      <c r="P477" s="20" t="n">
        <f aca="false">'[1]TCE - ANEXO II - Preencher'!X486</f>
        <v>755.733333333333</v>
      </c>
      <c r="S477" s="23" t="n">
        <v>58227</v>
      </c>
    </row>
    <row r="478" customFormat="false" ht="12.75" hidden="false" customHeight="false" outlineLevel="0" collapsed="false">
      <c r="A478" s="12" t="n">
        <f aca="false">IFERROR(VLOOKUP(B478,'[1]DADOS (OCULTAR)'!$Q$3:$S$133,3,0),"")</f>
        <v>9767633000447</v>
      </c>
      <c r="B478" s="13" t="str">
        <f aca="false">'[1]TCE - ANEXO II - Preencher'!C487</f>
        <v>HOSPITAL SILVIO MAGALHÃES</v>
      </c>
      <c r="C478" s="14"/>
      <c r="D478" s="15" t="str">
        <f aca="false">'[1]TCE - ANEXO II - Preencher'!E487</f>
        <v>MIRIAM DE MELO </v>
      </c>
      <c r="E478" s="16" t="str">
        <f aca="false">IF('[1]TCE - ANEXO II - Preencher'!G487="4 - Assistência Odontológica","2 - Outros Profissionais da saúde",'[1]TCE - ANEXO II - Preencher'!G487)</f>
        <v>3 - Administrativo</v>
      </c>
      <c r="F478" s="17" t="n">
        <f aca="false">'[1]TCE - ANEXO II - Preencher'!H487</f>
        <v>251605</v>
      </c>
      <c r="G478" s="18" t="n">
        <f aca="false">'[1]TCE - ANEXO II - Preencher'!I487</f>
        <v>44774</v>
      </c>
      <c r="H478" s="17" t="str">
        <f aca="false">'[1]TCE - ANEXO II - Preencher'!J487</f>
        <v>1 - Plantonista</v>
      </c>
      <c r="I478" s="17" t="n">
        <f aca="false">'[1]TCE - ANEXO II - Preencher'!K487</f>
        <v>24</v>
      </c>
      <c r="J478" s="19" t="n">
        <f aca="false">'[1]TCE - ANEXO II - Preencher'!L487</f>
        <v>1259.47733333333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440.730666666667</v>
      </c>
      <c r="N478" s="20" t="n">
        <f aca="false">'[1]TCE - ANEXO II - Preencher'!S487</f>
        <v>0</v>
      </c>
      <c r="O478" s="21" t="n">
        <f aca="false">'[1]TCE - ANEXO II - Preencher'!W487</f>
        <v>522.608</v>
      </c>
      <c r="P478" s="20" t="n">
        <f aca="false">'[1]TCE - ANEXO II - Preencher'!X487</f>
        <v>1177.6</v>
      </c>
      <c r="S478" s="23" t="n">
        <v>58257</v>
      </c>
    </row>
    <row r="479" customFormat="false" ht="12.75" hidden="false" customHeight="false" outlineLevel="0" collapsed="false">
      <c r="A479" s="12" t="n">
        <f aca="false">IFERROR(VLOOKUP(B479,'[1]DADOS (OCULTAR)'!$Q$3:$S$133,3,0),"")</f>
        <v>9767633000447</v>
      </c>
      <c r="B479" s="13" t="str">
        <f aca="false">'[1]TCE - ANEXO II - Preencher'!C488</f>
        <v>HOSPITAL SILVIO MAGALHÃES</v>
      </c>
      <c r="C479" s="14"/>
      <c r="D479" s="15" t="str">
        <f aca="false">'[1]TCE - ANEXO II - Preencher'!E488</f>
        <v>MISSILENE MARIA DA SILVA</v>
      </c>
      <c r="E479" s="16" t="str">
        <f aca="false">IF('[1]TCE - ANEXO II - Preencher'!G488="4 - Assistência Odontológica","2 - Outros Profissionais da saúde",'[1]TCE - ANEXO II - Preencher'!G488)</f>
        <v>2 - Outros Profissionais da Saúde</v>
      </c>
      <c r="F479" s="17" t="n">
        <f aca="false">'[1]TCE - ANEXO II - Preencher'!H488</f>
        <v>322205</v>
      </c>
      <c r="G479" s="18" t="n">
        <f aca="false">'[1]TCE - ANEXO II - Preencher'!I488</f>
        <v>44774</v>
      </c>
      <c r="H479" s="17" t="str">
        <f aca="false">'[1]TCE - ANEXO II - Preencher'!J488</f>
        <v>2 - Diarista</v>
      </c>
      <c r="I479" s="17" t="n">
        <f aca="false">'[1]TCE - ANEXO II - Preencher'!K488</f>
        <v>44</v>
      </c>
      <c r="J479" s="19" t="n">
        <f aca="false">'[1]TCE - ANEXO II - Preencher'!L488</f>
        <v>646.4</v>
      </c>
      <c r="K479" s="19" t="n">
        <f aca="false">'[1]TCE - ANEXO II - Preencher'!P488</f>
        <v>0</v>
      </c>
      <c r="L479" s="19" t="n">
        <f aca="false">'[1]TCE - ANEXO II - Preencher'!Q488</f>
        <v>0</v>
      </c>
      <c r="M479" s="19" t="n">
        <f aca="false">'[1]TCE - ANEXO II - Preencher'!R488</f>
        <v>69.568</v>
      </c>
      <c r="N479" s="20" t="n">
        <f aca="false">'[1]TCE - ANEXO II - Preencher'!S488</f>
        <v>255.114666666667</v>
      </c>
      <c r="O479" s="21" t="n">
        <f aca="false">'[1]TCE - ANEXO II - Preencher'!W488</f>
        <v>266.549333333333</v>
      </c>
      <c r="P479" s="20" t="n">
        <f aca="false">'[1]TCE - ANEXO II - Preencher'!X488</f>
        <v>704.533333333334</v>
      </c>
      <c r="S479" s="23" t="n">
        <v>58288</v>
      </c>
    </row>
    <row r="480" customFormat="false" ht="12.75" hidden="false" customHeight="false" outlineLevel="0" collapsed="false">
      <c r="A480" s="12" t="n">
        <f aca="false">IFERROR(VLOOKUP(B480,'[1]DADOS (OCULTAR)'!$Q$3:$S$133,3,0),"")</f>
        <v>9767633000447</v>
      </c>
      <c r="B480" s="13" t="str">
        <f aca="false">'[1]TCE - ANEXO II - Preencher'!C489</f>
        <v>HOSPITAL SILVIO MAGALHÃES</v>
      </c>
      <c r="C480" s="14"/>
      <c r="D480" s="15" t="str">
        <f aca="false">'[1]TCE - ANEXO II - Preencher'!E489</f>
        <v>MONICA GISELI DA SILVA</v>
      </c>
      <c r="E480" s="16" t="str">
        <f aca="false">IF('[1]TCE - ANEXO II - Preencher'!G489="4 - Assistência Odontológica","2 - Outros Profissionais da saúde",'[1]TCE - ANEXO II - Preencher'!G489)</f>
        <v>2 - Outros Profissionais da Saúde</v>
      </c>
      <c r="F480" s="17" t="n">
        <f aca="false">'[1]TCE - ANEXO II - Preencher'!H489</f>
        <v>322205</v>
      </c>
      <c r="G480" s="18" t="n">
        <f aca="false">'[1]TCE - ANEXO II - Preencher'!I489</f>
        <v>44774</v>
      </c>
      <c r="H480" s="17" t="str">
        <f aca="false">'[1]TCE - ANEXO II - Preencher'!J489</f>
        <v>1 - Plantonista</v>
      </c>
      <c r="I480" s="17" t="n">
        <f aca="false">'[1]TCE - ANEXO II - Preencher'!K489</f>
        <v>36</v>
      </c>
      <c r="J480" s="19" t="n">
        <f aca="false">'[1]TCE - ANEXO II - Preencher'!L489</f>
        <v>646.4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177.173333333333</v>
      </c>
      <c r="N480" s="20" t="n">
        <f aca="false">'[1]TCE - ANEXO II - Preencher'!S489</f>
        <v>0</v>
      </c>
      <c r="O480" s="21" t="n">
        <f aca="false">'[1]TCE - ANEXO II - Preencher'!W489</f>
        <v>227.84</v>
      </c>
      <c r="P480" s="20" t="n">
        <f aca="false">'[1]TCE - ANEXO II - Preencher'!X489</f>
        <v>595.733333333333</v>
      </c>
      <c r="S480" s="23" t="n">
        <v>58319</v>
      </c>
    </row>
    <row r="481" customFormat="false" ht="12.75" hidden="false" customHeight="false" outlineLevel="0" collapsed="false">
      <c r="A481" s="12" t="n">
        <f aca="false">IFERROR(VLOOKUP(B481,'[1]DADOS (OCULTAR)'!$Q$3:$S$133,3,0),"")</f>
        <v>9767633000447</v>
      </c>
      <c r="B481" s="13" t="str">
        <f aca="false">'[1]TCE - ANEXO II - Preencher'!C490</f>
        <v>HOSPITAL SILVIO MAGALHÃES</v>
      </c>
      <c r="C481" s="14"/>
      <c r="D481" s="15" t="str">
        <f aca="false">'[1]TCE - ANEXO II - Preencher'!E490</f>
        <v>NAFTALLY RINELLY PINHEIRO ELOI BATISTA</v>
      </c>
      <c r="E481" s="16" t="str">
        <f aca="false">IF('[1]TCE - ANEXO II - Preencher'!G490="4 - Assistência Odontológica","2 - Outros Profissionais da saúde",'[1]TCE - ANEXO II - Preencher'!G490)</f>
        <v>2 - Outros Profissionais da Saúde</v>
      </c>
      <c r="F481" s="17" t="n">
        <f aca="false">'[1]TCE - ANEXO II - Preencher'!H490</f>
        <v>322205</v>
      </c>
      <c r="G481" s="18" t="n">
        <f aca="false">'[1]TCE - ANEXO II - Preencher'!I490</f>
        <v>44774</v>
      </c>
      <c r="H481" s="17" t="str">
        <f aca="false">'[1]TCE - ANEXO II - Preencher'!J490</f>
        <v>1 - Plantonista</v>
      </c>
      <c r="I481" s="17" t="n">
        <f aca="false">'[1]TCE - ANEXO II - Preencher'!K490</f>
        <v>36</v>
      </c>
      <c r="J481" s="19" t="n">
        <f aca="false">'[1]TCE - ANEXO II - Preencher'!L490</f>
        <v>624.853333333333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125.168</v>
      </c>
      <c r="N481" s="20" t="n">
        <f aca="false">'[1]TCE - ANEXO II - Preencher'!S490</f>
        <v>28.9653333333333</v>
      </c>
      <c r="O481" s="21" t="n">
        <f aca="false">'[1]TCE - ANEXO II - Preencher'!W490</f>
        <v>101.12</v>
      </c>
      <c r="P481" s="20" t="n">
        <f aca="false">'[1]TCE - ANEXO II - Preencher'!X490</f>
        <v>677.866666666666</v>
      </c>
      <c r="S481" s="23" t="n">
        <v>58349</v>
      </c>
    </row>
    <row r="482" customFormat="false" ht="12.75" hidden="false" customHeight="false" outlineLevel="0" collapsed="false">
      <c r="A482" s="12" t="n">
        <f aca="false">IFERROR(VLOOKUP(B482,'[1]DADOS (OCULTAR)'!$Q$3:$S$133,3,0),"")</f>
        <v>9767633000447</v>
      </c>
      <c r="B482" s="13" t="str">
        <f aca="false">'[1]TCE - ANEXO II - Preencher'!C491</f>
        <v>HOSPITAL SILVIO MAGALHÃES</v>
      </c>
      <c r="C482" s="14"/>
      <c r="D482" s="15" t="str">
        <f aca="false">'[1]TCE - ANEXO II - Preencher'!E491</f>
        <v>NAILSON ANTONIO DA SILVA</v>
      </c>
      <c r="E482" s="16" t="str">
        <f aca="false">IF('[1]TCE - ANEXO II - Preencher'!G491="4 - Assistência Odontológica","2 - Outros Profissionais da saúde",'[1]TCE - ANEXO II - Preencher'!G491)</f>
        <v>2 - Outros Profissionais da Saúde</v>
      </c>
      <c r="F482" s="17" t="n">
        <f aca="false">'[1]TCE - ANEXO II - Preencher'!H491</f>
        <v>322205</v>
      </c>
      <c r="G482" s="18" t="n">
        <f aca="false">'[1]TCE - ANEXO II - Preencher'!I491</f>
        <v>44774</v>
      </c>
      <c r="H482" s="17" t="str">
        <f aca="false">'[1]TCE - ANEXO II - Preencher'!J491</f>
        <v>1 - Plantonista</v>
      </c>
      <c r="I482" s="17" t="n">
        <f aca="false">'[1]TCE - ANEXO II - Preencher'!K491</f>
        <v>36</v>
      </c>
      <c r="J482" s="19" t="n">
        <f aca="false">'[1]TCE - ANEXO II - Preencher'!L491</f>
        <v>646.4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287.04</v>
      </c>
      <c r="N482" s="20" t="n">
        <f aca="false">'[1]TCE - ANEXO II - Preencher'!S491</f>
        <v>0</v>
      </c>
      <c r="O482" s="21" t="n">
        <f aca="false">'[1]TCE - ANEXO II - Preencher'!W491</f>
        <v>77.9733333333333</v>
      </c>
      <c r="P482" s="20" t="n">
        <f aca="false">'[1]TCE - ANEXO II - Preencher'!X491</f>
        <v>855.466666666667</v>
      </c>
      <c r="S482" s="23" t="n">
        <v>58380</v>
      </c>
    </row>
    <row r="483" customFormat="false" ht="12.75" hidden="false" customHeight="false" outlineLevel="0" collapsed="false">
      <c r="A483" s="12" t="n">
        <f aca="false">IFERROR(VLOOKUP(B483,'[1]DADOS (OCULTAR)'!$Q$3:$S$133,3,0),"")</f>
        <v>9767633000447</v>
      </c>
      <c r="B483" s="13" t="str">
        <f aca="false">'[1]TCE - ANEXO II - Preencher'!C492</f>
        <v>HOSPITAL SILVIO MAGALHÃES</v>
      </c>
      <c r="C483" s="14"/>
      <c r="D483" s="15" t="str">
        <f aca="false">'[1]TCE - ANEXO II - Preencher'!E492</f>
        <v>NAIRAN BARRETTO JUNIOR</v>
      </c>
      <c r="E483" s="16" t="str">
        <f aca="false">IF('[1]TCE - ANEXO II - Preencher'!G492="4 - Assistência Odontológica","2 - Outros Profissionais da saúde",'[1]TCE - ANEXO II - Preencher'!G492)</f>
        <v>3 - Administrativo</v>
      </c>
      <c r="F483" s="17" t="n">
        <f aca="false">'[1]TCE - ANEXO II - Preencher'!H492</f>
        <v>142115</v>
      </c>
      <c r="G483" s="18" t="n">
        <f aca="false">'[1]TCE - ANEXO II - Preencher'!I492</f>
        <v>44774</v>
      </c>
      <c r="H483" s="17" t="str">
        <f aca="false">'[1]TCE - ANEXO II - Preencher'!J492</f>
        <v>2 - Diarista</v>
      </c>
      <c r="I483" s="17" t="n">
        <f aca="false">'[1]TCE - ANEXO II - Preencher'!K492</f>
        <v>44</v>
      </c>
      <c r="J483" s="19" t="n">
        <f aca="false">'[1]TCE - ANEXO II - Preencher'!L492</f>
        <v>2155.86133333333</v>
      </c>
      <c r="K483" s="19" t="n">
        <f aca="false">'[1]TCE - ANEXO II - Preencher'!P492</f>
        <v>0</v>
      </c>
      <c r="L483" s="19" t="n">
        <f aca="false">'[1]TCE - ANEXO II - Preencher'!Q492</f>
        <v>0</v>
      </c>
      <c r="M483" s="19" t="n">
        <f aca="false">'[1]TCE - ANEXO II - Preencher'!R492</f>
        <v>0.234666666666667</v>
      </c>
      <c r="N483" s="20" t="n">
        <f aca="false">'[1]TCE - ANEXO II - Preencher'!S492</f>
        <v>0</v>
      </c>
      <c r="O483" s="21" t="n">
        <f aca="false">'[1]TCE - ANEXO II - Preencher'!W492</f>
        <v>325.696</v>
      </c>
      <c r="P483" s="20" t="n">
        <f aca="false">'[1]TCE - ANEXO II - Preencher'!X492</f>
        <v>1830.4</v>
      </c>
      <c r="S483" s="23" t="n">
        <v>58410</v>
      </c>
    </row>
    <row r="484" customFormat="false" ht="12.75" hidden="false" customHeight="false" outlineLevel="0" collapsed="false">
      <c r="A484" s="12" t="n">
        <f aca="false">IFERROR(VLOOKUP(B484,'[1]DADOS (OCULTAR)'!$Q$3:$S$133,3,0),"")</f>
        <v>9767633000447</v>
      </c>
      <c r="B484" s="13" t="str">
        <f aca="false">'[1]TCE - ANEXO II - Preencher'!C493</f>
        <v>HOSPITAL SILVIO MAGALHÃES</v>
      </c>
      <c r="C484" s="14"/>
      <c r="D484" s="15" t="str">
        <f aca="false">'[1]TCE - ANEXO II - Preencher'!E493</f>
        <v>NARA RODRIGUES DE QUEIROZ</v>
      </c>
      <c r="E484" s="16" t="str">
        <f aca="false">IF('[1]TCE - ANEXO II - Preencher'!G493="4 - Assistência Odontológica","2 - Outros Profissionais da saúde",'[1]TCE - ANEXO II - Preencher'!G493)</f>
        <v>2 - Outros Profissionais da Saúde</v>
      </c>
      <c r="F484" s="17" t="n">
        <f aca="false">'[1]TCE - ANEXO II - Preencher'!H493</f>
        <v>324115</v>
      </c>
      <c r="G484" s="18" t="n">
        <f aca="false">'[1]TCE - ANEXO II - Preencher'!I493</f>
        <v>44774</v>
      </c>
      <c r="H484" s="17" t="str">
        <f aca="false">'[1]TCE - ANEXO II - Preencher'!J493</f>
        <v>1 - Plantonista</v>
      </c>
      <c r="I484" s="17" t="n">
        <f aca="false">'[1]TCE - ANEXO II - Preencher'!K493</f>
        <v>24</v>
      </c>
      <c r="J484" s="19" t="n">
        <f aca="false">'[1]TCE - ANEXO II - Preencher'!L493</f>
        <v>1181.63733333333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703.381333333333</v>
      </c>
      <c r="N484" s="20" t="n">
        <f aca="false">'[1]TCE - ANEXO II - Preencher'!S493</f>
        <v>0</v>
      </c>
      <c r="O484" s="21" t="n">
        <f aca="false">'[1]TCE - ANEXO II - Preencher'!W493</f>
        <v>552.752</v>
      </c>
      <c r="P484" s="20" t="n">
        <f aca="false">'[1]TCE - ANEXO II - Preencher'!X493</f>
        <v>1332.26666666666</v>
      </c>
      <c r="S484" s="23" t="n">
        <v>58441</v>
      </c>
    </row>
    <row r="485" customFormat="false" ht="12.75" hidden="false" customHeight="false" outlineLevel="0" collapsed="false">
      <c r="A485" s="12" t="n">
        <f aca="false">IFERROR(VLOOKUP(B485,'[1]DADOS (OCULTAR)'!$Q$3:$S$133,3,0),"")</f>
        <v>9767633000447</v>
      </c>
      <c r="B485" s="13" t="str">
        <f aca="false">'[1]TCE - ANEXO II - Preencher'!C494</f>
        <v>HOSPITAL SILVIO MAGALHÃES</v>
      </c>
      <c r="C485" s="14"/>
      <c r="D485" s="15" t="str">
        <f aca="false">'[1]TCE - ANEXO II - Preencher'!E494</f>
        <v>NATALIA MARIA COELHO</v>
      </c>
      <c r="E485" s="16" t="str">
        <f aca="false">IF('[1]TCE - ANEXO II - Preencher'!G494="4 - Assistência Odontológica","2 - Outros Profissionais da saúde",'[1]TCE - ANEXO II - Preencher'!G494)</f>
        <v>2 - Outros Profissionais da Saúde</v>
      </c>
      <c r="F485" s="17" t="n">
        <f aca="false">'[1]TCE - ANEXO II - Preencher'!H494</f>
        <v>223505</v>
      </c>
      <c r="G485" s="18" t="n">
        <f aca="false">'[1]TCE - ANEXO II - Preencher'!I494</f>
        <v>44774</v>
      </c>
      <c r="H485" s="17" t="str">
        <f aca="false">'[1]TCE - ANEXO II - Preencher'!J494</f>
        <v>1 - Plantonista</v>
      </c>
      <c r="I485" s="17" t="n">
        <f aca="false">'[1]TCE - ANEXO II - Preencher'!K494</f>
        <v>60</v>
      </c>
      <c r="J485" s="19" t="n">
        <f aca="false">'[1]TCE - ANEXO II - Preencher'!L494</f>
        <v>997.450666666667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366.853333333333</v>
      </c>
      <c r="N485" s="20" t="n">
        <f aca="false">'[1]TCE - ANEXO II - Preencher'!S494</f>
        <v>28.9653333333333</v>
      </c>
      <c r="O485" s="21" t="n">
        <f aca="false">'[1]TCE - ANEXO II - Preencher'!W494</f>
        <v>191.669333333333</v>
      </c>
      <c r="P485" s="20" t="n">
        <f aca="false">'[1]TCE - ANEXO II - Preencher'!X494</f>
        <v>1201.6</v>
      </c>
      <c r="S485" s="23" t="n">
        <v>58472</v>
      </c>
    </row>
    <row r="486" customFormat="false" ht="12.75" hidden="false" customHeight="false" outlineLevel="0" collapsed="false">
      <c r="A486" s="12" t="n">
        <f aca="false">IFERROR(VLOOKUP(B486,'[1]DADOS (OCULTAR)'!$Q$3:$S$133,3,0),"")</f>
        <v>9767633000447</v>
      </c>
      <c r="B486" s="13" t="str">
        <f aca="false">'[1]TCE - ANEXO II - Preencher'!C495</f>
        <v>HOSPITAL SILVIO MAGALHÃES</v>
      </c>
      <c r="C486" s="14"/>
      <c r="D486" s="15" t="str">
        <f aca="false">'[1]TCE - ANEXO II - Preencher'!E495</f>
        <v>NATALIA MARIA DO NASCIMENTO </v>
      </c>
      <c r="E486" s="16" t="str">
        <f aca="false">IF('[1]TCE - ANEXO II - Preencher'!G495="4 - Assistência Odontológica","2 - Outros Profissionais da saúde",'[1]TCE - ANEXO II - Preencher'!G495)</f>
        <v>2 - Outros Profissionais da Saúde</v>
      </c>
      <c r="F486" s="17" t="n">
        <f aca="false">'[1]TCE - ANEXO II - Preencher'!H495</f>
        <v>322205</v>
      </c>
      <c r="G486" s="18" t="n">
        <f aca="false">'[1]TCE - ANEXO II - Preencher'!I495</f>
        <v>44774</v>
      </c>
      <c r="H486" s="17" t="str">
        <f aca="false">'[1]TCE - ANEXO II - Preencher'!J495</f>
        <v>1 - Plantonista</v>
      </c>
      <c r="I486" s="17" t="n">
        <f aca="false">'[1]TCE - ANEXO II - Preencher'!K495</f>
        <v>36</v>
      </c>
      <c r="J486" s="19" t="n">
        <f aca="false">'[1]TCE - ANEXO II - Preencher'!L495</f>
        <v>624.853333333333</v>
      </c>
      <c r="K486" s="19" t="n">
        <f aca="false">'[1]TCE - ANEXO II - Preencher'!P495</f>
        <v>0</v>
      </c>
      <c r="L486" s="19" t="n">
        <f aca="false">'[1]TCE - ANEXO II - Preencher'!Q495</f>
        <v>0</v>
      </c>
      <c r="M486" s="19" t="n">
        <f aca="false">'[1]TCE - ANEXO II - Preencher'!R495</f>
        <v>269.008</v>
      </c>
      <c r="N486" s="20" t="n">
        <f aca="false">'[1]TCE - ANEXO II - Preencher'!S495</f>
        <v>28.9653333333333</v>
      </c>
      <c r="O486" s="21" t="n">
        <f aca="false">'[1]TCE - ANEXO II - Preencher'!W495</f>
        <v>73.2266666666667</v>
      </c>
      <c r="P486" s="20" t="n">
        <f aca="false">'[1]TCE - ANEXO II - Preencher'!X495</f>
        <v>849.6</v>
      </c>
      <c r="S486" s="23" t="n">
        <v>58501</v>
      </c>
    </row>
    <row r="487" customFormat="false" ht="12.75" hidden="false" customHeight="false" outlineLevel="0" collapsed="false">
      <c r="A487" s="12" t="n">
        <f aca="false">IFERROR(VLOOKUP(B487,'[1]DADOS (OCULTAR)'!$Q$3:$S$133,3,0),"")</f>
        <v>9767633000447</v>
      </c>
      <c r="B487" s="13" t="str">
        <f aca="false">'[1]TCE - ANEXO II - Preencher'!C496</f>
        <v>HOSPITAL SILVIO MAGALHÃES</v>
      </c>
      <c r="C487" s="14"/>
      <c r="D487" s="15" t="str">
        <f aca="false">'[1]TCE - ANEXO II - Preencher'!E496</f>
        <v>NATALIA RAIANE DE ANDRADE SILVA</v>
      </c>
      <c r="E487" s="16" t="str">
        <f aca="false">IF('[1]TCE - ANEXO II - Preencher'!G496="4 - Assistência Odontológica","2 - Outros Profissionais da saúde",'[1]TCE - ANEXO II - Preencher'!G496)</f>
        <v>2 - Outros Profissionais da Saúde</v>
      </c>
      <c r="F487" s="17" t="n">
        <f aca="false">'[1]TCE - ANEXO II - Preencher'!H496</f>
        <v>223505</v>
      </c>
      <c r="G487" s="18" t="n">
        <f aca="false">'[1]TCE - ANEXO II - Preencher'!I496</f>
        <v>44774</v>
      </c>
      <c r="H487" s="17" t="str">
        <f aca="false">'[1]TCE - ANEXO II - Preencher'!J496</f>
        <v>1 - Plantonista</v>
      </c>
      <c r="I487" s="17" t="n">
        <f aca="false">'[1]TCE - ANEXO II - Preencher'!K496</f>
        <v>30</v>
      </c>
      <c r="J487" s="19" t="n">
        <f aca="false">'[1]TCE - ANEXO II - Preencher'!L496</f>
        <v>880.672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125.28</v>
      </c>
      <c r="N487" s="20" t="n">
        <f aca="false">'[1]TCE - ANEXO II - Preencher'!S496</f>
        <v>28.9653333333333</v>
      </c>
      <c r="O487" s="21" t="n">
        <f aca="false">'[1]TCE - ANEXO II - Preencher'!W496</f>
        <v>86.6506666666667</v>
      </c>
      <c r="P487" s="20" t="n">
        <f aca="false">'[1]TCE - ANEXO II - Preencher'!X496</f>
        <v>948.266666666667</v>
      </c>
      <c r="S487" s="23" t="n">
        <v>58532</v>
      </c>
    </row>
    <row r="488" customFormat="false" ht="12.75" hidden="false" customHeight="false" outlineLevel="0" collapsed="false">
      <c r="A488" s="12" t="n">
        <f aca="false">IFERROR(VLOOKUP(B488,'[1]DADOS (OCULTAR)'!$Q$3:$S$133,3,0),"")</f>
        <v>9767633000447</v>
      </c>
      <c r="B488" s="13" t="str">
        <f aca="false">'[1]TCE - ANEXO II - Preencher'!C497</f>
        <v>HOSPITAL SILVIO MAGALHÃES</v>
      </c>
      <c r="C488" s="14"/>
      <c r="D488" s="15" t="str">
        <f aca="false">'[1]TCE - ANEXO II - Preencher'!E497</f>
        <v>NATALY MYKAELLA MIRANDA DA SILVA </v>
      </c>
      <c r="E488" s="16" t="str">
        <f aca="false">IF('[1]TCE - ANEXO II - Preencher'!G497="4 - Assistência Odontológica","2 - Outros Profissionais da saúde",'[1]TCE - ANEXO II - Preencher'!G497)</f>
        <v>2 - Outros Profissionais da Saúde</v>
      </c>
      <c r="F488" s="17" t="n">
        <f aca="false">'[1]TCE - ANEXO II - Preencher'!H497</f>
        <v>223505</v>
      </c>
      <c r="G488" s="18" t="n">
        <f aca="false">'[1]TCE - ANEXO II - Preencher'!I497</f>
        <v>44774</v>
      </c>
      <c r="H488" s="17" t="str">
        <f aca="false">'[1]TCE - ANEXO II - Preencher'!J497</f>
        <v>1 - Plantonista</v>
      </c>
      <c r="I488" s="17" t="n">
        <f aca="false">'[1]TCE - ANEXO II - Preencher'!K497</f>
        <v>30</v>
      </c>
      <c r="J488" s="19" t="n">
        <f aca="false">'[1]TCE - ANEXO II - Preencher'!L497</f>
        <v>1088.864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714.181333333333</v>
      </c>
      <c r="N488" s="20" t="n">
        <f aca="false">'[1]TCE - ANEXO II - Preencher'!S497</f>
        <v>0</v>
      </c>
      <c r="O488" s="21" t="n">
        <f aca="false">'[1]TCE - ANEXO II - Preencher'!W497</f>
        <v>246.245333333333</v>
      </c>
      <c r="P488" s="20" t="n">
        <f aca="false">'[1]TCE - ANEXO II - Preencher'!X497</f>
        <v>1556.8</v>
      </c>
      <c r="S488" s="23" t="n">
        <v>58562</v>
      </c>
    </row>
    <row r="489" customFormat="false" ht="12.75" hidden="false" customHeight="false" outlineLevel="0" collapsed="false">
      <c r="A489" s="12" t="n">
        <f aca="false">IFERROR(VLOOKUP(B489,'[1]DADOS (OCULTAR)'!$Q$3:$S$133,3,0),"")</f>
        <v>9767633000447</v>
      </c>
      <c r="B489" s="13" t="str">
        <f aca="false">'[1]TCE - ANEXO II - Preencher'!C498</f>
        <v>HOSPITAL SILVIO MAGALHÃES</v>
      </c>
      <c r="C489" s="14"/>
      <c r="D489" s="15" t="str">
        <f aca="false">'[1]TCE - ANEXO II - Preencher'!E498</f>
        <v>NATASHA PEREIRA DE CARVALHO RODRIGUES</v>
      </c>
      <c r="E489" s="16" t="str">
        <f aca="false">IF('[1]TCE - ANEXO II - Preencher'!G498="4 - Assistência Odontológica","2 - Outros Profissionais da saúde",'[1]TCE - ANEXO II - Preencher'!G498)</f>
        <v>1 - Médico</v>
      </c>
      <c r="F489" s="17" t="n">
        <f aca="false">'[1]TCE - ANEXO II - Preencher'!H498</f>
        <v>225250</v>
      </c>
      <c r="G489" s="18" t="n">
        <f aca="false">'[1]TCE - ANEXO II - Preencher'!I498</f>
        <v>44774</v>
      </c>
      <c r="H489" s="17" t="str">
        <f aca="false">'[1]TCE - ANEXO II - Preencher'!J498</f>
        <v>1 - Plantonista</v>
      </c>
      <c r="I489" s="17" t="n">
        <f aca="false">'[1]TCE - ANEXO II - Preencher'!K498</f>
        <v>24</v>
      </c>
      <c r="J489" s="19" t="n">
        <f aca="false">'[1]TCE - ANEXO II - Preencher'!L498</f>
        <v>4300.8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129.472</v>
      </c>
      <c r="N489" s="20" t="n">
        <f aca="false">'[1]TCE - ANEXO II - Preencher'!S498</f>
        <v>0</v>
      </c>
      <c r="O489" s="21" t="n">
        <f aca="false">'[1]TCE - ANEXO II - Preencher'!W498</f>
        <v>3870.80533333333</v>
      </c>
      <c r="P489" s="20" t="n">
        <f aca="false">'[1]TCE - ANEXO II - Preencher'!X498</f>
        <v>559.46666666667</v>
      </c>
      <c r="S489" s="23" t="n">
        <v>58593</v>
      </c>
    </row>
    <row r="490" customFormat="false" ht="12.75" hidden="false" customHeight="false" outlineLevel="0" collapsed="false">
      <c r="A490" s="12" t="n">
        <f aca="false">IFERROR(VLOOKUP(B490,'[1]DADOS (OCULTAR)'!$Q$3:$S$133,3,0),"")</f>
        <v>9767633000447</v>
      </c>
      <c r="B490" s="13" t="str">
        <f aca="false">'[1]TCE - ANEXO II - Preencher'!C499</f>
        <v>HOSPITAL SILVIO MAGALHÃES</v>
      </c>
      <c r="C490" s="14"/>
      <c r="D490" s="15" t="str">
        <f aca="false">'[1]TCE - ANEXO II - Preencher'!E499</f>
        <v>NAYANE INGRID ARAUJO BARBOSA</v>
      </c>
      <c r="E490" s="16" t="str">
        <f aca="false">IF('[1]TCE - ANEXO II - Preencher'!G499="4 - Assistência Odontológica","2 - Outros Profissionais da saúde",'[1]TCE - ANEXO II - Preencher'!G499)</f>
        <v>2 - Outros Profissionais da Saúde</v>
      </c>
      <c r="F490" s="17" t="n">
        <f aca="false">'[1]TCE - ANEXO II - Preencher'!H499</f>
        <v>322205</v>
      </c>
      <c r="G490" s="18" t="n">
        <f aca="false">'[1]TCE - ANEXO II - Preencher'!I499</f>
        <v>44774</v>
      </c>
      <c r="H490" s="17" t="str">
        <f aca="false">'[1]TCE - ANEXO II - Preencher'!J499</f>
        <v>1 - Plantonista</v>
      </c>
      <c r="I490" s="17" t="n">
        <f aca="false">'[1]TCE - ANEXO II - Preencher'!K499</f>
        <v>36</v>
      </c>
      <c r="J490" s="19" t="n">
        <f aca="false">'[1]TCE - ANEXO II - Preencher'!L499</f>
        <v>646.4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236.864</v>
      </c>
      <c r="N490" s="20" t="n">
        <f aca="false">'[1]TCE - ANEXO II - Preencher'!S499</f>
        <v>28.9653333333333</v>
      </c>
      <c r="O490" s="21" t="n">
        <f aca="false">'[1]TCE - ANEXO II - Preencher'!W499</f>
        <v>75.9626666666667</v>
      </c>
      <c r="P490" s="20" t="n">
        <f aca="false">'[1]TCE - ANEXO II - Preencher'!X499</f>
        <v>836.266666666667</v>
      </c>
      <c r="S490" s="23" t="n">
        <v>58623</v>
      </c>
    </row>
    <row r="491" customFormat="false" ht="12.75" hidden="false" customHeight="false" outlineLevel="0" collapsed="false">
      <c r="A491" s="12" t="n">
        <f aca="false">IFERROR(VLOOKUP(B491,'[1]DADOS (OCULTAR)'!$Q$3:$S$133,3,0),"")</f>
        <v>9767633000447</v>
      </c>
      <c r="B491" s="13" t="str">
        <f aca="false">'[1]TCE - ANEXO II - Preencher'!C500</f>
        <v>HOSPITAL SILVIO MAGALHÃES</v>
      </c>
      <c r="C491" s="14"/>
      <c r="D491" s="15" t="str">
        <f aca="false">'[1]TCE - ANEXO II - Preencher'!E500</f>
        <v>NEDSON MARINHO DE AZEVEDO</v>
      </c>
      <c r="E491" s="16" t="str">
        <f aca="false">IF('[1]TCE - ANEXO II - Preencher'!G500="4 - Assistência Odontológica","2 - Outros Profissionais da saúde",'[1]TCE - ANEXO II - Preencher'!G500)</f>
        <v>2 - Outros Profissionais da Saúde</v>
      </c>
      <c r="F491" s="17" t="n">
        <f aca="false">'[1]TCE - ANEXO II - Preencher'!H500</f>
        <v>515110</v>
      </c>
      <c r="G491" s="18" t="n">
        <f aca="false">'[1]TCE - ANEXO II - Preencher'!I500</f>
        <v>44774</v>
      </c>
      <c r="H491" s="17" t="str">
        <f aca="false">'[1]TCE - ANEXO II - Preencher'!J500</f>
        <v>1 - Plantonista</v>
      </c>
      <c r="I491" s="17" t="n">
        <f aca="false">'[1]TCE - ANEXO II - Preencher'!K500</f>
        <v>36</v>
      </c>
      <c r="J491" s="19" t="n">
        <f aca="false">'[1]TCE - ANEXO II - Preencher'!L500</f>
        <v>646.4</v>
      </c>
      <c r="K491" s="19" t="n">
        <f aca="false">'[1]TCE - ANEXO II - Preencher'!P500</f>
        <v>0</v>
      </c>
      <c r="L491" s="19" t="n">
        <f aca="false">'[1]TCE - ANEXO II - Preencher'!Q500</f>
        <v>0</v>
      </c>
      <c r="M491" s="19" t="n">
        <f aca="false">'[1]TCE - ANEXO II - Preencher'!R500</f>
        <v>326.586666666667</v>
      </c>
      <c r="N491" s="20" t="n">
        <f aca="false">'[1]TCE - ANEXO II - Preencher'!S500</f>
        <v>0</v>
      </c>
      <c r="O491" s="21" t="n">
        <f aca="false">'[1]TCE - ANEXO II - Preencher'!W500</f>
        <v>81.2533333333333</v>
      </c>
      <c r="P491" s="20" t="n">
        <f aca="false">'[1]TCE - ANEXO II - Preencher'!X500</f>
        <v>891.733333333334</v>
      </c>
      <c r="S491" s="23" t="n">
        <v>58654</v>
      </c>
    </row>
    <row r="492" customFormat="false" ht="12.75" hidden="false" customHeight="false" outlineLevel="0" collapsed="false">
      <c r="A492" s="12" t="n">
        <f aca="false">IFERROR(VLOOKUP(B492,'[1]DADOS (OCULTAR)'!$Q$3:$S$133,3,0),"")</f>
        <v>9767633000447</v>
      </c>
      <c r="B492" s="13" t="str">
        <f aca="false">'[1]TCE - ANEXO II - Preencher'!C501</f>
        <v>HOSPITAL SILVIO MAGALHÃES</v>
      </c>
      <c r="C492" s="14"/>
      <c r="D492" s="15" t="str">
        <f aca="false">'[1]TCE - ANEXO II - Preencher'!E501</f>
        <v>NICODEMOS TELES DE PONTES NETO</v>
      </c>
      <c r="E492" s="16" t="str">
        <f aca="false">IF('[1]TCE - ANEXO II - Preencher'!G501="4 - Assistência Odontológica","2 - Outros Profissionais da saúde",'[1]TCE - ANEXO II - Preencher'!G501)</f>
        <v>1 - Médico</v>
      </c>
      <c r="F492" s="17" t="n">
        <f aca="false">'[1]TCE - ANEXO II - Preencher'!H501</f>
        <v>225124</v>
      </c>
      <c r="G492" s="18" t="n">
        <f aca="false">'[1]TCE - ANEXO II - Preencher'!I501</f>
        <v>44774</v>
      </c>
      <c r="H492" s="17" t="str">
        <f aca="false">'[1]TCE - ANEXO II - Preencher'!J501</f>
        <v>1 - Plantonista</v>
      </c>
      <c r="I492" s="17" t="n">
        <f aca="false">'[1]TCE - ANEXO II - Preencher'!K501</f>
        <v>24</v>
      </c>
      <c r="J492" s="19" t="n">
        <f aca="false">'[1]TCE - ANEXO II - Preencher'!L501</f>
        <v>4300.8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1419.54666666667</v>
      </c>
      <c r="N492" s="20" t="n">
        <f aca="false">'[1]TCE - ANEXO II - Preencher'!S501</f>
        <v>0</v>
      </c>
      <c r="O492" s="21" t="n">
        <f aca="false">'[1]TCE - ANEXO II - Preencher'!W501</f>
        <v>1433.41333333333</v>
      </c>
      <c r="P492" s="20" t="n">
        <f aca="false">'[1]TCE - ANEXO II - Preencher'!X501</f>
        <v>4286.93333333334</v>
      </c>
      <c r="S492" s="23" t="n">
        <v>58685</v>
      </c>
    </row>
    <row r="493" customFormat="false" ht="12.75" hidden="false" customHeight="false" outlineLevel="0" collapsed="false">
      <c r="A493" s="12" t="n">
        <f aca="false">IFERROR(VLOOKUP(B493,'[1]DADOS (OCULTAR)'!$Q$3:$S$133,3,0),"")</f>
        <v>9767633000447</v>
      </c>
      <c r="B493" s="13" t="str">
        <f aca="false">'[1]TCE - ANEXO II - Preencher'!C502</f>
        <v>HOSPITAL SILVIO MAGALHÃES</v>
      </c>
      <c r="C493" s="14"/>
      <c r="D493" s="15" t="str">
        <f aca="false">'[1]TCE - ANEXO II - Preencher'!E502</f>
        <v>NIKOLLAS MATHEUS JOSE BEZERRA DOS SANTOS</v>
      </c>
      <c r="E493" s="16" t="str">
        <f aca="false">IF('[1]TCE - ANEXO II - Preencher'!G502="4 - Assistência Odontológica","2 - Outros Profissionais da saúde",'[1]TCE - ANEXO II - Preencher'!G502)</f>
        <v>3 - Administrativo</v>
      </c>
      <c r="F493" s="17" t="n">
        <f aca="false">'[1]TCE - ANEXO II - Preencher'!H502</f>
        <v>422110</v>
      </c>
      <c r="G493" s="18" t="n">
        <f aca="false">'[1]TCE - ANEXO II - Preencher'!I502</f>
        <v>44774</v>
      </c>
      <c r="H493" s="17" t="str">
        <f aca="false">'[1]TCE - ANEXO II - Preencher'!J502</f>
        <v>1 - Plantonista</v>
      </c>
      <c r="I493" s="17" t="n">
        <f aca="false">'[1]TCE - ANEXO II - Preencher'!K502</f>
        <v>36</v>
      </c>
      <c r="J493" s="19" t="n">
        <f aca="false">'[1]TCE - ANEXO II - Preencher'!L502</f>
        <v>646.4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67.664</v>
      </c>
      <c r="N493" s="20" t="n">
        <f aca="false">'[1]TCE - ANEXO II - Preencher'!S502</f>
        <v>0</v>
      </c>
      <c r="O493" s="21" t="n">
        <f aca="false">'[1]TCE - ANEXO II - Preencher'!W502</f>
        <v>58.064</v>
      </c>
      <c r="P493" s="20" t="n">
        <f aca="false">'[1]TCE - ANEXO II - Preencher'!X502</f>
        <v>656</v>
      </c>
      <c r="S493" s="23" t="n">
        <v>58715</v>
      </c>
    </row>
    <row r="494" customFormat="false" ht="12.75" hidden="false" customHeight="false" outlineLevel="0" collapsed="false">
      <c r="A494" s="12" t="n">
        <f aca="false">IFERROR(VLOOKUP(B494,'[1]DADOS (OCULTAR)'!$Q$3:$S$133,3,0),"")</f>
        <v>9767633000447</v>
      </c>
      <c r="B494" s="13" t="str">
        <f aca="false">'[1]TCE - ANEXO II - Preencher'!C503</f>
        <v>HOSPITAL SILVIO MAGALHÃES</v>
      </c>
      <c r="C494" s="14"/>
      <c r="D494" s="15" t="str">
        <f aca="false">'[1]TCE - ANEXO II - Preencher'!E503</f>
        <v>NILVANIA KATIA FERREIRA DA SILVA </v>
      </c>
      <c r="E494" s="16" t="str">
        <f aca="false">IF('[1]TCE - ANEXO II - Preencher'!G503="4 - Assistência Odontológica","2 - Outros Profissionais da saúde",'[1]TCE - ANEXO II - Preencher'!G503)</f>
        <v>2 - Outros Profissionais da Saúde</v>
      </c>
      <c r="F494" s="17" t="n">
        <f aca="false">'[1]TCE - ANEXO II - Preencher'!H503</f>
        <v>322205</v>
      </c>
      <c r="G494" s="18" t="n">
        <f aca="false">'[1]TCE - ANEXO II - Preencher'!I503</f>
        <v>44774</v>
      </c>
      <c r="H494" s="17" t="str">
        <f aca="false">'[1]TCE - ANEXO II - Preencher'!J503</f>
        <v>1 - Plantonista</v>
      </c>
      <c r="I494" s="17" t="n">
        <f aca="false">'[1]TCE - ANEXO II - Preencher'!K503</f>
        <v>36</v>
      </c>
      <c r="J494" s="19" t="n">
        <f aca="false">'[1]TCE - ANEXO II - Preencher'!L503</f>
        <v>0</v>
      </c>
      <c r="K494" s="19" t="n">
        <f aca="false">'[1]TCE - ANEXO II - Preencher'!P503</f>
        <v>975.189333333333</v>
      </c>
      <c r="L494" s="19" t="n">
        <f aca="false">'[1]TCE - ANEXO II - Preencher'!Q503</f>
        <v>0</v>
      </c>
      <c r="M494" s="19" t="n">
        <f aca="false">'[1]TCE - ANEXO II - Preencher'!R503</f>
        <v>37.136</v>
      </c>
      <c r="N494" s="20" t="n">
        <f aca="false">'[1]TCE - ANEXO II - Preencher'!S503</f>
        <v>0</v>
      </c>
      <c r="O494" s="21" t="n">
        <f aca="false">'[1]TCE - ANEXO II - Preencher'!W503</f>
        <v>978.725333333333</v>
      </c>
      <c r="P494" s="20" t="n">
        <f aca="false">'[1]TCE - ANEXO II - Preencher'!X503</f>
        <v>33.6</v>
      </c>
      <c r="S494" s="23" t="n">
        <v>58746</v>
      </c>
    </row>
    <row r="495" customFormat="false" ht="12.75" hidden="false" customHeight="false" outlineLevel="0" collapsed="false">
      <c r="A495" s="12" t="n">
        <f aca="false">IFERROR(VLOOKUP(B495,'[1]DADOS (OCULTAR)'!$Q$3:$S$133,3,0),"")</f>
        <v>9767633000447</v>
      </c>
      <c r="B495" s="13" t="str">
        <f aca="false">'[1]TCE - ANEXO II - Preencher'!C504</f>
        <v>HOSPITAL SILVIO MAGALHÃES</v>
      </c>
      <c r="C495" s="14"/>
      <c r="D495" s="15" t="str">
        <f aca="false">'[1]TCE - ANEXO II - Preencher'!E504</f>
        <v>NORMA LINS BARRETO DE FARIAS</v>
      </c>
      <c r="E495" s="16" t="str">
        <f aca="false">IF('[1]TCE - ANEXO II - Preencher'!G504="4 - Assistência Odontológica","2 - Outros Profissionais da saúde",'[1]TCE - ANEXO II - Preencher'!G504)</f>
        <v>3 - Administrativo</v>
      </c>
      <c r="F495" s="17" t="n">
        <f aca="false">'[1]TCE - ANEXO II - Preencher'!H504</f>
        <v>521130</v>
      </c>
      <c r="G495" s="18" t="n">
        <f aca="false">'[1]TCE - ANEXO II - Preencher'!I504</f>
        <v>44774</v>
      </c>
      <c r="H495" s="17" t="str">
        <f aca="false">'[1]TCE - ANEXO II - Preencher'!J504</f>
        <v>1 - Plantonista</v>
      </c>
      <c r="I495" s="17" t="n">
        <f aca="false">'[1]TCE - ANEXO II - Preencher'!K504</f>
        <v>36</v>
      </c>
      <c r="J495" s="19" t="n">
        <f aca="false">'[1]TCE - ANEXO II - Preencher'!L504</f>
        <v>646.4</v>
      </c>
      <c r="K495" s="19" t="n">
        <f aca="false">'[1]TCE - ANEXO II - Preencher'!P504</f>
        <v>0</v>
      </c>
      <c r="L495" s="19" t="n">
        <f aca="false">'[1]TCE - ANEXO II - Preencher'!Q504</f>
        <v>0</v>
      </c>
      <c r="M495" s="19" t="n">
        <f aca="false">'[1]TCE - ANEXO II - Preencher'!R504</f>
        <v>162.506666666667</v>
      </c>
      <c r="N495" s="20" t="n">
        <f aca="false">'[1]TCE - ANEXO II - Preencher'!S504</f>
        <v>0</v>
      </c>
      <c r="O495" s="21" t="n">
        <f aca="false">'[1]TCE - ANEXO II - Preencher'!W504</f>
        <v>63.84</v>
      </c>
      <c r="P495" s="20" t="n">
        <f aca="false">'[1]TCE - ANEXO II - Preencher'!X504</f>
        <v>745.066666666667</v>
      </c>
      <c r="S495" s="23" t="n">
        <v>58776</v>
      </c>
    </row>
    <row r="496" customFormat="false" ht="12.75" hidden="false" customHeight="false" outlineLevel="0" collapsed="false">
      <c r="A496" s="12" t="n">
        <f aca="false">IFERROR(VLOOKUP(B496,'[1]DADOS (OCULTAR)'!$Q$3:$S$133,3,0),"")</f>
        <v>9767633000447</v>
      </c>
      <c r="B496" s="13" t="str">
        <f aca="false">'[1]TCE - ANEXO II - Preencher'!C505</f>
        <v>HOSPITAL SILVIO MAGALHÃES</v>
      </c>
      <c r="C496" s="14"/>
      <c r="D496" s="15" t="str">
        <f aca="false">'[1]TCE - ANEXO II - Preencher'!E505</f>
        <v>OSIAS BERNARDO DE SOUZA </v>
      </c>
      <c r="E496" s="16" t="str">
        <f aca="false">IF('[1]TCE - ANEXO II - Preencher'!G505="4 - Assistência Odontológica","2 - Outros Profissionais da saúde",'[1]TCE - ANEXO II - Preencher'!G505)</f>
        <v>3 - Administrativo</v>
      </c>
      <c r="F496" s="17" t="n">
        <f aca="false">'[1]TCE - ANEXO II - Preencher'!H505</f>
        <v>771105</v>
      </c>
      <c r="G496" s="18" t="n">
        <f aca="false">'[1]TCE - ANEXO II - Preencher'!I505</f>
        <v>44774</v>
      </c>
      <c r="H496" s="17" t="str">
        <f aca="false">'[1]TCE - ANEXO II - Preencher'!J505</f>
        <v>2 - Diarista</v>
      </c>
      <c r="I496" s="17" t="n">
        <f aca="false">'[1]TCE - ANEXO II - Preencher'!K505</f>
        <v>44</v>
      </c>
      <c r="J496" s="19" t="n">
        <f aca="false">'[1]TCE - ANEXO II - Preencher'!L505</f>
        <v>1142.07466666667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0.0533333333333333</v>
      </c>
      <c r="N496" s="20" t="n">
        <f aca="false">'[1]TCE - ANEXO II - Preencher'!S505</f>
        <v>0</v>
      </c>
      <c r="O496" s="21" t="n">
        <f aca="false">'[1]TCE - ANEXO II - Preencher'!W505</f>
        <v>96.7946666666667</v>
      </c>
      <c r="P496" s="20" t="n">
        <f aca="false">'[1]TCE - ANEXO II - Preencher'!X505</f>
        <v>1045.33333333334</v>
      </c>
      <c r="S496" s="23" t="n">
        <v>58807</v>
      </c>
    </row>
    <row r="497" customFormat="false" ht="12.75" hidden="false" customHeight="false" outlineLevel="0" collapsed="false">
      <c r="A497" s="12" t="n">
        <f aca="false">IFERROR(VLOOKUP(B497,'[1]DADOS (OCULTAR)'!$Q$3:$S$133,3,0),"")</f>
        <v>9767633000447</v>
      </c>
      <c r="B497" s="13" t="str">
        <f aca="false">'[1]TCE - ANEXO II - Preencher'!C506</f>
        <v>HOSPITAL SILVIO MAGALHÃES</v>
      </c>
      <c r="C497" s="14"/>
      <c r="D497" s="15" t="str">
        <f aca="false">'[1]TCE - ANEXO II - Preencher'!E506</f>
        <v>OTAVIO DOMINGOS DE LIMA NETO</v>
      </c>
      <c r="E497" s="16" t="str">
        <f aca="false">IF('[1]TCE - ANEXO II - Preencher'!G506="4 - Assistência Odontológica","2 - Outros Profissionais da saúde",'[1]TCE - ANEXO II - Preencher'!G506)</f>
        <v>3 - Administrativo</v>
      </c>
      <c r="F497" s="17" t="n">
        <f aca="false">'[1]TCE - ANEXO II - Preencher'!H506</f>
        <v>517410</v>
      </c>
      <c r="G497" s="18" t="n">
        <f aca="false">'[1]TCE - ANEXO II - Preencher'!I506</f>
        <v>44774</v>
      </c>
      <c r="H497" s="17" t="str">
        <f aca="false">'[1]TCE - ANEXO II - Preencher'!J506</f>
        <v>1 - Plantonista</v>
      </c>
      <c r="I497" s="17" t="n">
        <f aca="false">'[1]TCE - ANEXO II - Preencher'!K506</f>
        <v>36</v>
      </c>
      <c r="J497" s="19" t="n">
        <f aca="false">'[1]TCE - ANEXO II - Preencher'!L506</f>
        <v>646.4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67.36</v>
      </c>
      <c r="N497" s="20" t="n">
        <f aca="false">'[1]TCE - ANEXO II - Preencher'!S506</f>
        <v>0</v>
      </c>
      <c r="O497" s="21" t="n">
        <f aca="false">'[1]TCE - ANEXO II - Preencher'!W506</f>
        <v>75.36</v>
      </c>
      <c r="P497" s="20" t="n">
        <f aca="false">'[1]TCE - ANEXO II - Preencher'!X506</f>
        <v>638.4</v>
      </c>
      <c r="S497" s="23" t="n">
        <v>58838</v>
      </c>
    </row>
    <row r="498" customFormat="false" ht="12.75" hidden="false" customHeight="false" outlineLevel="0" collapsed="false">
      <c r="A498" s="12" t="n">
        <f aca="false">IFERROR(VLOOKUP(B498,'[1]DADOS (OCULTAR)'!$Q$3:$S$133,3,0),"")</f>
        <v>9767633000447</v>
      </c>
      <c r="B498" s="13" t="str">
        <f aca="false">'[1]TCE - ANEXO II - Preencher'!C507</f>
        <v>HOSPITAL SILVIO MAGALHÃES</v>
      </c>
      <c r="C498" s="14"/>
      <c r="D498" s="15" t="str">
        <f aca="false">'[1]TCE - ANEXO II - Preencher'!E507</f>
        <v>PABLO RAFAEL MEIRA FERREIRA</v>
      </c>
      <c r="E498" s="16" t="str">
        <f aca="false">IF('[1]TCE - ANEXO II - Preencher'!G507="4 - Assistência Odontológica","2 - Outros Profissionais da saúde",'[1]TCE - ANEXO II - Preencher'!G507)</f>
        <v>3 - Administrativo</v>
      </c>
      <c r="F498" s="17" t="n">
        <f aca="false">'[1]TCE - ANEXO II - Preencher'!H507</f>
        <v>411005</v>
      </c>
      <c r="G498" s="18" t="n">
        <f aca="false">'[1]TCE - ANEXO II - Preencher'!I507</f>
        <v>44774</v>
      </c>
      <c r="H498" s="17" t="str">
        <f aca="false">'[1]TCE - ANEXO II - Preencher'!J507</f>
        <v>2 - Diarista</v>
      </c>
      <c r="I498" s="17" t="n">
        <f aca="false">'[1]TCE - ANEXO II - Preencher'!K507</f>
        <v>44</v>
      </c>
      <c r="J498" s="19" t="n">
        <f aca="false">'[1]TCE - ANEXO II - Preencher'!L507</f>
        <v>931.269333333333</v>
      </c>
      <c r="K498" s="19" t="n">
        <f aca="false">'[1]TCE - ANEXO II - Preencher'!P507</f>
        <v>0</v>
      </c>
      <c r="L498" s="19" t="n">
        <f aca="false">'[1]TCE - ANEXO II - Preencher'!Q507</f>
        <v>0</v>
      </c>
      <c r="M498" s="19" t="n">
        <f aca="false">'[1]TCE - ANEXO II - Preencher'!R507</f>
        <v>93.1733333333333</v>
      </c>
      <c r="N498" s="20" t="n">
        <f aca="false">'[1]TCE - ANEXO II - Preencher'!S507</f>
        <v>0</v>
      </c>
      <c r="O498" s="21" t="n">
        <f aca="false">'[1]TCE - ANEXO II - Preencher'!W507</f>
        <v>82.576</v>
      </c>
      <c r="P498" s="20" t="n">
        <f aca="false">'[1]TCE - ANEXO II - Preencher'!X507</f>
        <v>941.866666666666</v>
      </c>
      <c r="S498" s="23" t="n">
        <v>58866</v>
      </c>
    </row>
    <row r="499" customFormat="false" ht="12.75" hidden="false" customHeight="false" outlineLevel="0" collapsed="false">
      <c r="A499" s="12" t="n">
        <f aca="false">IFERROR(VLOOKUP(B499,'[1]DADOS (OCULTAR)'!$Q$3:$S$133,3,0),"")</f>
        <v>9767633000447</v>
      </c>
      <c r="B499" s="13" t="str">
        <f aca="false">'[1]TCE - ANEXO II - Preencher'!C508</f>
        <v>HOSPITAL SILVIO MAGALHÃES</v>
      </c>
      <c r="C499" s="14"/>
      <c r="D499" s="15" t="str">
        <f aca="false">'[1]TCE - ANEXO II - Preencher'!E508</f>
        <v>PATRICIA MARIA DA SILVA </v>
      </c>
      <c r="E499" s="16" t="str">
        <f aca="false">IF('[1]TCE - ANEXO II - Preencher'!G508="4 - Assistência Odontológica","2 - Outros Profissionais da saúde",'[1]TCE - ANEXO II - Preencher'!G508)</f>
        <v>3 - Administrativo</v>
      </c>
      <c r="F499" s="17" t="n">
        <f aca="false">'[1]TCE - ANEXO II - Preencher'!H508</f>
        <v>422110</v>
      </c>
      <c r="G499" s="18" t="n">
        <f aca="false">'[1]TCE - ANEXO II - Preencher'!I508</f>
        <v>44774</v>
      </c>
      <c r="H499" s="17" t="str">
        <f aca="false">'[1]TCE - ANEXO II - Preencher'!J508</f>
        <v>1 - Plantonista</v>
      </c>
      <c r="I499" s="17" t="n">
        <f aca="false">'[1]TCE - ANEXO II - Preencher'!K508</f>
        <v>36</v>
      </c>
      <c r="J499" s="19" t="n">
        <f aca="false">'[1]TCE - ANEXO II - Preencher'!L508</f>
        <v>646.4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162.853333333333</v>
      </c>
      <c r="N499" s="20" t="n">
        <f aca="false">'[1]TCE - ANEXO II - Preencher'!S508</f>
        <v>0</v>
      </c>
      <c r="O499" s="21" t="n">
        <f aca="false">'[1]TCE - ANEXO II - Preencher'!W508</f>
        <v>233.786666666667</v>
      </c>
      <c r="P499" s="20" t="n">
        <f aca="false">'[1]TCE - ANEXO II - Preencher'!X508</f>
        <v>575.466666666666</v>
      </c>
      <c r="S499" s="23" t="n">
        <v>58897</v>
      </c>
    </row>
    <row r="500" customFormat="false" ht="12.75" hidden="false" customHeight="false" outlineLevel="0" collapsed="false">
      <c r="A500" s="12" t="n">
        <f aca="false">IFERROR(VLOOKUP(B500,'[1]DADOS (OCULTAR)'!$Q$3:$S$133,3,0),"")</f>
        <v>9767633000447</v>
      </c>
      <c r="B500" s="13" t="str">
        <f aca="false">'[1]TCE - ANEXO II - Preencher'!C509</f>
        <v>HOSPITAL SILVIO MAGALHÃES</v>
      </c>
      <c r="C500" s="14"/>
      <c r="D500" s="15" t="str">
        <f aca="false">'[1]TCE - ANEXO II - Preencher'!E509</f>
        <v>PAULO ADRIANO DA SILVA</v>
      </c>
      <c r="E500" s="16" t="str">
        <f aca="false">IF('[1]TCE - ANEXO II - Preencher'!G509="4 - Assistência Odontológica","2 - Outros Profissionais da saúde",'[1]TCE - ANEXO II - Preencher'!G509)</f>
        <v>2 - Outros Profissionais da Saúde</v>
      </c>
      <c r="F500" s="17" t="n">
        <f aca="false">'[1]TCE - ANEXO II - Preencher'!H509</f>
        <v>515110</v>
      </c>
      <c r="G500" s="18" t="n">
        <f aca="false">'[1]TCE - ANEXO II - Preencher'!I509</f>
        <v>44774</v>
      </c>
      <c r="H500" s="17" t="str">
        <f aca="false">'[1]TCE - ANEXO II - Preencher'!J509</f>
        <v>1 - Plantonista</v>
      </c>
      <c r="I500" s="17" t="n">
        <f aca="false">'[1]TCE - ANEXO II - Preencher'!K509</f>
        <v>36</v>
      </c>
      <c r="J500" s="19" t="n">
        <f aca="false">'[1]TCE - ANEXO II - Preencher'!L509</f>
        <v>646.4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154.906666666667</v>
      </c>
      <c r="N500" s="20" t="n">
        <f aca="false">'[1]TCE - ANEXO II - Preencher'!S509</f>
        <v>0</v>
      </c>
      <c r="O500" s="21" t="n">
        <f aca="false">'[1]TCE - ANEXO II - Preencher'!W509</f>
        <v>65.84</v>
      </c>
      <c r="P500" s="20" t="n">
        <f aca="false">'[1]TCE - ANEXO II - Preencher'!X509</f>
        <v>735.466666666667</v>
      </c>
      <c r="S500" s="23" t="n">
        <v>58927</v>
      </c>
    </row>
    <row r="501" customFormat="false" ht="12.75" hidden="false" customHeight="false" outlineLevel="0" collapsed="false">
      <c r="A501" s="12" t="n">
        <f aca="false">IFERROR(VLOOKUP(B501,'[1]DADOS (OCULTAR)'!$Q$3:$S$133,3,0),"")</f>
        <v>9767633000447</v>
      </c>
      <c r="B501" s="13" t="str">
        <f aca="false">'[1]TCE - ANEXO II - Preencher'!C510</f>
        <v>HOSPITAL SILVIO MAGALHÃES</v>
      </c>
      <c r="C501" s="14"/>
      <c r="D501" s="15" t="str">
        <f aca="false">'[1]TCE - ANEXO II - Preencher'!E510</f>
        <v>PAULO RICARDO MOURA DE ANDRADE</v>
      </c>
      <c r="E501" s="16" t="str">
        <f aca="false">IF('[1]TCE - ANEXO II - Preencher'!G510="4 - Assistência Odontológica","2 - Outros Profissionais da saúde",'[1]TCE - ANEXO II - Preencher'!G510)</f>
        <v>3 - Administrativo</v>
      </c>
      <c r="F501" s="17" t="n">
        <f aca="false">'[1]TCE - ANEXO II - Preencher'!H510</f>
        <v>517410</v>
      </c>
      <c r="G501" s="18" t="n">
        <f aca="false">'[1]TCE - ANEXO II - Preencher'!I510</f>
        <v>44774</v>
      </c>
      <c r="H501" s="17" t="str">
        <f aca="false">'[1]TCE - ANEXO II - Preencher'!J510</f>
        <v>1 - Plantonista</v>
      </c>
      <c r="I501" s="17" t="n">
        <f aca="false">'[1]TCE - ANEXO II - Preencher'!K510</f>
        <v>36</v>
      </c>
      <c r="J501" s="19" t="n">
        <f aca="false">'[1]TCE - ANEXO II - Preencher'!L510</f>
        <v>646.4</v>
      </c>
      <c r="K501" s="19" t="n">
        <f aca="false">'[1]TCE - ANEXO II - Preencher'!P510</f>
        <v>0</v>
      </c>
      <c r="L501" s="19" t="n">
        <f aca="false">'[1]TCE - ANEXO II - Preencher'!Q510</f>
        <v>0</v>
      </c>
      <c r="M501" s="19" t="n">
        <f aca="false">'[1]TCE - ANEXO II - Preencher'!R510</f>
        <v>224.938666666667</v>
      </c>
      <c r="N501" s="20" t="n">
        <f aca="false">'[1]TCE - ANEXO II - Preencher'!S510</f>
        <v>0</v>
      </c>
      <c r="O501" s="21" t="n">
        <f aca="false">'[1]TCE - ANEXO II - Preencher'!W510</f>
        <v>382.272</v>
      </c>
      <c r="P501" s="20" t="n">
        <f aca="false">'[1]TCE - ANEXO II - Preencher'!X510</f>
        <v>489.066666666667</v>
      </c>
      <c r="S501" s="23" t="n">
        <v>58958</v>
      </c>
    </row>
    <row r="502" customFormat="false" ht="12.75" hidden="false" customHeight="false" outlineLevel="0" collapsed="false">
      <c r="A502" s="12" t="n">
        <f aca="false">IFERROR(VLOOKUP(B502,'[1]DADOS (OCULTAR)'!$Q$3:$S$133,3,0),"")</f>
        <v>9767633000447</v>
      </c>
      <c r="B502" s="13" t="str">
        <f aca="false">'[1]TCE - ANEXO II - Preencher'!C511</f>
        <v>HOSPITAL SILVIO MAGALHÃES</v>
      </c>
      <c r="C502" s="14"/>
      <c r="D502" s="15" t="str">
        <f aca="false">'[1]TCE - ANEXO II - Preencher'!E511</f>
        <v>PAULO SILVA DE OLIVEIRA</v>
      </c>
      <c r="E502" s="16" t="str">
        <f aca="false">IF('[1]TCE - ANEXO II - Preencher'!G511="4 - Assistência Odontológica","2 - Outros Profissionais da saúde",'[1]TCE - ANEXO II - Preencher'!G511)</f>
        <v>2 - Outros Profissionais da Saúde</v>
      </c>
      <c r="F502" s="17" t="n">
        <f aca="false">'[1]TCE - ANEXO II - Preencher'!H511</f>
        <v>322205</v>
      </c>
      <c r="G502" s="18" t="n">
        <f aca="false">'[1]TCE - ANEXO II - Preencher'!I511</f>
        <v>44774</v>
      </c>
      <c r="H502" s="17" t="str">
        <f aca="false">'[1]TCE - ANEXO II - Preencher'!J511</f>
        <v>1 - Plantonista</v>
      </c>
      <c r="I502" s="17" t="n">
        <f aca="false">'[1]TCE - ANEXO II - Preencher'!K511</f>
        <v>36</v>
      </c>
      <c r="J502" s="19" t="n">
        <f aca="false">'[1]TCE - ANEXO II - Preencher'!L511</f>
        <v>624.853333333333</v>
      </c>
      <c r="K502" s="19" t="n">
        <f aca="false">'[1]TCE - ANEXO II - Preencher'!P511</f>
        <v>0</v>
      </c>
      <c r="L502" s="19" t="n">
        <f aca="false">'[1]TCE - ANEXO II - Preencher'!Q511</f>
        <v>0</v>
      </c>
      <c r="M502" s="19" t="n">
        <f aca="false">'[1]TCE - ANEXO II - Preencher'!R511</f>
        <v>125.232</v>
      </c>
      <c r="N502" s="20" t="n">
        <f aca="false">'[1]TCE - ANEXO II - Preencher'!S511</f>
        <v>0</v>
      </c>
      <c r="O502" s="21" t="n">
        <f aca="false">'[1]TCE - ANEXO II - Preencher'!W511</f>
        <v>61.0186666666667</v>
      </c>
      <c r="P502" s="20" t="n">
        <f aca="false">'[1]TCE - ANEXO II - Preencher'!X511</f>
        <v>689.066666666666</v>
      </c>
      <c r="S502" s="23" t="n">
        <v>58988</v>
      </c>
    </row>
    <row r="503" customFormat="false" ht="12.75" hidden="false" customHeight="false" outlineLevel="0" collapsed="false">
      <c r="A503" s="12" t="n">
        <f aca="false">IFERROR(VLOOKUP(B503,'[1]DADOS (OCULTAR)'!$Q$3:$S$133,3,0),"")</f>
        <v>9767633000447</v>
      </c>
      <c r="B503" s="13" t="str">
        <f aca="false">'[1]TCE - ANEXO II - Preencher'!C512</f>
        <v>HOSPITAL SILVIO MAGALHÃES</v>
      </c>
      <c r="C503" s="14"/>
      <c r="D503" s="15" t="str">
        <f aca="false">'[1]TCE - ANEXO II - Preencher'!E512</f>
        <v>PAULOSK AQUILINO DE MOURA</v>
      </c>
      <c r="E503" s="16" t="str">
        <f aca="false">IF('[1]TCE - ANEXO II - Preencher'!G512="4 - Assistência Odontológica","2 - Outros Profissionais da saúde",'[1]TCE - ANEXO II - Preencher'!G512)</f>
        <v>3 - Administrativo</v>
      </c>
      <c r="F503" s="17" t="n">
        <f aca="false">'[1]TCE - ANEXO II - Preencher'!H512</f>
        <v>411005</v>
      </c>
      <c r="G503" s="18" t="n">
        <f aca="false">'[1]TCE - ANEXO II - Preencher'!I512</f>
        <v>44774</v>
      </c>
      <c r="H503" s="17" t="str">
        <f aca="false">'[1]TCE - ANEXO II - Preencher'!J512</f>
        <v>2 - Diarista</v>
      </c>
      <c r="I503" s="17" t="n">
        <f aca="false">'[1]TCE - ANEXO II - Preencher'!K512</f>
        <v>44</v>
      </c>
      <c r="J503" s="19" t="n">
        <f aca="false">'[1]TCE - ANEXO II - Preencher'!L512</f>
        <v>344.746666666667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69.2426666666667</v>
      </c>
      <c r="N503" s="20" t="n">
        <f aca="false">'[1]TCE - ANEXO II - Preencher'!S512</f>
        <v>0</v>
      </c>
      <c r="O503" s="21" t="n">
        <f aca="false">'[1]TCE - ANEXO II - Preencher'!W512</f>
        <v>34.256</v>
      </c>
      <c r="P503" s="20" t="n">
        <f aca="false">'[1]TCE - ANEXO II - Preencher'!X512</f>
        <v>379.733333333334</v>
      </c>
      <c r="S503" s="23" t="n">
        <v>59019</v>
      </c>
    </row>
    <row r="504" customFormat="false" ht="12.75" hidden="false" customHeight="false" outlineLevel="0" collapsed="false">
      <c r="A504" s="12" t="n">
        <f aca="false">IFERROR(VLOOKUP(B504,'[1]DADOS (OCULTAR)'!$Q$3:$S$133,3,0),"")</f>
        <v>9767633000447</v>
      </c>
      <c r="B504" s="13" t="str">
        <f aca="false">'[1]TCE - ANEXO II - Preencher'!C513</f>
        <v>HOSPITAL SILVIO MAGALHÃES</v>
      </c>
      <c r="C504" s="14"/>
      <c r="D504" s="15" t="str">
        <f aca="false">'[1]TCE - ANEXO II - Preencher'!E513</f>
        <v>PEDRO PAULO RODRIGUES DE OLIVEIRA NETO</v>
      </c>
      <c r="E504" s="16" t="str">
        <f aca="false">IF('[1]TCE - ANEXO II - Preencher'!G513="4 - Assistência Odontológica","2 - Outros Profissionais da saúde",'[1]TCE - ANEXO II - Preencher'!G513)</f>
        <v>3 - Administrativo</v>
      </c>
      <c r="F504" s="17" t="n">
        <f aca="false">'[1]TCE - ANEXO II - Preencher'!H513</f>
        <v>521130</v>
      </c>
      <c r="G504" s="18" t="n">
        <f aca="false">'[1]TCE - ANEXO II - Preencher'!I513</f>
        <v>44774</v>
      </c>
      <c r="H504" s="17" t="str">
        <f aca="false">'[1]TCE - ANEXO II - Preencher'!J513</f>
        <v>1 - Plantonista</v>
      </c>
      <c r="I504" s="17" t="n">
        <f aca="false">'[1]TCE - ANEXO II - Preencher'!K513</f>
        <v>44</v>
      </c>
      <c r="J504" s="19" t="n">
        <f aca="false">'[1]TCE - ANEXO II - Preencher'!L513</f>
        <v>646.4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175.664</v>
      </c>
      <c r="N504" s="20" t="n">
        <f aca="false">'[1]TCE - ANEXO II - Preencher'!S513</f>
        <v>0</v>
      </c>
      <c r="O504" s="21" t="n">
        <f aca="false">'[1]TCE - ANEXO II - Preencher'!W513</f>
        <v>103.664</v>
      </c>
      <c r="P504" s="20" t="n">
        <f aca="false">'[1]TCE - ANEXO II - Preencher'!X513</f>
        <v>718.4</v>
      </c>
      <c r="S504" s="23" t="n">
        <v>59050</v>
      </c>
    </row>
    <row r="505" customFormat="false" ht="12.75" hidden="false" customHeight="false" outlineLevel="0" collapsed="false">
      <c r="A505" s="12" t="n">
        <f aca="false">IFERROR(VLOOKUP(B505,'[1]DADOS (OCULTAR)'!$Q$3:$S$133,3,0),"")</f>
        <v>9767633000447</v>
      </c>
      <c r="B505" s="13" t="str">
        <f aca="false">'[1]TCE - ANEXO II - Preencher'!C514</f>
        <v>HOSPITAL SILVIO MAGALHÃES</v>
      </c>
      <c r="C505" s="14"/>
      <c r="D505" s="15" t="str">
        <f aca="false">'[1]TCE - ANEXO II - Preencher'!E514</f>
        <v>PETRUCIA MARIA LOPES</v>
      </c>
      <c r="E505" s="16" t="str">
        <f aca="false">IF('[1]TCE - ANEXO II - Preencher'!G514="4 - Assistência Odontológica","2 - Outros Profissionais da saúde",'[1]TCE - ANEXO II - Preencher'!G514)</f>
        <v>3 - Administrativo</v>
      </c>
      <c r="F505" s="17" t="n">
        <f aca="false">'[1]TCE - ANEXO II - Preencher'!H514</f>
        <v>521130</v>
      </c>
      <c r="G505" s="18" t="n">
        <f aca="false">'[1]TCE - ANEXO II - Preencher'!I514</f>
        <v>44774</v>
      </c>
      <c r="H505" s="17" t="str">
        <f aca="false">'[1]TCE - ANEXO II - Preencher'!J514</f>
        <v>1 - Plantonista</v>
      </c>
      <c r="I505" s="17" t="n">
        <f aca="false">'[1]TCE - ANEXO II - Preencher'!K514</f>
        <v>36</v>
      </c>
      <c r="J505" s="19" t="n">
        <f aca="false">'[1]TCE - ANEXO II - Preencher'!L514</f>
        <v>646.4</v>
      </c>
      <c r="K505" s="19" t="n">
        <f aca="false">'[1]TCE - ANEXO II - Preencher'!P514</f>
        <v>0</v>
      </c>
      <c r="L505" s="19" t="n">
        <f aca="false">'[1]TCE - ANEXO II - Preencher'!Q514</f>
        <v>0</v>
      </c>
      <c r="M505" s="19" t="n">
        <f aca="false">'[1]TCE - ANEXO II - Preencher'!R514</f>
        <v>227.226666666667</v>
      </c>
      <c r="N505" s="20" t="n">
        <f aca="false">'[1]TCE - ANEXO II - Preencher'!S514</f>
        <v>0</v>
      </c>
      <c r="O505" s="21" t="n">
        <f aca="false">'[1]TCE - ANEXO II - Preencher'!W514</f>
        <v>237.36</v>
      </c>
      <c r="P505" s="20" t="n">
        <f aca="false">'[1]TCE - ANEXO II - Preencher'!X514</f>
        <v>636.266666666667</v>
      </c>
      <c r="S505" s="23" t="n">
        <v>59080</v>
      </c>
    </row>
    <row r="506" customFormat="false" ht="12.75" hidden="false" customHeight="false" outlineLevel="0" collapsed="false">
      <c r="A506" s="12" t="n">
        <f aca="false">IFERROR(VLOOKUP(B506,'[1]DADOS (OCULTAR)'!$Q$3:$S$133,3,0),"")</f>
        <v>9767633000447</v>
      </c>
      <c r="B506" s="13" t="str">
        <f aca="false">'[1]TCE - ANEXO II - Preencher'!C515</f>
        <v>HOSPITAL SILVIO MAGALHÃES</v>
      </c>
      <c r="C506" s="14"/>
      <c r="D506" s="15" t="str">
        <f aca="false">'[1]TCE - ANEXO II - Preencher'!E515</f>
        <v>PRISCILA DA SILVA FIGUEREDO</v>
      </c>
      <c r="E506" s="16" t="str">
        <f aca="false">IF('[1]TCE - ANEXO II - Preencher'!G515="4 - Assistência Odontológica","2 - Outros Profissionais da saúde",'[1]TCE - ANEXO II - Preencher'!G515)</f>
        <v>2 - Outros Profissionais da Saúde</v>
      </c>
      <c r="F506" s="17" t="n">
        <f aca="false">'[1]TCE - ANEXO II - Preencher'!H515</f>
        <v>223505</v>
      </c>
      <c r="G506" s="18" t="n">
        <f aca="false">'[1]TCE - ANEXO II - Preencher'!I515</f>
        <v>44774</v>
      </c>
      <c r="H506" s="17" t="str">
        <f aca="false">'[1]TCE - ANEXO II - Preencher'!J515</f>
        <v>1 - Plantonista</v>
      </c>
      <c r="I506" s="17" t="n">
        <f aca="false">'[1]TCE - ANEXO II - Preencher'!K515</f>
        <v>60</v>
      </c>
      <c r="J506" s="19" t="n">
        <f aca="false">'[1]TCE - ANEXO II - Preencher'!L515</f>
        <v>1397.68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656.090666666667</v>
      </c>
      <c r="N506" s="20" t="n">
        <f aca="false">'[1]TCE - ANEXO II - Preencher'!S515</f>
        <v>0</v>
      </c>
      <c r="O506" s="21" t="n">
        <f aca="false">'[1]TCE - ANEXO II - Preencher'!W515</f>
        <v>362.037333333333</v>
      </c>
      <c r="P506" s="20" t="n">
        <f aca="false">'[1]TCE - ANEXO II - Preencher'!X515</f>
        <v>1691.73333333333</v>
      </c>
      <c r="S506" s="23" t="n">
        <v>59111</v>
      </c>
    </row>
    <row r="507" customFormat="false" ht="12.75" hidden="false" customHeight="false" outlineLevel="0" collapsed="false">
      <c r="A507" s="12" t="n">
        <f aca="false">IFERROR(VLOOKUP(B507,'[1]DADOS (OCULTAR)'!$Q$3:$S$133,3,0),"")</f>
        <v>9767633000447</v>
      </c>
      <c r="B507" s="13" t="str">
        <f aca="false">'[1]TCE - ANEXO II - Preencher'!C516</f>
        <v>HOSPITAL SILVIO MAGALHÃES</v>
      </c>
      <c r="C507" s="14"/>
      <c r="D507" s="15" t="str">
        <f aca="false">'[1]TCE - ANEXO II - Preencher'!E516</f>
        <v>PRISCILA RAFAELA CARMELINO</v>
      </c>
      <c r="E507" s="16" t="str">
        <f aca="false">IF('[1]TCE - ANEXO II - Preencher'!G516="4 - Assistência Odontológica","2 - Outros Profissionais da saúde",'[1]TCE - ANEXO II - Preencher'!G516)</f>
        <v>2 - Outros Profissionais da Saúde</v>
      </c>
      <c r="F507" s="17" t="n">
        <f aca="false">'[1]TCE - ANEXO II - Preencher'!H516</f>
        <v>322205</v>
      </c>
      <c r="G507" s="18" t="n">
        <f aca="false">'[1]TCE - ANEXO II - Preencher'!I516</f>
        <v>44774</v>
      </c>
      <c r="H507" s="17" t="str">
        <f aca="false">'[1]TCE - ANEXO II - Preencher'!J516</f>
        <v>1 - Plantonista</v>
      </c>
      <c r="I507" s="17" t="n">
        <f aca="false">'[1]TCE - ANEXO II - Preencher'!K516</f>
        <v>36</v>
      </c>
      <c r="J507" s="19" t="n">
        <f aca="false">'[1]TCE - ANEXO II - Preencher'!L516</f>
        <v>646.4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246.645333333333</v>
      </c>
      <c r="N507" s="20" t="n">
        <f aca="false">'[1]TCE - ANEXO II - Preencher'!S516</f>
        <v>28.9653333333333</v>
      </c>
      <c r="O507" s="21" t="n">
        <f aca="false">'[1]TCE - ANEXO II - Preencher'!W516</f>
        <v>243.610666666667</v>
      </c>
      <c r="P507" s="20" t="n">
        <f aca="false">'[1]TCE - ANEXO II - Preencher'!X516</f>
        <v>678.399999999999</v>
      </c>
      <c r="S507" s="23" t="n">
        <v>59141</v>
      </c>
    </row>
    <row r="508" customFormat="false" ht="12.75" hidden="false" customHeight="false" outlineLevel="0" collapsed="false">
      <c r="A508" s="12" t="n">
        <f aca="false">IFERROR(VLOOKUP(B508,'[1]DADOS (OCULTAR)'!$Q$3:$S$133,3,0),"")</f>
        <v>9767633000447</v>
      </c>
      <c r="B508" s="13" t="str">
        <f aca="false">'[1]TCE - ANEXO II - Preencher'!C517</f>
        <v>HOSPITAL SILVIO MAGALHÃES</v>
      </c>
      <c r="C508" s="14"/>
      <c r="D508" s="15" t="str">
        <f aca="false">'[1]TCE - ANEXO II - Preencher'!E517</f>
        <v>QUITERIA MARIA DA SILVA PORTELA</v>
      </c>
      <c r="E508" s="16" t="str">
        <f aca="false">IF('[1]TCE - ANEXO II - Preencher'!G517="4 - Assistência Odontológica","2 - Outros Profissionais da saúde",'[1]TCE - ANEXO II - Preencher'!G517)</f>
        <v>2 - Outros Profissionais da Saúde</v>
      </c>
      <c r="F508" s="17" t="n">
        <f aca="false">'[1]TCE - ANEXO II - Preencher'!H517</f>
        <v>322205</v>
      </c>
      <c r="G508" s="18" t="n">
        <f aca="false">'[1]TCE - ANEXO II - Preencher'!I517</f>
        <v>44774</v>
      </c>
      <c r="H508" s="17" t="str">
        <f aca="false">'[1]TCE - ANEXO II - Preencher'!J517</f>
        <v>1 - Plantonista</v>
      </c>
      <c r="I508" s="17" t="n">
        <f aca="false">'[1]TCE - ANEXO II - Preencher'!K517</f>
        <v>36</v>
      </c>
      <c r="J508" s="19" t="n">
        <f aca="false">'[1]TCE - ANEXO II - Preencher'!L517</f>
        <v>646.4</v>
      </c>
      <c r="K508" s="19" t="n">
        <f aca="false">'[1]TCE - ANEXO II - Preencher'!P517</f>
        <v>0</v>
      </c>
      <c r="L508" s="19" t="n">
        <f aca="false">'[1]TCE - ANEXO II - Preencher'!Q517</f>
        <v>0</v>
      </c>
      <c r="M508" s="19" t="n">
        <f aca="false">'[1]TCE - ANEXO II - Preencher'!R517</f>
        <v>355.418666666667</v>
      </c>
      <c r="N508" s="20" t="n">
        <f aca="false">'[1]TCE - ANEXO II - Preencher'!S517</f>
        <v>28.9653333333333</v>
      </c>
      <c r="O508" s="21" t="n">
        <f aca="false">'[1]TCE - ANEXO II - Preencher'!W517</f>
        <v>246.250666666667</v>
      </c>
      <c r="P508" s="20" t="n">
        <f aca="false">'[1]TCE - ANEXO II - Preencher'!X517</f>
        <v>784.533333333333</v>
      </c>
      <c r="S508" s="23" t="n">
        <v>59172</v>
      </c>
    </row>
    <row r="509" customFormat="false" ht="12.75" hidden="false" customHeight="false" outlineLevel="0" collapsed="false">
      <c r="A509" s="12" t="n">
        <f aca="false">IFERROR(VLOOKUP(B509,'[1]DADOS (OCULTAR)'!$Q$3:$S$133,3,0),"")</f>
        <v>9767633000447</v>
      </c>
      <c r="B509" s="13" t="str">
        <f aca="false">'[1]TCE - ANEXO II - Preencher'!C518</f>
        <v>HOSPITAL SILVIO MAGALHÃES</v>
      </c>
      <c r="C509" s="14"/>
      <c r="D509" s="15" t="str">
        <f aca="false">'[1]TCE - ANEXO II - Preencher'!E518</f>
        <v>RAFAEL JOSE LEITAO MELO DA COSTA</v>
      </c>
      <c r="E509" s="16" t="str">
        <f aca="false">IF('[1]TCE - ANEXO II - Preencher'!G518="4 - Assistência Odontológica","2 - Outros Profissionais da saúde",'[1]TCE - ANEXO II - Preencher'!G518)</f>
        <v>2 - Outros Profissionais da Saúde</v>
      </c>
      <c r="F509" s="17" t="n">
        <f aca="false">'[1]TCE - ANEXO II - Preencher'!H518</f>
        <v>131210</v>
      </c>
      <c r="G509" s="18" t="n">
        <f aca="false">'[1]TCE - ANEXO II - Preencher'!I518</f>
        <v>44774</v>
      </c>
      <c r="H509" s="17" t="str">
        <f aca="false">'[1]TCE - ANEXO II - Preencher'!J518</f>
        <v>2 - Diarista</v>
      </c>
      <c r="I509" s="17" t="n">
        <f aca="false">'[1]TCE - ANEXO II - Preencher'!K518</f>
        <v>44</v>
      </c>
      <c r="J509" s="19" t="n">
        <f aca="false">'[1]TCE - ANEXO II - Preencher'!L518</f>
        <v>3930.144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592.48</v>
      </c>
      <c r="N509" s="20" t="n">
        <f aca="false">'[1]TCE - ANEXO II - Preencher'!S518</f>
        <v>28.9653333333333</v>
      </c>
      <c r="O509" s="21" t="n">
        <f aca="false">'[1]TCE - ANEXO II - Preencher'!W518</f>
        <v>1280.12266666667</v>
      </c>
      <c r="P509" s="20" t="n">
        <f aca="false">'[1]TCE - ANEXO II - Preencher'!X518</f>
        <v>3271.46666666666</v>
      </c>
      <c r="S509" s="23" t="n">
        <v>59203</v>
      </c>
    </row>
    <row r="510" customFormat="false" ht="12.75" hidden="false" customHeight="false" outlineLevel="0" collapsed="false">
      <c r="A510" s="12" t="n">
        <f aca="false">IFERROR(VLOOKUP(B510,'[1]DADOS (OCULTAR)'!$Q$3:$S$133,3,0),"")</f>
        <v>9767633000447</v>
      </c>
      <c r="B510" s="13" t="str">
        <f aca="false">'[1]TCE - ANEXO II - Preencher'!C519</f>
        <v>HOSPITAL SILVIO MAGALHÃES</v>
      </c>
      <c r="C510" s="14"/>
      <c r="D510" s="15" t="str">
        <f aca="false">'[1]TCE - ANEXO II - Preencher'!E519</f>
        <v>RAFAEL ROBERTO DE ALMEIDA SILVA</v>
      </c>
      <c r="E510" s="16" t="str">
        <f aca="false">IF('[1]TCE - ANEXO II - Preencher'!G519="4 - Assistência Odontológica","2 - Outros Profissionais da saúde",'[1]TCE - ANEXO II - Preencher'!G519)</f>
        <v>3 - Administrativo</v>
      </c>
      <c r="F510" s="17" t="n">
        <f aca="false">'[1]TCE - ANEXO II - Preencher'!H519</f>
        <v>517410</v>
      </c>
      <c r="G510" s="18" t="n">
        <f aca="false">'[1]TCE - ANEXO II - Preencher'!I519</f>
        <v>44774</v>
      </c>
      <c r="H510" s="17" t="str">
        <f aca="false">'[1]TCE - ANEXO II - Preencher'!J519</f>
        <v>1 - Plantonista</v>
      </c>
      <c r="I510" s="17" t="n">
        <f aca="false">'[1]TCE - ANEXO II - Preencher'!K519</f>
        <v>36</v>
      </c>
      <c r="J510" s="19" t="n">
        <f aca="false">'[1]TCE - ANEXO II - Preencher'!L519</f>
        <v>646.4</v>
      </c>
      <c r="K510" s="19" t="n">
        <f aca="false">'[1]TCE - ANEXO II - Preencher'!P519</f>
        <v>0</v>
      </c>
      <c r="L510" s="19" t="n">
        <f aca="false">'[1]TCE - ANEXO II - Preencher'!Q519</f>
        <v>0</v>
      </c>
      <c r="M510" s="19" t="n">
        <f aca="false">'[1]TCE - ANEXO II - Preencher'!R519</f>
        <v>162.645333333333</v>
      </c>
      <c r="N510" s="20" t="n">
        <f aca="false">'[1]TCE - ANEXO II - Preencher'!S519</f>
        <v>0</v>
      </c>
      <c r="O510" s="21" t="n">
        <f aca="false">'[1]TCE - ANEXO II - Preencher'!W519</f>
        <v>66.6453333333333</v>
      </c>
      <c r="P510" s="20" t="n">
        <f aca="false">'[1]TCE - ANEXO II - Preencher'!X519</f>
        <v>742.4</v>
      </c>
      <c r="S510" s="23" t="n">
        <v>59231</v>
      </c>
    </row>
    <row r="511" customFormat="false" ht="12.75" hidden="false" customHeight="false" outlineLevel="0" collapsed="false">
      <c r="A511" s="12" t="n">
        <f aca="false">IFERROR(VLOOKUP(B511,'[1]DADOS (OCULTAR)'!$Q$3:$S$133,3,0),"")</f>
        <v>9767633000447</v>
      </c>
      <c r="B511" s="13" t="str">
        <f aca="false">'[1]TCE - ANEXO II - Preencher'!C520</f>
        <v>HOSPITAL SILVIO MAGALHÃES</v>
      </c>
      <c r="C511" s="14"/>
      <c r="D511" s="15" t="str">
        <f aca="false">'[1]TCE - ANEXO II - Preencher'!E520</f>
        <v>RAFAELA MARIA DA SILVA</v>
      </c>
      <c r="E511" s="16" t="str">
        <f aca="false">IF('[1]TCE - ANEXO II - Preencher'!G520="4 - Assistência Odontológica","2 - Outros Profissionais da saúde",'[1]TCE - ANEXO II - Preencher'!G520)</f>
        <v>2 - Outros Profissionais da Saúde</v>
      </c>
      <c r="F511" s="17" t="n">
        <f aca="false">'[1]TCE - ANEXO II - Preencher'!H520</f>
        <v>322205</v>
      </c>
      <c r="G511" s="18" t="n">
        <f aca="false">'[1]TCE - ANEXO II - Preencher'!I520</f>
        <v>44774</v>
      </c>
      <c r="H511" s="17" t="str">
        <f aca="false">'[1]TCE - ANEXO II - Preencher'!J520</f>
        <v>1 - Plantonista</v>
      </c>
      <c r="I511" s="17" t="n">
        <f aca="false">'[1]TCE - ANEXO II - Preencher'!K520</f>
        <v>36</v>
      </c>
      <c r="J511" s="19" t="n">
        <f aca="false">'[1]TCE - ANEXO II - Preencher'!L520</f>
        <v>646.4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291.056</v>
      </c>
      <c r="N511" s="20" t="n">
        <f aca="false">'[1]TCE - ANEXO II - Preencher'!S520</f>
        <v>28.9653333333333</v>
      </c>
      <c r="O511" s="21" t="n">
        <f aca="false">'[1]TCE - ANEXO II - Preencher'!W520</f>
        <v>80.5546666666667</v>
      </c>
      <c r="P511" s="20" t="n">
        <f aca="false">'[1]TCE - ANEXO II - Preencher'!X520</f>
        <v>885.866666666667</v>
      </c>
      <c r="S511" s="23" t="n">
        <v>59262</v>
      </c>
    </row>
    <row r="512" customFormat="false" ht="12.75" hidden="false" customHeight="false" outlineLevel="0" collapsed="false">
      <c r="A512" s="12" t="n">
        <f aca="false">IFERROR(VLOOKUP(B512,'[1]DADOS (OCULTAR)'!$Q$3:$S$133,3,0),"")</f>
        <v>9767633000447</v>
      </c>
      <c r="B512" s="13" t="str">
        <f aca="false">'[1]TCE - ANEXO II - Preencher'!C521</f>
        <v>HOSPITAL SILVIO MAGALHÃES</v>
      </c>
      <c r="C512" s="14"/>
      <c r="D512" s="15" t="str">
        <f aca="false">'[1]TCE - ANEXO II - Preencher'!E521</f>
        <v>RAFAELA MARIA DA SILVA ESPINDOLA</v>
      </c>
      <c r="E512" s="16" t="str">
        <f aca="false">IF('[1]TCE - ANEXO II - Preencher'!G521="4 - Assistência Odontológica","2 - Outros Profissionais da saúde",'[1]TCE - ANEXO II - Preencher'!G521)</f>
        <v>2 - Outros Profissionais da Saúde</v>
      </c>
      <c r="F512" s="17" t="n">
        <f aca="false">'[1]TCE - ANEXO II - Preencher'!H521</f>
        <v>322205</v>
      </c>
      <c r="G512" s="18" t="n">
        <f aca="false">'[1]TCE - ANEXO II - Preencher'!I521</f>
        <v>44774</v>
      </c>
      <c r="H512" s="17" t="str">
        <f aca="false">'[1]TCE - ANEXO II - Preencher'!J521</f>
        <v>1 - Plantonista</v>
      </c>
      <c r="I512" s="17" t="n">
        <f aca="false">'[1]TCE - ANEXO II - Preencher'!K521</f>
        <v>36</v>
      </c>
      <c r="J512" s="19" t="n">
        <f aca="false">'[1]TCE - ANEXO II - Preencher'!L521</f>
        <v>646.4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177.152</v>
      </c>
      <c r="N512" s="20" t="n">
        <f aca="false">'[1]TCE - ANEXO II - Preencher'!S521</f>
        <v>28.9653333333333</v>
      </c>
      <c r="O512" s="21" t="n">
        <f aca="false">'[1]TCE - ANEXO II - Preencher'!W521</f>
        <v>70.6506666666667</v>
      </c>
      <c r="P512" s="20" t="n">
        <f aca="false">'[1]TCE - ANEXO II - Preencher'!X521</f>
        <v>781.866666666667</v>
      </c>
      <c r="S512" s="23" t="n">
        <v>59292</v>
      </c>
    </row>
    <row r="513" customFormat="false" ht="12.75" hidden="false" customHeight="false" outlineLevel="0" collapsed="false">
      <c r="A513" s="12" t="n">
        <f aca="false">IFERROR(VLOOKUP(B513,'[1]DADOS (OCULTAR)'!$Q$3:$S$133,3,0),"")</f>
        <v>9767633000447</v>
      </c>
      <c r="B513" s="13" t="str">
        <f aca="false">'[1]TCE - ANEXO II - Preencher'!C522</f>
        <v>HOSPITAL SILVIO MAGALHÃES</v>
      </c>
      <c r="C513" s="14"/>
      <c r="D513" s="15" t="str">
        <f aca="false">'[1]TCE - ANEXO II - Preencher'!E522</f>
        <v>RAFAELA MARIA RABELO SANTANA DE SIQUEIRA</v>
      </c>
      <c r="E513" s="16" t="str">
        <f aca="false">IF('[1]TCE - ANEXO II - Preencher'!G522="4 - Assistência Odontológica","2 - Outros Profissionais da saúde",'[1]TCE - ANEXO II - Preencher'!G522)</f>
        <v>2 - Outros Profissionais da Saúde</v>
      </c>
      <c r="F513" s="17" t="n">
        <f aca="false">'[1]TCE - ANEXO II - Preencher'!H522</f>
        <v>223505</v>
      </c>
      <c r="G513" s="18" t="n">
        <f aca="false">'[1]TCE - ANEXO II - Preencher'!I522</f>
        <v>44774</v>
      </c>
      <c r="H513" s="17" t="str">
        <f aca="false">'[1]TCE - ANEXO II - Preencher'!J522</f>
        <v>1 - Plantonista</v>
      </c>
      <c r="I513" s="17" t="n">
        <f aca="false">'[1]TCE - ANEXO II - Preencher'!K522</f>
        <v>60</v>
      </c>
      <c r="J513" s="19" t="n">
        <f aca="false">'[1]TCE - ANEXO II - Preencher'!L522</f>
        <v>911.04</v>
      </c>
      <c r="K513" s="19" t="n">
        <f aca="false">'[1]TCE - ANEXO II - Preencher'!P522</f>
        <v>0</v>
      </c>
      <c r="L513" s="19" t="n">
        <f aca="false">'[1]TCE - ANEXO II - Preencher'!Q522</f>
        <v>0</v>
      </c>
      <c r="M513" s="19" t="n">
        <f aca="false">'[1]TCE - ANEXO II - Preencher'!R522</f>
        <v>270.506666666667</v>
      </c>
      <c r="N513" s="20" t="n">
        <f aca="false">'[1]TCE - ANEXO II - Preencher'!S522</f>
        <v>2053.16266666667</v>
      </c>
      <c r="O513" s="21" t="n">
        <f aca="false">'[1]TCE - ANEXO II - Preencher'!W522</f>
        <v>689.642666666667</v>
      </c>
      <c r="P513" s="20" t="n">
        <f aca="false">'[1]TCE - ANEXO II - Preencher'!X522</f>
        <v>2545.06666666667</v>
      </c>
      <c r="S513" s="23" t="n">
        <v>59323</v>
      </c>
    </row>
    <row r="514" customFormat="false" ht="12.75" hidden="false" customHeight="false" outlineLevel="0" collapsed="false">
      <c r="A514" s="12" t="n">
        <f aca="false">IFERROR(VLOOKUP(B514,'[1]DADOS (OCULTAR)'!$Q$3:$S$133,3,0),"")</f>
        <v>9767633000447</v>
      </c>
      <c r="B514" s="13" t="str">
        <f aca="false">'[1]TCE - ANEXO II - Preencher'!C523</f>
        <v>HOSPITAL SILVIO MAGALHÃES</v>
      </c>
      <c r="C514" s="14"/>
      <c r="D514" s="15" t="str">
        <f aca="false">'[1]TCE - ANEXO II - Preencher'!E523</f>
        <v>RAFAELA PATRICIA DA SILVA</v>
      </c>
      <c r="E514" s="16" t="str">
        <f aca="false">IF('[1]TCE - ANEXO II - Preencher'!G523="4 - Assistência Odontológica","2 - Outros Profissionais da saúde",'[1]TCE - ANEXO II - Preencher'!G523)</f>
        <v>2 - Outros Profissionais da Saúde</v>
      </c>
      <c r="F514" s="17" t="n">
        <f aca="false">'[1]TCE - ANEXO II - Preencher'!H523</f>
        <v>322205</v>
      </c>
      <c r="G514" s="18" t="n">
        <f aca="false">'[1]TCE - ANEXO II - Preencher'!I523</f>
        <v>44774</v>
      </c>
      <c r="H514" s="17" t="str">
        <f aca="false">'[1]TCE - ANEXO II - Preencher'!J523</f>
        <v>1 - Plantonista</v>
      </c>
      <c r="I514" s="17" t="n">
        <f aca="false">'[1]TCE - ANEXO II - Preencher'!K523</f>
        <v>36</v>
      </c>
      <c r="J514" s="19" t="n">
        <f aca="false">'[1]TCE - ANEXO II - Preencher'!L523</f>
        <v>646.4</v>
      </c>
      <c r="K514" s="19" t="n">
        <f aca="false">'[1]TCE - ANEXO II - Preencher'!P523</f>
        <v>0</v>
      </c>
      <c r="L514" s="19" t="n">
        <f aca="false">'[1]TCE - ANEXO II - Preencher'!Q523</f>
        <v>0</v>
      </c>
      <c r="M514" s="19" t="n">
        <f aca="false">'[1]TCE - ANEXO II - Preencher'!R523</f>
        <v>328.165333333333</v>
      </c>
      <c r="N514" s="20" t="n">
        <f aca="false">'[1]TCE - ANEXO II - Preencher'!S523</f>
        <v>28.9653333333333</v>
      </c>
      <c r="O514" s="21" t="n">
        <f aca="false">'[1]TCE - ANEXO II - Preencher'!W523</f>
        <v>80.864</v>
      </c>
      <c r="P514" s="20" t="n">
        <f aca="false">'[1]TCE - ANEXO II - Preencher'!X523</f>
        <v>922.666666666666</v>
      </c>
      <c r="S514" s="23" t="n">
        <v>59353</v>
      </c>
    </row>
    <row r="515" customFormat="false" ht="12.75" hidden="false" customHeight="false" outlineLevel="0" collapsed="false">
      <c r="A515" s="12" t="n">
        <f aca="false">IFERROR(VLOOKUP(B515,'[1]DADOS (OCULTAR)'!$Q$3:$S$133,3,0),"")</f>
        <v>9767633000447</v>
      </c>
      <c r="B515" s="13" t="str">
        <f aca="false">'[1]TCE - ANEXO II - Preencher'!C524</f>
        <v>HOSPITAL SILVIO MAGALHÃES</v>
      </c>
      <c r="C515" s="14"/>
      <c r="D515" s="15" t="str">
        <f aca="false">'[1]TCE - ANEXO II - Preencher'!E524</f>
        <v>RAFAELLA DE MELO POSSIDONIO</v>
      </c>
      <c r="E515" s="16" t="str">
        <f aca="false">IF('[1]TCE - ANEXO II - Preencher'!G524="4 - Assistência Odontológica","2 - Outros Profissionais da saúde",'[1]TCE - ANEXO II - Preencher'!G524)</f>
        <v>3 - Administrativo</v>
      </c>
      <c r="F515" s="17" t="n">
        <f aca="false">'[1]TCE - ANEXO II - Preencher'!H524</f>
        <v>411010</v>
      </c>
      <c r="G515" s="18" t="n">
        <f aca="false">'[1]TCE - ANEXO II - Preencher'!I524</f>
        <v>44774</v>
      </c>
      <c r="H515" s="17" t="str">
        <f aca="false">'[1]TCE - ANEXO II - Preencher'!J524</f>
        <v>2 - Diarista</v>
      </c>
      <c r="I515" s="17" t="n">
        <f aca="false">'[1]TCE - ANEXO II - Preencher'!K524</f>
        <v>44</v>
      </c>
      <c r="J515" s="19" t="n">
        <f aca="false">'[1]TCE - ANEXO II - Preencher'!L524</f>
        <v>1701.07733333333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170.442666666667</v>
      </c>
      <c r="N515" s="20" t="n">
        <f aca="false">'[1]TCE - ANEXO II - Preencher'!S524</f>
        <v>0</v>
      </c>
      <c r="O515" s="21" t="n">
        <f aca="false">'[1]TCE - ANEXO II - Preencher'!W524</f>
        <v>421.386666666667</v>
      </c>
      <c r="P515" s="20" t="n">
        <f aca="false">'[1]TCE - ANEXO II - Preencher'!X524</f>
        <v>1450.13333333333</v>
      </c>
      <c r="S515" s="23" t="n">
        <v>59384</v>
      </c>
    </row>
    <row r="516" customFormat="false" ht="12.75" hidden="false" customHeight="false" outlineLevel="0" collapsed="false">
      <c r="A516" s="12" t="n">
        <f aca="false">IFERROR(VLOOKUP(B516,'[1]DADOS (OCULTAR)'!$Q$3:$S$133,3,0),"")</f>
        <v>9767633000447</v>
      </c>
      <c r="B516" s="13" t="str">
        <f aca="false">'[1]TCE - ANEXO II - Preencher'!C525</f>
        <v>HOSPITAL SILVIO MAGALHÃES</v>
      </c>
      <c r="C516" s="14"/>
      <c r="D516" s="15" t="str">
        <f aca="false">'[1]TCE - ANEXO II - Preencher'!E525</f>
        <v>RAFAELLY CARLA DA SILVA</v>
      </c>
      <c r="E516" s="16" t="str">
        <f aca="false">IF('[1]TCE - ANEXO II - Preencher'!G525="4 - Assistência Odontológica","2 - Outros Profissionais da saúde",'[1]TCE - ANEXO II - Preencher'!G525)</f>
        <v>2 - Outros Profissionais da Saúde</v>
      </c>
      <c r="F516" s="17" t="n">
        <f aca="false">'[1]TCE - ANEXO II - Preencher'!H525</f>
        <v>322205</v>
      </c>
      <c r="G516" s="18" t="n">
        <f aca="false">'[1]TCE - ANEXO II - Preencher'!I525</f>
        <v>44774</v>
      </c>
      <c r="H516" s="17" t="str">
        <f aca="false">'[1]TCE - ANEXO II - Preencher'!J525</f>
        <v>1 - Plantonista</v>
      </c>
      <c r="I516" s="17" t="n">
        <f aca="false">'[1]TCE - ANEXO II - Preencher'!K525</f>
        <v>36</v>
      </c>
      <c r="J516" s="19" t="n">
        <f aca="false">'[1]TCE - ANEXO II - Preencher'!L525</f>
        <v>646.4</v>
      </c>
      <c r="K516" s="19" t="n">
        <f aca="false">'[1]TCE - ANEXO II - Preencher'!P525</f>
        <v>0</v>
      </c>
      <c r="L516" s="19" t="n">
        <f aca="false">'[1]TCE - ANEXO II - Preencher'!Q525</f>
        <v>0</v>
      </c>
      <c r="M516" s="19" t="n">
        <f aca="false">'[1]TCE - ANEXO II - Preencher'!R525</f>
        <v>209.808</v>
      </c>
      <c r="N516" s="20" t="n">
        <f aca="false">'[1]TCE - ANEXO II - Preencher'!S525</f>
        <v>0</v>
      </c>
      <c r="O516" s="21" t="n">
        <f aca="false">'[1]TCE - ANEXO II - Preencher'!W525</f>
        <v>230.608</v>
      </c>
      <c r="P516" s="20" t="n">
        <f aca="false">'[1]TCE - ANEXO II - Preencher'!X525</f>
        <v>625.6</v>
      </c>
      <c r="S516" s="23" t="n">
        <v>59415</v>
      </c>
    </row>
    <row r="517" customFormat="false" ht="12.75" hidden="false" customHeight="false" outlineLevel="0" collapsed="false">
      <c r="A517" s="12" t="n">
        <f aca="false">IFERROR(VLOOKUP(B517,'[1]DADOS (OCULTAR)'!$Q$3:$S$133,3,0),"")</f>
        <v>9767633000447</v>
      </c>
      <c r="B517" s="13" t="str">
        <f aca="false">'[1]TCE - ANEXO II - Preencher'!C526</f>
        <v>HOSPITAL SILVIO MAGALHÃES</v>
      </c>
      <c r="C517" s="14"/>
      <c r="D517" s="15" t="str">
        <f aca="false">'[1]TCE - ANEXO II - Preencher'!E526</f>
        <v>RAISSA MAYARA APOLINARIO PEDROSA</v>
      </c>
      <c r="E517" s="16" t="str">
        <f aca="false">IF('[1]TCE - ANEXO II - Preencher'!G526="4 - Assistência Odontológica","2 - Outros Profissionais da saúde",'[1]TCE - ANEXO II - Preencher'!G526)</f>
        <v>3 - Administrativo</v>
      </c>
      <c r="F517" s="17" t="n">
        <f aca="false">'[1]TCE - ANEXO II - Preencher'!H526</f>
        <v>411005</v>
      </c>
      <c r="G517" s="18" t="n">
        <f aca="false">'[1]TCE - ANEXO II - Preencher'!I526</f>
        <v>44774</v>
      </c>
      <c r="H517" s="17" t="str">
        <f aca="false">'[1]TCE - ANEXO II - Preencher'!J526</f>
        <v>2 - Diarista</v>
      </c>
      <c r="I517" s="17" t="n">
        <f aca="false">'[1]TCE - ANEXO II - Preencher'!K526</f>
        <v>44</v>
      </c>
      <c r="J517" s="19" t="n">
        <f aca="false">'[1]TCE - ANEXO II - Preencher'!L526</f>
        <v>344.746666666667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69.2426666666667</v>
      </c>
      <c r="N517" s="20" t="n">
        <f aca="false">'[1]TCE - ANEXO II - Preencher'!S526</f>
        <v>0</v>
      </c>
      <c r="O517" s="21" t="n">
        <f aca="false">'[1]TCE - ANEXO II - Preencher'!W526</f>
        <v>34.256</v>
      </c>
      <c r="P517" s="20" t="n">
        <f aca="false">'[1]TCE - ANEXO II - Preencher'!X526</f>
        <v>379.733333333334</v>
      </c>
      <c r="S517" s="23" t="n">
        <v>59445</v>
      </c>
    </row>
    <row r="518" customFormat="false" ht="12.75" hidden="false" customHeight="false" outlineLevel="0" collapsed="false">
      <c r="A518" s="12" t="n">
        <f aca="false">IFERROR(VLOOKUP(B518,'[1]DADOS (OCULTAR)'!$Q$3:$S$133,3,0),"")</f>
        <v>9767633000447</v>
      </c>
      <c r="B518" s="13" t="str">
        <f aca="false">'[1]TCE - ANEXO II - Preencher'!C527</f>
        <v>HOSPITAL SILVIO MAGALHÃES</v>
      </c>
      <c r="C518" s="14"/>
      <c r="D518" s="15" t="str">
        <f aca="false">'[1]TCE - ANEXO II - Preencher'!E527</f>
        <v>RAISSA PAMELLA SILVA LIMA</v>
      </c>
      <c r="E518" s="16" t="str">
        <f aca="false">IF('[1]TCE - ANEXO II - Preencher'!G527="4 - Assistência Odontológica","2 - Outros Profissionais da saúde",'[1]TCE - ANEXO II - Preencher'!G527)</f>
        <v>2 - Outros Profissionais da Saúde</v>
      </c>
      <c r="F518" s="17" t="n">
        <f aca="false">'[1]TCE - ANEXO II - Preencher'!H527</f>
        <v>223505</v>
      </c>
      <c r="G518" s="18" t="n">
        <f aca="false">'[1]TCE - ANEXO II - Preencher'!I527</f>
        <v>44774</v>
      </c>
      <c r="H518" s="17" t="str">
        <f aca="false">'[1]TCE - ANEXO II - Preencher'!J527</f>
        <v>1 - Plantonista</v>
      </c>
      <c r="I518" s="17" t="n">
        <f aca="false">'[1]TCE - ANEXO II - Preencher'!K527</f>
        <v>60</v>
      </c>
      <c r="J518" s="19" t="n">
        <f aca="false">'[1]TCE - ANEXO II - Preencher'!L527</f>
        <v>1173.25866666667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409.530666666667</v>
      </c>
      <c r="N518" s="20" t="n">
        <f aca="false">'[1]TCE - ANEXO II - Preencher'!S527</f>
        <v>894.794666666667</v>
      </c>
      <c r="O518" s="21" t="n">
        <f aca="false">'[1]TCE - ANEXO II - Preencher'!W527</f>
        <v>481.317333333333</v>
      </c>
      <c r="P518" s="20" t="n">
        <f aca="false">'[1]TCE - ANEXO II - Preencher'!X527</f>
        <v>1996.26666666667</v>
      </c>
      <c r="S518" s="23" t="n">
        <v>59476</v>
      </c>
    </row>
    <row r="519" customFormat="false" ht="12.75" hidden="false" customHeight="false" outlineLevel="0" collapsed="false">
      <c r="A519" s="12" t="n">
        <f aca="false">IFERROR(VLOOKUP(B519,'[1]DADOS (OCULTAR)'!$Q$3:$S$133,3,0),"")</f>
        <v>9767633000447</v>
      </c>
      <c r="B519" s="13" t="str">
        <f aca="false">'[1]TCE - ANEXO II - Preencher'!C528</f>
        <v>HOSPITAL SILVIO MAGALHÃES</v>
      </c>
      <c r="C519" s="14"/>
      <c r="D519" s="15" t="str">
        <f aca="false">'[1]TCE - ANEXO II - Preencher'!E528</f>
        <v>RAIZA MIRELLA WANDERLEY RODRIGUES</v>
      </c>
      <c r="E519" s="16" t="str">
        <f aca="false">IF('[1]TCE - ANEXO II - Preencher'!G528="4 - Assistência Odontológica","2 - Outros Profissionais da saúde",'[1]TCE - ANEXO II - Preencher'!G528)</f>
        <v>2 - Outros Profissionais da Saúde</v>
      </c>
      <c r="F519" s="17" t="n">
        <f aca="false">'[1]TCE - ANEXO II - Preencher'!H528</f>
        <v>322205</v>
      </c>
      <c r="G519" s="18" t="n">
        <f aca="false">'[1]TCE - ANEXO II - Preencher'!I528</f>
        <v>44774</v>
      </c>
      <c r="H519" s="17" t="str">
        <f aca="false">'[1]TCE - ANEXO II - Preencher'!J528</f>
        <v>1 - Plantonista</v>
      </c>
      <c r="I519" s="17" t="n">
        <f aca="false">'[1]TCE - ANEXO II - Preencher'!K528</f>
        <v>36</v>
      </c>
      <c r="J519" s="19" t="n">
        <f aca="false">'[1]TCE - ANEXO II - Preencher'!L528</f>
        <v>624.853333333333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125.008</v>
      </c>
      <c r="N519" s="20" t="n">
        <f aca="false">'[1]TCE - ANEXO II - Preencher'!S528</f>
        <v>28.9653333333333</v>
      </c>
      <c r="O519" s="21" t="n">
        <f aca="false">'[1]TCE - ANEXO II - Preencher'!W528</f>
        <v>63.6266666666667</v>
      </c>
      <c r="P519" s="20" t="n">
        <f aca="false">'[1]TCE - ANEXO II - Preencher'!X528</f>
        <v>715.2</v>
      </c>
      <c r="S519" s="23" t="n">
        <v>59506</v>
      </c>
    </row>
    <row r="520" customFormat="false" ht="12.75" hidden="false" customHeight="false" outlineLevel="0" collapsed="false">
      <c r="A520" s="12" t="n">
        <f aca="false">IFERROR(VLOOKUP(B520,'[1]DADOS (OCULTAR)'!$Q$3:$S$133,3,0),"")</f>
        <v>9767633000447</v>
      </c>
      <c r="B520" s="13" t="str">
        <f aca="false">'[1]TCE - ANEXO II - Preencher'!C529</f>
        <v>HOSPITAL SILVIO MAGALHÃES</v>
      </c>
      <c r="C520" s="14"/>
      <c r="D520" s="15" t="str">
        <f aca="false">'[1]TCE - ANEXO II - Preencher'!E529</f>
        <v>RAMON VITOR DE SOUZA LEAL</v>
      </c>
      <c r="E520" s="16" t="str">
        <f aca="false">IF('[1]TCE - ANEXO II - Preencher'!G529="4 - Assistência Odontológica","2 - Outros Profissionais da saúde",'[1]TCE - ANEXO II - Preencher'!G529)</f>
        <v>2 - Outros Profissionais da Saúde</v>
      </c>
      <c r="F520" s="17" t="n">
        <f aca="false">'[1]TCE - ANEXO II - Preencher'!H529</f>
        <v>223505</v>
      </c>
      <c r="G520" s="18" t="n">
        <f aca="false">'[1]TCE - ANEXO II - Preencher'!I529</f>
        <v>44774</v>
      </c>
      <c r="H520" s="17" t="str">
        <f aca="false">'[1]TCE - ANEXO II - Preencher'!J529</f>
        <v>1 - Plantonista</v>
      </c>
      <c r="I520" s="17" t="n">
        <f aca="false">'[1]TCE - ANEXO II - Preencher'!K529</f>
        <v>60</v>
      </c>
      <c r="J520" s="19" t="n">
        <f aca="false">'[1]TCE - ANEXO II - Preencher'!L529</f>
        <v>1315.456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561.050666666667</v>
      </c>
      <c r="N520" s="20" t="n">
        <f aca="false">'[1]TCE - ANEXO II - Preencher'!S529</f>
        <v>72.352</v>
      </c>
      <c r="O520" s="21" t="n">
        <f aca="false">'[1]TCE - ANEXO II - Preencher'!W529</f>
        <v>330.192</v>
      </c>
      <c r="P520" s="20" t="n">
        <f aca="false">'[1]TCE - ANEXO II - Preencher'!X529</f>
        <v>1618.66666666667</v>
      </c>
      <c r="S520" s="23" t="n">
        <v>59537</v>
      </c>
    </row>
    <row r="521" customFormat="false" ht="12.75" hidden="false" customHeight="false" outlineLevel="0" collapsed="false">
      <c r="A521" s="12" t="n">
        <f aca="false">IFERROR(VLOOKUP(B521,'[1]DADOS (OCULTAR)'!$Q$3:$S$133,3,0),"")</f>
        <v>9767633000447</v>
      </c>
      <c r="B521" s="13" t="str">
        <f aca="false">'[1]TCE - ANEXO II - Preencher'!C530</f>
        <v>HOSPITAL SILVIO MAGALHÃES</v>
      </c>
      <c r="C521" s="14"/>
      <c r="D521" s="15" t="str">
        <f aca="false">'[1]TCE - ANEXO II - Preencher'!E530</f>
        <v>RAYANE MARIA DOS SANTOS</v>
      </c>
      <c r="E521" s="16" t="str">
        <f aca="false">IF('[1]TCE - ANEXO II - Preencher'!G530="4 - Assistência Odontológica","2 - Outros Profissionais da saúde",'[1]TCE - ANEXO II - Preencher'!G530)</f>
        <v>2 - Outros Profissionais da Saúde</v>
      </c>
      <c r="F521" s="17" t="n">
        <f aca="false">'[1]TCE - ANEXO II - Preencher'!H530</f>
        <v>322205</v>
      </c>
      <c r="G521" s="18" t="n">
        <f aca="false">'[1]TCE - ANEXO II - Preencher'!I530</f>
        <v>44774</v>
      </c>
      <c r="H521" s="17" t="str">
        <f aca="false">'[1]TCE - ANEXO II - Preencher'!J530</f>
        <v>1 - Plantonista</v>
      </c>
      <c r="I521" s="17" t="n">
        <f aca="false">'[1]TCE - ANEXO II - Preencher'!K530</f>
        <v>44</v>
      </c>
      <c r="J521" s="19" t="n">
        <f aca="false">'[1]TCE - ANEXO II - Preencher'!L530</f>
        <v>646.4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286.970666666667</v>
      </c>
      <c r="N521" s="20" t="n">
        <f aca="false">'[1]TCE - ANEXO II - Preencher'!S530</f>
        <v>0</v>
      </c>
      <c r="O521" s="21" t="n">
        <f aca="false">'[1]TCE - ANEXO II - Preencher'!W530</f>
        <v>77.904</v>
      </c>
      <c r="P521" s="20" t="n">
        <f aca="false">'[1]TCE - ANEXO II - Preencher'!X530</f>
        <v>855.466666666667</v>
      </c>
      <c r="S521" s="23" t="n">
        <v>59568</v>
      </c>
    </row>
    <row r="522" customFormat="false" ht="12.75" hidden="false" customHeight="false" outlineLevel="0" collapsed="false">
      <c r="A522" s="12" t="n">
        <f aca="false">IFERROR(VLOOKUP(B522,'[1]DADOS (OCULTAR)'!$Q$3:$S$133,3,0),"")</f>
        <v>9767633000447</v>
      </c>
      <c r="B522" s="13" t="str">
        <f aca="false">'[1]TCE - ANEXO II - Preencher'!C531</f>
        <v>HOSPITAL SILVIO MAGALHÃES</v>
      </c>
      <c r="C522" s="14"/>
      <c r="D522" s="15" t="str">
        <f aca="false">'[1]TCE - ANEXO II - Preencher'!E531</f>
        <v>RAYANE RAFAELA DA SILVA</v>
      </c>
      <c r="E522" s="16" t="str">
        <f aca="false">IF('[1]TCE - ANEXO II - Preencher'!G531="4 - Assistência Odontológica","2 - Outros Profissionais da saúde",'[1]TCE - ANEXO II - Preencher'!G531)</f>
        <v>2 - Outros Profissionais da Saúde</v>
      </c>
      <c r="F522" s="17" t="n">
        <f aca="false">'[1]TCE - ANEXO II - Preencher'!H531</f>
        <v>223505</v>
      </c>
      <c r="G522" s="18" t="n">
        <f aca="false">'[1]TCE - ANEXO II - Preencher'!I531</f>
        <v>44774</v>
      </c>
      <c r="H522" s="17" t="str">
        <f aca="false">'[1]TCE - ANEXO II - Preencher'!J531</f>
        <v>1 - Plantonista</v>
      </c>
      <c r="I522" s="17" t="n">
        <f aca="false">'[1]TCE - ANEXO II - Preencher'!K531</f>
        <v>60</v>
      </c>
      <c r="J522" s="19" t="n">
        <f aca="false">'[1]TCE - ANEXO II - Preencher'!L531</f>
        <v>911.04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129.28</v>
      </c>
      <c r="N522" s="20" t="n">
        <f aca="false">'[1]TCE - ANEXO II - Preencher'!S531</f>
        <v>0</v>
      </c>
      <c r="O522" s="21" t="n">
        <f aca="false">'[1]TCE - ANEXO II - Preencher'!W531</f>
        <v>87.2533333333333</v>
      </c>
      <c r="P522" s="20" t="n">
        <f aca="false">'[1]TCE - ANEXO II - Preencher'!X531</f>
        <v>953.066666666667</v>
      </c>
      <c r="S522" s="23" t="n">
        <v>59596</v>
      </c>
    </row>
    <row r="523" customFormat="false" ht="12.75" hidden="false" customHeight="false" outlineLevel="0" collapsed="false">
      <c r="A523" s="12" t="n">
        <f aca="false">IFERROR(VLOOKUP(B523,'[1]DADOS (OCULTAR)'!$Q$3:$S$133,3,0),"")</f>
        <v>9767633000447</v>
      </c>
      <c r="B523" s="13" t="str">
        <f aca="false">'[1]TCE - ANEXO II - Preencher'!C532</f>
        <v>HOSPITAL SILVIO MAGALHÃES</v>
      </c>
      <c r="C523" s="14"/>
      <c r="D523" s="15" t="str">
        <f aca="false">'[1]TCE - ANEXO II - Preencher'!E532</f>
        <v>RAYANE SORAYA LOPES DA FONSECA</v>
      </c>
      <c r="E523" s="16" t="str">
        <f aca="false">IF('[1]TCE - ANEXO II - Preencher'!G532="4 - Assistência Odontológica","2 - Outros Profissionais da saúde",'[1]TCE - ANEXO II - Preencher'!G532)</f>
        <v>2 - Outros Profissionais da Saúde</v>
      </c>
      <c r="F523" s="17" t="n">
        <f aca="false">'[1]TCE - ANEXO II - Preencher'!H532</f>
        <v>322205</v>
      </c>
      <c r="G523" s="18" t="n">
        <f aca="false">'[1]TCE - ANEXO II - Preencher'!I532</f>
        <v>44774</v>
      </c>
      <c r="H523" s="17" t="str">
        <f aca="false">'[1]TCE - ANEXO II - Preencher'!J532</f>
        <v>1 - Plantonista</v>
      </c>
      <c r="I523" s="17" t="n">
        <f aca="false">'[1]TCE - ANEXO II - Preencher'!K532</f>
        <v>36</v>
      </c>
      <c r="J523" s="19" t="n">
        <f aca="false">'[1]TCE - ANEXO II - Preencher'!L532</f>
        <v>624.853333333333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125.008</v>
      </c>
      <c r="N523" s="20" t="n">
        <f aca="false">'[1]TCE - ANEXO II - Preencher'!S532</f>
        <v>28.9653333333333</v>
      </c>
      <c r="O523" s="21" t="n">
        <f aca="false">'[1]TCE - ANEXO II - Preencher'!W532</f>
        <v>63.6266666666667</v>
      </c>
      <c r="P523" s="20" t="n">
        <f aca="false">'[1]TCE - ANEXO II - Preencher'!X532</f>
        <v>715.2</v>
      </c>
      <c r="S523" s="23" t="n">
        <v>59627</v>
      </c>
    </row>
    <row r="524" customFormat="false" ht="12.75" hidden="false" customHeight="false" outlineLevel="0" collapsed="false">
      <c r="A524" s="12" t="n">
        <f aca="false">IFERROR(VLOOKUP(B524,'[1]DADOS (OCULTAR)'!$Q$3:$S$133,3,0),"")</f>
        <v>9767633000447</v>
      </c>
      <c r="B524" s="13" t="str">
        <f aca="false">'[1]TCE - ANEXO II - Preencher'!C533</f>
        <v>HOSPITAL SILVIO MAGALHÃES</v>
      </c>
      <c r="C524" s="14"/>
      <c r="D524" s="15" t="str">
        <f aca="false">'[1]TCE - ANEXO II - Preencher'!E533</f>
        <v>RAYANNY MIRELLY DE LIMA MELO</v>
      </c>
      <c r="E524" s="16" t="str">
        <f aca="false">IF('[1]TCE - ANEXO II - Preencher'!G533="4 - Assistência Odontológica","2 - Outros Profissionais da saúde",'[1]TCE - ANEXO II - Preencher'!G533)</f>
        <v>2 - Outros Profissionais da Saúde</v>
      </c>
      <c r="F524" s="17" t="n">
        <f aca="false">'[1]TCE - ANEXO II - Preencher'!H533</f>
        <v>223505</v>
      </c>
      <c r="G524" s="18" t="n">
        <f aca="false">'[1]TCE - ANEXO II - Preencher'!I533</f>
        <v>44774</v>
      </c>
      <c r="H524" s="17" t="str">
        <f aca="false">'[1]TCE - ANEXO II - Preencher'!J533</f>
        <v>1 - Plantonista</v>
      </c>
      <c r="I524" s="17" t="n">
        <f aca="false">'[1]TCE - ANEXO II - Preencher'!K533</f>
        <v>60</v>
      </c>
      <c r="J524" s="19" t="n">
        <f aca="false">'[1]TCE - ANEXO II - Preencher'!L533</f>
        <v>0</v>
      </c>
      <c r="K524" s="19" t="n">
        <f aca="false">'[1]TCE - ANEXO II - Preencher'!P533</f>
        <v>1779.19466666667</v>
      </c>
      <c r="L524" s="19" t="n">
        <f aca="false">'[1]TCE - ANEXO II - Preencher'!Q533</f>
        <v>0</v>
      </c>
      <c r="M524" s="19" t="n">
        <f aca="false">'[1]TCE - ANEXO II - Preencher'!R533</f>
        <v>339.52</v>
      </c>
      <c r="N524" s="20" t="n">
        <f aca="false">'[1]TCE - ANEXO II - Preencher'!S533</f>
        <v>0</v>
      </c>
      <c r="O524" s="21" t="n">
        <f aca="false">'[1]TCE - ANEXO II - Preencher'!W533</f>
        <v>1936.31466666667</v>
      </c>
      <c r="P524" s="20" t="n">
        <f aca="false">'[1]TCE - ANEXO II - Preencher'!X533</f>
        <v>182.4</v>
      </c>
      <c r="S524" s="23" t="n">
        <v>59657</v>
      </c>
    </row>
    <row r="525" customFormat="false" ht="12.75" hidden="false" customHeight="false" outlineLevel="0" collapsed="false">
      <c r="A525" s="12" t="n">
        <f aca="false">IFERROR(VLOOKUP(B525,'[1]DADOS (OCULTAR)'!$Q$3:$S$133,3,0),"")</f>
        <v>9767633000447</v>
      </c>
      <c r="B525" s="13" t="str">
        <f aca="false">'[1]TCE - ANEXO II - Preencher'!C534</f>
        <v>HOSPITAL SILVIO MAGALHÃES</v>
      </c>
      <c r="C525" s="14"/>
      <c r="D525" s="15" t="str">
        <f aca="false">'[1]TCE - ANEXO II - Preencher'!E534</f>
        <v>REGILDA MARIA CESARIO DE LIMA</v>
      </c>
      <c r="E525" s="16" t="str">
        <f aca="false">IF('[1]TCE - ANEXO II - Preencher'!G534="4 - Assistência Odontológica","2 - Outros Profissionais da saúde",'[1]TCE - ANEXO II - Preencher'!G534)</f>
        <v>2 - Outros Profissionais da Saúde</v>
      </c>
      <c r="F525" s="17" t="n">
        <f aca="false">'[1]TCE - ANEXO II - Preencher'!H534</f>
        <v>322205</v>
      </c>
      <c r="G525" s="18" t="n">
        <f aca="false">'[1]TCE - ANEXO II - Preencher'!I534</f>
        <v>44774</v>
      </c>
      <c r="H525" s="17" t="str">
        <f aca="false">'[1]TCE - ANEXO II - Preencher'!J534</f>
        <v>1 - Plantonista</v>
      </c>
      <c r="I525" s="17" t="n">
        <f aca="false">'[1]TCE - ANEXO II - Preencher'!K534</f>
        <v>36</v>
      </c>
      <c r="J525" s="19" t="n">
        <f aca="false">'[1]TCE - ANEXO II - Preencher'!L534</f>
        <v>646.4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323.178666666667</v>
      </c>
      <c r="N525" s="20" t="n">
        <f aca="false">'[1]TCE - ANEXO II - Preencher'!S534</f>
        <v>28.9653333333333</v>
      </c>
      <c r="O525" s="21" t="n">
        <f aca="false">'[1]TCE - ANEXO II - Preencher'!W534</f>
        <v>240.144</v>
      </c>
      <c r="P525" s="20" t="n">
        <f aca="false">'[1]TCE - ANEXO II - Preencher'!X534</f>
        <v>758.4</v>
      </c>
      <c r="S525" s="23" t="n">
        <v>59688</v>
      </c>
    </row>
    <row r="526" customFormat="false" ht="12.75" hidden="false" customHeight="false" outlineLevel="0" collapsed="false">
      <c r="A526" s="12" t="n">
        <f aca="false">IFERROR(VLOOKUP(B526,'[1]DADOS (OCULTAR)'!$Q$3:$S$133,3,0),"")</f>
        <v>9767633000447</v>
      </c>
      <c r="B526" s="13" t="str">
        <f aca="false">'[1]TCE - ANEXO II - Preencher'!C535</f>
        <v>HOSPITAL SILVIO MAGALHÃES</v>
      </c>
      <c r="C526" s="14"/>
      <c r="D526" s="15" t="str">
        <f aca="false">'[1]TCE - ANEXO II - Preencher'!E535</f>
        <v>REJANE SANTOS VIEIRA DA SILVA</v>
      </c>
      <c r="E526" s="16" t="str">
        <f aca="false">IF('[1]TCE - ANEXO II - Preencher'!G535="4 - Assistência Odontológica","2 - Outros Profissionais da saúde",'[1]TCE - ANEXO II - Preencher'!G535)</f>
        <v>2 - Outros Profissionais da Saúde</v>
      </c>
      <c r="F526" s="17" t="n">
        <f aca="false">'[1]TCE - ANEXO II - Preencher'!H535</f>
        <v>322205</v>
      </c>
      <c r="G526" s="18" t="n">
        <f aca="false">'[1]TCE - ANEXO II - Preencher'!I535</f>
        <v>44774</v>
      </c>
      <c r="H526" s="17" t="str">
        <f aca="false">'[1]TCE - ANEXO II - Preencher'!J535</f>
        <v>1 - Plantonista</v>
      </c>
      <c r="I526" s="17" t="n">
        <f aca="false">'[1]TCE - ANEXO II - Preencher'!K535</f>
        <v>36</v>
      </c>
      <c r="J526" s="19" t="n">
        <f aca="false">'[1]TCE - ANEXO II - Preencher'!L535</f>
        <v>646.4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351.738666666667</v>
      </c>
      <c r="N526" s="20" t="n">
        <f aca="false">'[1]TCE - ANEXO II - Preencher'!S535</f>
        <v>0</v>
      </c>
      <c r="O526" s="21" t="n">
        <f aca="false">'[1]TCE - ANEXO II - Preencher'!W535</f>
        <v>238.138666666667</v>
      </c>
      <c r="P526" s="20" t="n">
        <f aca="false">'[1]TCE - ANEXO II - Preencher'!X535</f>
        <v>760</v>
      </c>
      <c r="S526" s="23" t="n">
        <v>59718</v>
      </c>
    </row>
    <row r="527" customFormat="false" ht="12.75" hidden="false" customHeight="false" outlineLevel="0" collapsed="false">
      <c r="A527" s="12" t="n">
        <f aca="false">IFERROR(VLOOKUP(B527,'[1]DADOS (OCULTAR)'!$Q$3:$S$133,3,0),"")</f>
        <v>9767633000447</v>
      </c>
      <c r="B527" s="13" t="str">
        <f aca="false">'[1]TCE - ANEXO II - Preencher'!C536</f>
        <v>HOSPITAL SILVIO MAGALHÃES</v>
      </c>
      <c r="C527" s="14"/>
      <c r="D527" s="15" t="str">
        <f aca="false">'[1]TCE - ANEXO II - Preencher'!E536</f>
        <v>REMILSON NUNES FERREIRA JUNIOR</v>
      </c>
      <c r="E527" s="16" t="str">
        <f aca="false">IF('[1]TCE - ANEXO II - Preencher'!G536="4 - Assistência Odontológica","2 - Outros Profissionais da saúde",'[1]TCE - ANEXO II - Preencher'!G536)</f>
        <v>1 - Médico</v>
      </c>
      <c r="F527" s="17" t="n">
        <f aca="false">'[1]TCE - ANEXO II - Preencher'!H536</f>
        <v>225250</v>
      </c>
      <c r="G527" s="18" t="n">
        <f aca="false">'[1]TCE - ANEXO II - Preencher'!I536</f>
        <v>44774</v>
      </c>
      <c r="H527" s="17" t="str">
        <f aca="false">'[1]TCE - ANEXO II - Preencher'!J536</f>
        <v>1 - Plantonista</v>
      </c>
      <c r="I527" s="17" t="n">
        <f aca="false">'[1]TCE - ANEXO II - Preencher'!K536</f>
        <v>24</v>
      </c>
      <c r="J527" s="19" t="n">
        <f aca="false">'[1]TCE - ANEXO II - Preencher'!L536</f>
        <v>4300.8</v>
      </c>
      <c r="K527" s="19" t="n">
        <f aca="false">'[1]TCE - ANEXO II - Preencher'!P536</f>
        <v>0</v>
      </c>
      <c r="L527" s="19" t="n">
        <f aca="false">'[1]TCE - ANEXO II - Preencher'!Q536</f>
        <v>0</v>
      </c>
      <c r="M527" s="19" t="n">
        <f aca="false">'[1]TCE - ANEXO II - Preencher'!R536</f>
        <v>631.077333333333</v>
      </c>
      <c r="N527" s="20" t="n">
        <f aca="false">'[1]TCE - ANEXO II - Preencher'!S536</f>
        <v>544</v>
      </c>
      <c r="O527" s="21" t="n">
        <f aca="false">'[1]TCE - ANEXO II - Preencher'!W536</f>
        <v>1366.01066666667</v>
      </c>
      <c r="P527" s="20" t="n">
        <f aca="false">'[1]TCE - ANEXO II - Preencher'!X536</f>
        <v>4109.86666666666</v>
      </c>
      <c r="S527" s="23" t="n">
        <v>59749</v>
      </c>
    </row>
    <row r="528" customFormat="false" ht="12.75" hidden="false" customHeight="false" outlineLevel="0" collapsed="false">
      <c r="A528" s="12" t="n">
        <f aca="false">IFERROR(VLOOKUP(B528,'[1]DADOS (OCULTAR)'!$Q$3:$S$133,3,0),"")</f>
        <v>9767633000447</v>
      </c>
      <c r="B528" s="13" t="str">
        <f aca="false">'[1]TCE - ANEXO II - Preencher'!C537</f>
        <v>HOSPITAL SILVIO MAGALHÃES</v>
      </c>
      <c r="C528" s="14"/>
      <c r="D528" s="15" t="str">
        <f aca="false">'[1]TCE - ANEXO II - Preencher'!E537</f>
        <v>RENATA GISELLY WANDERLEY SANTOS SILVA </v>
      </c>
      <c r="E528" s="16" t="str">
        <f aca="false">IF('[1]TCE - ANEXO II - Preencher'!G537="4 - Assistência Odontológica","2 - Outros Profissionais da saúde",'[1]TCE - ANEXO II - Preencher'!G537)</f>
        <v>2 - Outros Profissionais da Saúde</v>
      </c>
      <c r="F528" s="17" t="n">
        <f aca="false">'[1]TCE - ANEXO II - Preencher'!H537</f>
        <v>223605</v>
      </c>
      <c r="G528" s="18" t="n">
        <f aca="false">'[1]TCE - ANEXO II - Preencher'!I537</f>
        <v>44774</v>
      </c>
      <c r="H528" s="17" t="str">
        <f aca="false">'[1]TCE - ANEXO II - Preencher'!J537</f>
        <v>1 - Plantonista</v>
      </c>
      <c r="I528" s="17" t="n">
        <f aca="false">'[1]TCE - ANEXO II - Preencher'!K537</f>
        <v>24</v>
      </c>
      <c r="J528" s="19" t="n">
        <f aca="false">'[1]TCE - ANEXO II - Preencher'!L537</f>
        <v>891.44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413.168</v>
      </c>
      <c r="N528" s="20" t="n">
        <f aca="false">'[1]TCE - ANEXO II - Preencher'!S537</f>
        <v>28.9653333333333</v>
      </c>
      <c r="O528" s="21" t="n">
        <f aca="false">'[1]TCE - ANEXO II - Preencher'!W537</f>
        <v>130.373333333333</v>
      </c>
      <c r="P528" s="20" t="n">
        <f aca="false">'[1]TCE - ANEXO II - Preencher'!X537</f>
        <v>1203.2</v>
      </c>
      <c r="S528" s="23" t="n">
        <v>59780</v>
      </c>
    </row>
    <row r="529" customFormat="false" ht="12.75" hidden="false" customHeight="false" outlineLevel="0" collapsed="false">
      <c r="A529" s="12" t="n">
        <f aca="false">IFERROR(VLOOKUP(B529,'[1]DADOS (OCULTAR)'!$Q$3:$S$133,3,0),"")</f>
        <v>9767633000447</v>
      </c>
      <c r="B529" s="13" t="str">
        <f aca="false">'[1]TCE - ANEXO II - Preencher'!C538</f>
        <v>HOSPITAL SILVIO MAGALHÃES</v>
      </c>
      <c r="C529" s="14"/>
      <c r="D529" s="15" t="str">
        <f aca="false">'[1]TCE - ANEXO II - Preencher'!E538</f>
        <v>RENATO ALVES DE OLIVEIRA</v>
      </c>
      <c r="E529" s="16" t="str">
        <f aca="false">IF('[1]TCE - ANEXO II - Preencher'!G538="4 - Assistência Odontológica","2 - Outros Profissionais da saúde",'[1]TCE - ANEXO II - Preencher'!G538)</f>
        <v>3 - Administrativo</v>
      </c>
      <c r="F529" s="17" t="n">
        <f aca="false">'[1]TCE - ANEXO II - Preencher'!H538</f>
        <v>422110</v>
      </c>
      <c r="G529" s="18" t="n">
        <f aca="false">'[1]TCE - ANEXO II - Preencher'!I538</f>
        <v>44774</v>
      </c>
      <c r="H529" s="17" t="str">
        <f aca="false">'[1]TCE - ANEXO II - Preencher'!J538</f>
        <v>1 - Plantonista</v>
      </c>
      <c r="I529" s="17" t="n">
        <f aca="false">'[1]TCE - ANEXO II - Preencher'!K538</f>
        <v>36</v>
      </c>
      <c r="J529" s="19" t="n">
        <f aca="false">'[1]TCE - ANEXO II - Preencher'!L538</f>
        <v>646.4</v>
      </c>
      <c r="K529" s="19" t="n">
        <f aca="false">'[1]TCE - ANEXO II - Preencher'!P538</f>
        <v>0</v>
      </c>
      <c r="L529" s="19" t="n">
        <f aca="false">'[1]TCE - ANEXO II - Preencher'!Q538</f>
        <v>0</v>
      </c>
      <c r="M529" s="19" t="n">
        <f aca="false">'[1]TCE - ANEXO II - Preencher'!R538</f>
        <v>97.504</v>
      </c>
      <c r="N529" s="20" t="n">
        <f aca="false">'[1]TCE - ANEXO II - Preencher'!S538</f>
        <v>0</v>
      </c>
      <c r="O529" s="21" t="n">
        <f aca="false">'[1]TCE - ANEXO II - Preencher'!W538</f>
        <v>256.437333333333</v>
      </c>
      <c r="P529" s="20" t="n">
        <f aca="false">'[1]TCE - ANEXO II - Preencher'!X538</f>
        <v>487.466666666667</v>
      </c>
      <c r="S529" s="23" t="n">
        <v>59810</v>
      </c>
    </row>
    <row r="530" customFormat="false" ht="12.75" hidden="false" customHeight="false" outlineLevel="0" collapsed="false">
      <c r="A530" s="12" t="n">
        <f aca="false">IFERROR(VLOOKUP(B530,'[1]DADOS (OCULTAR)'!$Q$3:$S$133,3,0),"")</f>
        <v>9767633000447</v>
      </c>
      <c r="B530" s="13" t="str">
        <f aca="false">'[1]TCE - ANEXO II - Preencher'!C539</f>
        <v>HOSPITAL SILVIO MAGALHÃES</v>
      </c>
      <c r="C530" s="14"/>
      <c r="D530" s="15" t="str">
        <f aca="false">'[1]TCE - ANEXO II - Preencher'!E539</f>
        <v>RENIGIA DE ARAUJO OLIVEIRA</v>
      </c>
      <c r="E530" s="16" t="str">
        <f aca="false">IF('[1]TCE - ANEXO II - Preencher'!G539="4 - Assistência Odontológica","2 - Outros Profissionais da saúde",'[1]TCE - ANEXO II - Preencher'!G539)</f>
        <v>3 - Administrativo</v>
      </c>
      <c r="F530" s="17" t="n">
        <f aca="false">'[1]TCE - ANEXO II - Preencher'!H539</f>
        <v>411010</v>
      </c>
      <c r="G530" s="18" t="n">
        <f aca="false">'[1]TCE - ANEXO II - Preencher'!I539</f>
        <v>44774</v>
      </c>
      <c r="H530" s="17" t="str">
        <f aca="false">'[1]TCE - ANEXO II - Preencher'!J539</f>
        <v>2 - Diarista</v>
      </c>
      <c r="I530" s="17" t="n">
        <f aca="false">'[1]TCE - ANEXO II - Preencher'!K539</f>
        <v>44</v>
      </c>
      <c r="J530" s="19" t="n">
        <f aca="false">'[1]TCE - ANEXO II - Preencher'!L539</f>
        <v>954.586666666667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0.410666666666667</v>
      </c>
      <c r="N530" s="20" t="n">
        <f aca="false">'[1]TCE - ANEXO II - Preencher'!S539</f>
        <v>0</v>
      </c>
      <c r="O530" s="21" t="n">
        <f aca="false">'[1]TCE - ANEXO II - Preencher'!W539</f>
        <v>314.997333333333</v>
      </c>
      <c r="P530" s="20" t="n">
        <f aca="false">'[1]TCE - ANEXO II - Preencher'!X539</f>
        <v>640.000000000001</v>
      </c>
      <c r="S530" s="23" t="n">
        <v>59841</v>
      </c>
    </row>
    <row r="531" customFormat="false" ht="12.75" hidden="false" customHeight="false" outlineLevel="0" collapsed="false">
      <c r="A531" s="12" t="n">
        <f aca="false">IFERROR(VLOOKUP(B531,'[1]DADOS (OCULTAR)'!$Q$3:$S$133,3,0),"")</f>
        <v>9767633000447</v>
      </c>
      <c r="B531" s="13" t="str">
        <f aca="false">'[1]TCE - ANEXO II - Preencher'!C540</f>
        <v>HOSPITAL SILVIO MAGALHÃES</v>
      </c>
      <c r="C531" s="14"/>
      <c r="D531" s="15" t="str">
        <f aca="false">'[1]TCE - ANEXO II - Preencher'!E540</f>
        <v>REYEL SOUZA AFONSO FERREIRA RIBEIRO</v>
      </c>
      <c r="E531" s="16" t="str">
        <f aca="false">IF('[1]TCE - ANEXO II - Preencher'!G540="4 - Assistência Odontológica","2 - Outros Profissionais da saúde",'[1]TCE - ANEXO II - Preencher'!G540)</f>
        <v>3 - Administrativo</v>
      </c>
      <c r="F531" s="17" t="n">
        <f aca="false">'[1]TCE - ANEXO II - Preencher'!H540</f>
        <v>411005</v>
      </c>
      <c r="G531" s="18" t="n">
        <f aca="false">'[1]TCE - ANEXO II - Preencher'!I540</f>
        <v>44774</v>
      </c>
      <c r="H531" s="17" t="str">
        <f aca="false">'[1]TCE - ANEXO II - Preencher'!J540</f>
        <v>2 - Diarista</v>
      </c>
      <c r="I531" s="17" t="n">
        <f aca="false">'[1]TCE - ANEXO II - Preencher'!K540</f>
        <v>44</v>
      </c>
      <c r="J531" s="19" t="n">
        <f aca="false">'[1]TCE - ANEXO II - Preencher'!L540</f>
        <v>344.746666666667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69.2426666666667</v>
      </c>
      <c r="N531" s="20" t="n">
        <f aca="false">'[1]TCE - ANEXO II - Preencher'!S540</f>
        <v>0</v>
      </c>
      <c r="O531" s="21" t="n">
        <f aca="false">'[1]TCE - ANEXO II - Preencher'!W540</f>
        <v>34.256</v>
      </c>
      <c r="P531" s="20" t="n">
        <f aca="false">'[1]TCE - ANEXO II - Preencher'!X540</f>
        <v>379.733333333334</v>
      </c>
      <c r="S531" s="23" t="n">
        <v>59871</v>
      </c>
    </row>
    <row r="532" customFormat="false" ht="12.75" hidden="false" customHeight="false" outlineLevel="0" collapsed="false">
      <c r="A532" s="12" t="n">
        <f aca="false">IFERROR(VLOOKUP(B532,'[1]DADOS (OCULTAR)'!$Q$3:$S$133,3,0),"")</f>
        <v>9767633000447</v>
      </c>
      <c r="B532" s="13" t="str">
        <f aca="false">'[1]TCE - ANEXO II - Preencher'!C541</f>
        <v>HOSPITAL SILVIO MAGALHÃES</v>
      </c>
      <c r="C532" s="14"/>
      <c r="D532" s="15" t="str">
        <f aca="false">'[1]TCE - ANEXO II - Preencher'!E541</f>
        <v>RICARDO ALEXANDRE COSTA DE OLIVEIRA JUNIOR</v>
      </c>
      <c r="E532" s="16" t="str">
        <f aca="false">IF('[1]TCE - ANEXO II - Preencher'!G541="4 - Assistência Odontológica","2 - Outros Profissionais da saúde",'[1]TCE - ANEXO II - Preencher'!G541)</f>
        <v>2 - Outros Profissionais da Saúde</v>
      </c>
      <c r="F532" s="17" t="n">
        <f aca="false">'[1]TCE - ANEXO II - Preencher'!H541</f>
        <v>324115</v>
      </c>
      <c r="G532" s="18" t="n">
        <f aca="false">'[1]TCE - ANEXO II - Preencher'!I541</f>
        <v>44774</v>
      </c>
      <c r="H532" s="17" t="str">
        <f aca="false">'[1]TCE - ANEXO II - Preencher'!J541</f>
        <v>1 - Plantonista</v>
      </c>
      <c r="I532" s="17" t="n">
        <f aca="false">'[1]TCE - ANEXO II - Preencher'!K541</f>
        <v>24</v>
      </c>
      <c r="J532" s="19" t="n">
        <f aca="false">'[1]TCE - ANEXO II - Preencher'!L541</f>
        <v>1181.63733333333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703.152</v>
      </c>
      <c r="N532" s="20" t="n">
        <f aca="false">'[1]TCE - ANEXO II - Preencher'!S541</f>
        <v>0</v>
      </c>
      <c r="O532" s="21" t="n">
        <f aca="false">'[1]TCE - ANEXO II - Preencher'!W541</f>
        <v>233.056</v>
      </c>
      <c r="P532" s="20" t="n">
        <f aca="false">'[1]TCE - ANEXO II - Preencher'!X541</f>
        <v>1651.73333333333</v>
      </c>
      <c r="S532" s="23" t="n">
        <v>59902</v>
      </c>
    </row>
    <row r="533" customFormat="false" ht="12.75" hidden="false" customHeight="false" outlineLevel="0" collapsed="false">
      <c r="A533" s="12" t="n">
        <f aca="false">IFERROR(VLOOKUP(B533,'[1]DADOS (OCULTAR)'!$Q$3:$S$133,3,0),"")</f>
        <v>9767633000447</v>
      </c>
      <c r="B533" s="13" t="str">
        <f aca="false">'[1]TCE - ANEXO II - Preencher'!C542</f>
        <v>HOSPITAL SILVIO MAGALHÃES</v>
      </c>
      <c r="C533" s="14"/>
      <c r="D533" s="15" t="str">
        <f aca="false">'[1]TCE - ANEXO II - Preencher'!E542</f>
        <v>RITA LUCIA DA SILVA</v>
      </c>
      <c r="E533" s="16" t="str">
        <f aca="false">IF('[1]TCE - ANEXO II - Preencher'!G542="4 - Assistência Odontológica","2 - Outros Profissionais da saúde",'[1]TCE - ANEXO II - Preencher'!G542)</f>
        <v>3 - Administrativo</v>
      </c>
      <c r="F533" s="17" t="n">
        <f aca="false">'[1]TCE - ANEXO II - Preencher'!H542</f>
        <v>422110</v>
      </c>
      <c r="G533" s="18" t="n">
        <f aca="false">'[1]TCE - ANEXO II - Preencher'!I542</f>
        <v>44774</v>
      </c>
      <c r="H533" s="17" t="str">
        <f aca="false">'[1]TCE - ANEXO II - Preencher'!J542</f>
        <v>1 - Plantonista</v>
      </c>
      <c r="I533" s="17" t="n">
        <f aca="false">'[1]TCE - ANEXO II - Preencher'!K542</f>
        <v>36</v>
      </c>
      <c r="J533" s="19" t="n">
        <f aca="false">'[1]TCE - ANEXO II - Preencher'!L542</f>
        <v>646.4</v>
      </c>
      <c r="K533" s="19" t="n">
        <f aca="false">'[1]TCE - ANEXO II - Preencher'!P542</f>
        <v>0</v>
      </c>
      <c r="L533" s="19" t="n">
        <f aca="false">'[1]TCE - ANEXO II - Preencher'!Q542</f>
        <v>0</v>
      </c>
      <c r="M533" s="19" t="n">
        <f aca="false">'[1]TCE - ANEXO II - Preencher'!R542</f>
        <v>0.448</v>
      </c>
      <c r="N533" s="20" t="n">
        <f aca="false">'[1]TCE - ANEXO II - Preencher'!S542</f>
        <v>0</v>
      </c>
      <c r="O533" s="21" t="n">
        <f aca="false">'[1]TCE - ANEXO II - Preencher'!W542</f>
        <v>52.1813333333333</v>
      </c>
      <c r="P533" s="20" t="n">
        <f aca="false">'[1]TCE - ANEXO II - Preencher'!X542</f>
        <v>594.666666666667</v>
      </c>
      <c r="S533" s="23" t="n">
        <v>59933</v>
      </c>
    </row>
    <row r="534" customFormat="false" ht="12.75" hidden="false" customHeight="false" outlineLevel="0" collapsed="false">
      <c r="A534" s="12" t="n">
        <f aca="false">IFERROR(VLOOKUP(B534,'[1]DADOS (OCULTAR)'!$Q$3:$S$133,3,0),"")</f>
        <v>9767633000447</v>
      </c>
      <c r="B534" s="13" t="str">
        <f aca="false">'[1]TCE - ANEXO II - Preencher'!C543</f>
        <v>HOSPITAL SILVIO MAGALHÃES</v>
      </c>
      <c r="C534" s="14"/>
      <c r="D534" s="15" t="str">
        <f aca="false">'[1]TCE - ANEXO II - Preencher'!E543</f>
        <v>RIVALDO JOSE DA SILVA ULISSES</v>
      </c>
      <c r="E534" s="16" t="str">
        <f aca="false">IF('[1]TCE - ANEXO II - Preencher'!G543="4 - Assistência Odontológica","2 - Outros Profissionais da saúde",'[1]TCE - ANEXO II - Preencher'!G543)</f>
        <v>3 - Administrativo</v>
      </c>
      <c r="F534" s="17" t="n">
        <f aca="false">'[1]TCE - ANEXO II - Preencher'!H543</f>
        <v>517410</v>
      </c>
      <c r="G534" s="18" t="n">
        <f aca="false">'[1]TCE - ANEXO II - Preencher'!I543</f>
        <v>44774</v>
      </c>
      <c r="H534" s="17" t="str">
        <f aca="false">'[1]TCE - ANEXO II - Preencher'!J543</f>
        <v>1 - Plantonista</v>
      </c>
      <c r="I534" s="17" t="n">
        <f aca="false">'[1]TCE - ANEXO II - Preencher'!K543</f>
        <v>36</v>
      </c>
      <c r="J534" s="19" t="n">
        <f aca="false">'[1]TCE - ANEXO II - Preencher'!L543</f>
        <v>646.4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224.933333333333</v>
      </c>
      <c r="N534" s="20" t="n">
        <f aca="false">'[1]TCE - ANEXO II - Preencher'!S543</f>
        <v>0</v>
      </c>
      <c r="O534" s="21" t="n">
        <f aca="false">'[1]TCE - ANEXO II - Preencher'!W543</f>
        <v>316.133333333333</v>
      </c>
      <c r="P534" s="20" t="n">
        <f aca="false">'[1]TCE - ANEXO II - Preencher'!X543</f>
        <v>555.2</v>
      </c>
      <c r="S534" s="23" t="n">
        <v>59962</v>
      </c>
    </row>
    <row r="535" customFormat="false" ht="12.75" hidden="false" customHeight="false" outlineLevel="0" collapsed="false">
      <c r="A535" s="12" t="n">
        <f aca="false">IFERROR(VLOOKUP(B535,'[1]DADOS (OCULTAR)'!$Q$3:$S$133,3,0),"")</f>
        <v>9767633000447</v>
      </c>
      <c r="B535" s="13" t="str">
        <f aca="false">'[1]TCE - ANEXO II - Preencher'!C544</f>
        <v>HOSPITAL SILVIO MAGALHÃES</v>
      </c>
      <c r="C535" s="14"/>
      <c r="D535" s="15" t="str">
        <f aca="false">'[1]TCE - ANEXO II - Preencher'!E544</f>
        <v>ROBERTO MARQUES DO NASCIMENTO</v>
      </c>
      <c r="E535" s="16" t="str">
        <f aca="false">IF('[1]TCE - ANEXO II - Preencher'!G544="4 - Assistência Odontológica","2 - Outros Profissionais da saúde",'[1]TCE - ANEXO II - Preencher'!G544)</f>
        <v>2 - Outros Profissionais da Saúde</v>
      </c>
      <c r="F535" s="17" t="n">
        <f aca="false">'[1]TCE - ANEXO II - Preencher'!H544</f>
        <v>322605</v>
      </c>
      <c r="G535" s="18" t="n">
        <f aca="false">'[1]TCE - ANEXO II - Preencher'!I544</f>
        <v>44774</v>
      </c>
      <c r="H535" s="17" t="str">
        <f aca="false">'[1]TCE - ANEXO II - Preencher'!J544</f>
        <v>1 - Plantonista</v>
      </c>
      <c r="I535" s="17" t="n">
        <f aca="false">'[1]TCE - ANEXO II - Preencher'!K544</f>
        <v>36</v>
      </c>
      <c r="J535" s="19" t="n">
        <f aca="false">'[1]TCE - ANEXO II - Preencher'!L544</f>
        <v>646.4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319.589333333333</v>
      </c>
      <c r="N535" s="20" t="n">
        <f aca="false">'[1]TCE - ANEXO II - Preencher'!S544</f>
        <v>0</v>
      </c>
      <c r="O535" s="21" t="n">
        <f aca="false">'[1]TCE - ANEXO II - Preencher'!W544</f>
        <v>250.789333333333</v>
      </c>
      <c r="P535" s="20" t="n">
        <f aca="false">'[1]TCE - ANEXO II - Preencher'!X544</f>
        <v>715.2</v>
      </c>
      <c r="S535" s="23" t="n">
        <v>59993</v>
      </c>
    </row>
    <row r="536" customFormat="false" ht="12.75" hidden="false" customHeight="false" outlineLevel="0" collapsed="false">
      <c r="A536" s="12" t="n">
        <f aca="false">IFERROR(VLOOKUP(B536,'[1]DADOS (OCULTAR)'!$Q$3:$S$133,3,0),"")</f>
        <v>9767633000447</v>
      </c>
      <c r="B536" s="13" t="str">
        <f aca="false">'[1]TCE - ANEXO II - Preencher'!C545</f>
        <v>HOSPITAL SILVIO MAGALHÃES</v>
      </c>
      <c r="C536" s="14"/>
      <c r="D536" s="15" t="str">
        <f aca="false">'[1]TCE - ANEXO II - Preencher'!E545</f>
        <v>ROBSON LEANDRO DA SILVA</v>
      </c>
      <c r="E536" s="16" t="str">
        <f aca="false">IF('[1]TCE - ANEXO II - Preencher'!G545="4 - Assistência Odontológica","2 - Outros Profissionais da saúde",'[1]TCE - ANEXO II - Preencher'!G545)</f>
        <v>3 - Administrativo</v>
      </c>
      <c r="F536" s="17" t="n">
        <f aca="false">'[1]TCE - ANEXO II - Preencher'!H545</f>
        <v>514310</v>
      </c>
      <c r="G536" s="18" t="n">
        <f aca="false">'[1]TCE - ANEXO II - Preencher'!I545</f>
        <v>44774</v>
      </c>
      <c r="H536" s="17" t="str">
        <f aca="false">'[1]TCE - ANEXO II - Preencher'!J545</f>
        <v>2 - Diarista</v>
      </c>
      <c r="I536" s="17" t="n">
        <f aca="false">'[1]TCE - ANEXO II - Preencher'!K545</f>
        <v>44</v>
      </c>
      <c r="J536" s="19" t="n">
        <f aca="false">'[1]TCE - ANEXO II - Preencher'!L545</f>
        <v>646.4</v>
      </c>
      <c r="K536" s="19" t="n">
        <f aca="false">'[1]TCE - ANEXO II - Preencher'!P545</f>
        <v>0</v>
      </c>
      <c r="L536" s="19" t="n">
        <f aca="false">'[1]TCE - ANEXO II - Preencher'!Q545</f>
        <v>0</v>
      </c>
      <c r="M536" s="19" t="n">
        <f aca="false">'[1]TCE - ANEXO II - Preencher'!R545</f>
        <v>259.221333333333</v>
      </c>
      <c r="N536" s="20" t="n">
        <f aca="false">'[1]TCE - ANEXO II - Preencher'!S545</f>
        <v>0</v>
      </c>
      <c r="O536" s="21" t="n">
        <f aca="false">'[1]TCE - ANEXO II - Preencher'!W545</f>
        <v>221.888</v>
      </c>
      <c r="P536" s="20" t="n">
        <f aca="false">'[1]TCE - ANEXO II - Preencher'!X545</f>
        <v>683.733333333333</v>
      </c>
      <c r="S536" s="23" t="n">
        <v>60023</v>
      </c>
    </row>
    <row r="537" customFormat="false" ht="12.75" hidden="false" customHeight="false" outlineLevel="0" collapsed="false">
      <c r="A537" s="12" t="n">
        <f aca="false">IFERROR(VLOOKUP(B537,'[1]DADOS (OCULTAR)'!$Q$3:$S$133,3,0),"")</f>
        <v>9767633000447</v>
      </c>
      <c r="B537" s="13" t="str">
        <f aca="false">'[1]TCE - ANEXO II - Preencher'!C546</f>
        <v>HOSPITAL SILVIO MAGALHÃES</v>
      </c>
      <c r="C537" s="14"/>
      <c r="D537" s="15" t="str">
        <f aca="false">'[1]TCE - ANEXO II - Preencher'!E546</f>
        <v>ROGERIO FERREIRA DOS SANTOS</v>
      </c>
      <c r="E537" s="16" t="str">
        <f aca="false">IF('[1]TCE - ANEXO II - Preencher'!G546="4 - Assistência Odontológica","2 - Outros Profissionais da saúde",'[1]TCE - ANEXO II - Preencher'!G546)</f>
        <v>1 - Médico</v>
      </c>
      <c r="F537" s="17" t="n">
        <f aca="false">'[1]TCE - ANEXO II - Preencher'!H546</f>
        <v>225270</v>
      </c>
      <c r="G537" s="18" t="n">
        <f aca="false">'[1]TCE - ANEXO II - Preencher'!I546</f>
        <v>44774</v>
      </c>
      <c r="H537" s="17" t="str">
        <f aca="false">'[1]TCE - ANEXO II - Preencher'!J546</f>
        <v>1 - Plantonista</v>
      </c>
      <c r="I537" s="17" t="n">
        <f aca="false">'[1]TCE - ANEXO II - Preencher'!K546</f>
        <v>24</v>
      </c>
      <c r="J537" s="19" t="n">
        <f aca="false">'[1]TCE - ANEXO II - Preencher'!L546</f>
        <v>5017.6</v>
      </c>
      <c r="K537" s="19" t="n">
        <f aca="false">'[1]TCE - ANEXO II - Preencher'!P546</f>
        <v>0</v>
      </c>
      <c r="L537" s="19" t="n">
        <f aca="false">'[1]TCE - ANEXO II - Preencher'!Q546</f>
        <v>0</v>
      </c>
      <c r="M537" s="19" t="n">
        <f aca="false">'[1]TCE - ANEXO II - Preencher'!R546</f>
        <v>2239.09333333333</v>
      </c>
      <c r="N537" s="20" t="n">
        <f aca="false">'[1]TCE - ANEXO II - Preencher'!S546</f>
        <v>0</v>
      </c>
      <c r="O537" s="21" t="n">
        <f aca="false">'[1]TCE - ANEXO II - Preencher'!W546</f>
        <v>1855.62666666667</v>
      </c>
      <c r="P537" s="20" t="n">
        <f aca="false">'[1]TCE - ANEXO II - Preencher'!X546</f>
        <v>5401.06666666666</v>
      </c>
      <c r="S537" s="23" t="n">
        <v>60054</v>
      </c>
    </row>
    <row r="538" customFormat="false" ht="12.75" hidden="false" customHeight="false" outlineLevel="0" collapsed="false">
      <c r="A538" s="12" t="n">
        <f aca="false">IFERROR(VLOOKUP(B538,'[1]DADOS (OCULTAR)'!$Q$3:$S$133,3,0),"")</f>
        <v>9767633000447</v>
      </c>
      <c r="B538" s="13" t="str">
        <f aca="false">'[1]TCE - ANEXO II - Preencher'!C547</f>
        <v>HOSPITAL SILVIO MAGALHÃES</v>
      </c>
      <c r="C538" s="14"/>
      <c r="D538" s="15" t="str">
        <f aca="false">'[1]TCE - ANEXO II - Preencher'!E547</f>
        <v>RONALDO JOSE DOS SANTOS</v>
      </c>
      <c r="E538" s="16" t="str">
        <f aca="false">IF('[1]TCE - ANEXO II - Preencher'!G547="4 - Assistência Odontológica","2 - Outros Profissionais da saúde",'[1]TCE - ANEXO II - Preencher'!G547)</f>
        <v>2 - Outros Profissionais da Saúde</v>
      </c>
      <c r="F538" s="17" t="n">
        <f aca="false">'[1]TCE - ANEXO II - Preencher'!H547</f>
        <v>322205</v>
      </c>
      <c r="G538" s="18" t="n">
        <f aca="false">'[1]TCE - ANEXO II - Preencher'!I547</f>
        <v>44774</v>
      </c>
      <c r="H538" s="17" t="str">
        <f aca="false">'[1]TCE - ANEXO II - Preencher'!J547</f>
        <v>1 - Plantonista</v>
      </c>
      <c r="I538" s="17" t="n">
        <f aca="false">'[1]TCE - ANEXO II - Preencher'!K547</f>
        <v>36</v>
      </c>
      <c r="J538" s="19" t="n">
        <f aca="false">'[1]TCE - ANEXO II - Preencher'!L547</f>
        <v>0</v>
      </c>
      <c r="K538" s="19" t="n">
        <f aca="false">'[1]TCE - ANEXO II - Preencher'!P547</f>
        <v>968.661333333333</v>
      </c>
      <c r="L538" s="19" t="n">
        <f aca="false">'[1]TCE - ANEXO II - Preencher'!Q547</f>
        <v>0</v>
      </c>
      <c r="M538" s="19" t="n">
        <f aca="false">'[1]TCE - ANEXO II - Preencher'!R547</f>
        <v>3.76</v>
      </c>
      <c r="N538" s="20" t="n">
        <f aca="false">'[1]TCE - ANEXO II - Preencher'!S547</f>
        <v>0</v>
      </c>
      <c r="O538" s="21" t="n">
        <f aca="false">'[1]TCE - ANEXO II - Preencher'!W547</f>
        <v>972.421333333333</v>
      </c>
      <c r="P538" s="20" t="n">
        <f aca="false">'[1]TCE - ANEXO II - Preencher'!X547</f>
        <v>0</v>
      </c>
      <c r="S538" s="23" t="n">
        <v>60084</v>
      </c>
    </row>
    <row r="539" customFormat="false" ht="12.75" hidden="false" customHeight="false" outlineLevel="0" collapsed="false">
      <c r="A539" s="12" t="n">
        <f aca="false">IFERROR(VLOOKUP(B539,'[1]DADOS (OCULTAR)'!$Q$3:$S$133,3,0),"")</f>
        <v>9767633000447</v>
      </c>
      <c r="B539" s="13" t="str">
        <f aca="false">'[1]TCE - ANEXO II - Preencher'!C548</f>
        <v>HOSPITAL SILVIO MAGALHÃES</v>
      </c>
      <c r="C539" s="14"/>
      <c r="D539" s="15" t="str">
        <f aca="false">'[1]TCE - ANEXO II - Preencher'!E548</f>
        <v>RONEY DE ALMEIDA SANTOS</v>
      </c>
      <c r="E539" s="16" t="str">
        <f aca="false">IF('[1]TCE - ANEXO II - Preencher'!G548="4 - Assistência Odontológica","2 - Outros Profissionais da saúde",'[1]TCE - ANEXO II - Preencher'!G548)</f>
        <v>3 - Administrativo</v>
      </c>
      <c r="F539" s="17" t="n">
        <f aca="false">'[1]TCE - ANEXO II - Preencher'!H548</f>
        <v>131210</v>
      </c>
      <c r="G539" s="18" t="n">
        <f aca="false">'[1]TCE - ANEXO II - Preencher'!I548</f>
        <v>44774</v>
      </c>
      <c r="H539" s="17" t="str">
        <f aca="false">'[1]TCE - ANEXO II - Preencher'!J548</f>
        <v>2 - Diarista</v>
      </c>
      <c r="I539" s="17" t="n">
        <f aca="false">'[1]TCE - ANEXO II - Preencher'!K548</f>
        <v>44</v>
      </c>
      <c r="J539" s="19" t="n">
        <f aca="false">'[1]TCE - ANEXO II - Preencher'!L548</f>
        <v>2450.22933333333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122.746666666667</v>
      </c>
      <c r="N539" s="20" t="n">
        <f aca="false">'[1]TCE - ANEXO II - Preencher'!S548</f>
        <v>0</v>
      </c>
      <c r="O539" s="21" t="n">
        <f aca="false">'[1]TCE - ANEXO II - Preencher'!W548</f>
        <v>409.242666666667</v>
      </c>
      <c r="P539" s="20" t="n">
        <f aca="false">'[1]TCE - ANEXO II - Preencher'!X548</f>
        <v>2163.73333333333</v>
      </c>
      <c r="S539" s="23" t="n">
        <v>60115</v>
      </c>
    </row>
    <row r="540" customFormat="false" ht="12.75" hidden="false" customHeight="false" outlineLevel="0" collapsed="false">
      <c r="A540" s="12" t="n">
        <f aca="false">IFERROR(VLOOKUP(B540,'[1]DADOS (OCULTAR)'!$Q$3:$S$133,3,0),"")</f>
        <v>9767633000447</v>
      </c>
      <c r="B540" s="13" t="str">
        <f aca="false">'[1]TCE - ANEXO II - Preencher'!C549</f>
        <v>HOSPITAL SILVIO MAGALHÃES</v>
      </c>
      <c r="C540" s="14"/>
      <c r="D540" s="15" t="str">
        <f aca="false">'[1]TCE - ANEXO II - Preencher'!E549</f>
        <v>RONILSON MARQUES DA SILVA</v>
      </c>
      <c r="E540" s="16" t="str">
        <f aca="false">IF('[1]TCE - ANEXO II - Preencher'!G549="4 - Assistência Odontológica","2 - Outros Profissionais da saúde",'[1]TCE - ANEXO II - Preencher'!G549)</f>
        <v>3 - Administrativo</v>
      </c>
      <c r="F540" s="17" t="n">
        <f aca="false">'[1]TCE - ANEXO II - Preencher'!H549</f>
        <v>514310</v>
      </c>
      <c r="G540" s="18" t="n">
        <f aca="false">'[1]TCE - ANEXO II - Preencher'!I549</f>
        <v>44774</v>
      </c>
      <c r="H540" s="17" t="str">
        <f aca="false">'[1]TCE - ANEXO II - Preencher'!J549</f>
        <v>1 - Plantonista</v>
      </c>
      <c r="I540" s="17" t="n">
        <f aca="false">'[1]TCE - ANEXO II - Preencher'!K549</f>
        <v>44</v>
      </c>
      <c r="J540" s="19" t="n">
        <f aca="false">'[1]TCE - ANEXO II - Preencher'!L549</f>
        <v>646.4</v>
      </c>
      <c r="K540" s="19" t="n">
        <f aca="false">'[1]TCE - ANEXO II - Preencher'!P549</f>
        <v>0</v>
      </c>
      <c r="L540" s="19" t="n">
        <f aca="false">'[1]TCE - ANEXO II - Preencher'!Q549</f>
        <v>0</v>
      </c>
      <c r="M540" s="19" t="n">
        <f aca="false">'[1]TCE - ANEXO II - Preencher'!R549</f>
        <v>227.093333333333</v>
      </c>
      <c r="N540" s="20" t="n">
        <f aca="false">'[1]TCE - ANEXO II - Preencher'!S549</f>
        <v>0</v>
      </c>
      <c r="O540" s="21" t="n">
        <f aca="false">'[1]TCE - ANEXO II - Preencher'!W549</f>
        <v>69.76</v>
      </c>
      <c r="P540" s="20" t="n">
        <f aca="false">'[1]TCE - ANEXO II - Preencher'!X549</f>
        <v>803.733333333333</v>
      </c>
      <c r="S540" s="23" t="n">
        <v>60146</v>
      </c>
    </row>
    <row r="541" customFormat="false" ht="12.75" hidden="false" customHeight="false" outlineLevel="0" collapsed="false">
      <c r="A541" s="12" t="n">
        <f aca="false">IFERROR(VLOOKUP(B541,'[1]DADOS (OCULTAR)'!$Q$3:$S$133,3,0),"")</f>
        <v>9767633000447</v>
      </c>
      <c r="B541" s="13" t="str">
        <f aca="false">'[1]TCE - ANEXO II - Preencher'!C550</f>
        <v>HOSPITAL SILVIO MAGALHÃES</v>
      </c>
      <c r="C541" s="14"/>
      <c r="D541" s="15" t="str">
        <f aca="false">'[1]TCE - ANEXO II - Preencher'!E550</f>
        <v>ROSEMERY ALVES FERREIRA DA SILVA</v>
      </c>
      <c r="E541" s="16" t="str">
        <f aca="false">IF('[1]TCE - ANEXO II - Preencher'!G550="4 - Assistência Odontológica","2 - Outros Profissionais da saúde",'[1]TCE - ANEXO II - Preencher'!G550)</f>
        <v>2 - Outros Profissionais da Saúde</v>
      </c>
      <c r="F541" s="17" t="n">
        <f aca="false">'[1]TCE - ANEXO II - Preencher'!H550</f>
        <v>322205</v>
      </c>
      <c r="G541" s="18" t="n">
        <f aca="false">'[1]TCE - ANEXO II - Preencher'!I550</f>
        <v>44774</v>
      </c>
      <c r="H541" s="17" t="str">
        <f aca="false">'[1]TCE - ANEXO II - Preencher'!J550</f>
        <v>1 - Plantonista</v>
      </c>
      <c r="I541" s="17" t="n">
        <f aca="false">'[1]TCE - ANEXO II - Preencher'!K550</f>
        <v>36</v>
      </c>
      <c r="J541" s="19" t="n">
        <f aca="false">'[1]TCE - ANEXO II - Preencher'!L550</f>
        <v>646.4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351.632</v>
      </c>
      <c r="N541" s="20" t="n">
        <f aca="false">'[1]TCE - ANEXO II - Preencher'!S550</f>
        <v>0</v>
      </c>
      <c r="O541" s="21" t="n">
        <f aca="false">'[1]TCE - ANEXO II - Preencher'!W550</f>
        <v>232.698666666667</v>
      </c>
      <c r="P541" s="20" t="n">
        <f aca="false">'[1]TCE - ANEXO II - Preencher'!X550</f>
        <v>765.333333333333</v>
      </c>
      <c r="S541" s="23" t="n">
        <v>60176</v>
      </c>
    </row>
    <row r="542" customFormat="false" ht="12.75" hidden="false" customHeight="false" outlineLevel="0" collapsed="false">
      <c r="A542" s="12" t="n">
        <f aca="false">IFERROR(VLOOKUP(B542,'[1]DADOS (OCULTAR)'!$Q$3:$S$133,3,0),"")</f>
        <v>9767633000447</v>
      </c>
      <c r="B542" s="13" t="str">
        <f aca="false">'[1]TCE - ANEXO II - Preencher'!C551</f>
        <v>HOSPITAL SILVIO MAGALHÃES</v>
      </c>
      <c r="C542" s="14"/>
      <c r="D542" s="15" t="str">
        <f aca="false">'[1]TCE - ANEXO II - Preencher'!E551</f>
        <v>ROSILDA FERREIRA CAVALCANTE</v>
      </c>
      <c r="E542" s="16" t="str">
        <f aca="false">IF('[1]TCE - ANEXO II - Preencher'!G551="4 - Assistência Odontológica","2 - Outros Profissionais da saúde",'[1]TCE - ANEXO II - Preencher'!G551)</f>
        <v>2 - Outros Profissionais da Saúde</v>
      </c>
      <c r="F542" s="17" t="n">
        <f aca="false">'[1]TCE - ANEXO II - Preencher'!H551</f>
        <v>322205</v>
      </c>
      <c r="G542" s="18" t="n">
        <f aca="false">'[1]TCE - ANEXO II - Preencher'!I551</f>
        <v>44774</v>
      </c>
      <c r="H542" s="17" t="str">
        <f aca="false">'[1]TCE - ANEXO II - Preencher'!J551</f>
        <v>1 - Plantonista</v>
      </c>
      <c r="I542" s="17" t="n">
        <f aca="false">'[1]TCE - ANEXO II - Preencher'!K551</f>
        <v>36</v>
      </c>
      <c r="J542" s="19" t="n">
        <f aca="false">'[1]TCE - ANEXO II - Preencher'!L551</f>
        <v>0</v>
      </c>
      <c r="K542" s="19" t="n">
        <f aca="false">'[1]TCE - ANEXO II - Preencher'!P551</f>
        <v>980.325333333333</v>
      </c>
      <c r="L542" s="19" t="n">
        <f aca="false">'[1]TCE - ANEXO II - Preencher'!Q551</f>
        <v>0</v>
      </c>
      <c r="M542" s="19" t="n">
        <f aca="false">'[1]TCE - ANEXO II - Preencher'!R551</f>
        <v>3.65866666666667</v>
      </c>
      <c r="N542" s="20" t="n">
        <f aca="false">'[1]TCE - ANEXO II - Preencher'!S551</f>
        <v>0</v>
      </c>
      <c r="O542" s="21" t="n">
        <f aca="false">'[1]TCE - ANEXO II - Preencher'!W551</f>
        <v>983.984</v>
      </c>
      <c r="P542" s="20" t="n">
        <f aca="false">'[1]TCE - ANEXO II - Preencher'!X551</f>
        <v>0</v>
      </c>
      <c r="S542" s="23" t="n">
        <v>60207</v>
      </c>
    </row>
    <row r="543" customFormat="false" ht="12.75" hidden="false" customHeight="false" outlineLevel="0" collapsed="false">
      <c r="A543" s="12" t="n">
        <f aca="false">IFERROR(VLOOKUP(B543,'[1]DADOS (OCULTAR)'!$Q$3:$S$133,3,0),"")</f>
        <v>9767633000447</v>
      </c>
      <c r="B543" s="13" t="str">
        <f aca="false">'[1]TCE - ANEXO II - Preencher'!C552</f>
        <v>HOSPITAL SILVIO MAGALHÃES</v>
      </c>
      <c r="C543" s="14"/>
      <c r="D543" s="15" t="str">
        <f aca="false">'[1]TCE - ANEXO II - Preencher'!E552</f>
        <v>ROSILENE MARIA DE OLIVEIRA</v>
      </c>
      <c r="E543" s="16" t="str">
        <f aca="false">IF('[1]TCE - ANEXO II - Preencher'!G552="4 - Assistência Odontológica","2 - Outros Profissionais da saúde",'[1]TCE - ANEXO II - Preencher'!G552)</f>
        <v>3 - Administrativo</v>
      </c>
      <c r="F543" s="17" t="n">
        <f aca="false">'[1]TCE - ANEXO II - Preencher'!H552</f>
        <v>142105</v>
      </c>
      <c r="G543" s="18" t="n">
        <f aca="false">'[1]TCE - ANEXO II - Preencher'!I552</f>
        <v>44774</v>
      </c>
      <c r="H543" s="17" t="str">
        <f aca="false">'[1]TCE - ANEXO II - Preencher'!J552</f>
        <v>2 - Diarista</v>
      </c>
      <c r="I543" s="17" t="n">
        <f aca="false">'[1]TCE - ANEXO II - Preencher'!K552</f>
        <v>44</v>
      </c>
      <c r="J543" s="19" t="n">
        <f aca="false">'[1]TCE - ANEXO II - Preencher'!L552</f>
        <v>3448.68266666667</v>
      </c>
      <c r="K543" s="19" t="n">
        <f aca="false">'[1]TCE - ANEXO II - Preencher'!P552</f>
        <v>0</v>
      </c>
      <c r="L543" s="19" t="n">
        <f aca="false">'[1]TCE - ANEXO II - Preencher'!Q552</f>
        <v>0</v>
      </c>
      <c r="M543" s="19" t="n">
        <f aca="false">'[1]TCE - ANEXO II - Preencher'!R552</f>
        <v>0.32</v>
      </c>
      <c r="N543" s="20" t="n">
        <f aca="false">'[1]TCE - ANEXO II - Preencher'!S552</f>
        <v>0</v>
      </c>
      <c r="O543" s="21" t="n">
        <f aca="false">'[1]TCE - ANEXO II - Preencher'!W552</f>
        <v>747.136</v>
      </c>
      <c r="P543" s="20" t="n">
        <f aca="false">'[1]TCE - ANEXO II - Preencher'!X552</f>
        <v>2701.86666666667</v>
      </c>
      <c r="S543" s="23" t="n">
        <v>60237</v>
      </c>
    </row>
    <row r="544" customFormat="false" ht="12.75" hidden="false" customHeight="false" outlineLevel="0" collapsed="false">
      <c r="A544" s="12" t="n">
        <f aca="false">IFERROR(VLOOKUP(B544,'[1]DADOS (OCULTAR)'!$Q$3:$S$133,3,0),"")</f>
        <v>9767633000447</v>
      </c>
      <c r="B544" s="13" t="str">
        <f aca="false">'[1]TCE - ANEXO II - Preencher'!C553</f>
        <v>HOSPITAL SILVIO MAGALHÃES</v>
      </c>
      <c r="C544" s="14"/>
      <c r="D544" s="15" t="str">
        <f aca="false">'[1]TCE - ANEXO II - Preencher'!E553</f>
        <v>ROSIMERI ALVES DA SILVA</v>
      </c>
      <c r="E544" s="16" t="str">
        <f aca="false">IF('[1]TCE - ANEXO II - Preencher'!G553="4 - Assistência Odontológica","2 - Outros Profissionais da saúde",'[1]TCE - ANEXO II - Preencher'!G553)</f>
        <v>2 - Outros Profissionais da Saúde</v>
      </c>
      <c r="F544" s="17" t="n">
        <f aca="false">'[1]TCE - ANEXO II - Preencher'!H553</f>
        <v>322205</v>
      </c>
      <c r="G544" s="18" t="n">
        <f aca="false">'[1]TCE - ANEXO II - Preencher'!I553</f>
        <v>44774</v>
      </c>
      <c r="H544" s="17" t="str">
        <f aca="false">'[1]TCE - ANEXO II - Preencher'!J553</f>
        <v>2 - Diarista</v>
      </c>
      <c r="I544" s="17" t="n">
        <f aca="false">'[1]TCE - ANEXO II - Preencher'!K553</f>
        <v>44</v>
      </c>
      <c r="J544" s="19" t="n">
        <f aca="false">'[1]TCE - ANEXO II - Preencher'!L553</f>
        <v>646.4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239.68</v>
      </c>
      <c r="N544" s="20" t="n">
        <f aca="false">'[1]TCE - ANEXO II - Preencher'!S553</f>
        <v>0</v>
      </c>
      <c r="O544" s="21" t="n">
        <f aca="false">'[1]TCE - ANEXO II - Preencher'!W553</f>
        <v>70.6133333333333</v>
      </c>
      <c r="P544" s="20" t="n">
        <f aca="false">'[1]TCE - ANEXO II - Preencher'!X553</f>
        <v>815.466666666667</v>
      </c>
      <c r="S544" s="23" t="n">
        <v>60268</v>
      </c>
    </row>
    <row r="545" customFormat="false" ht="12.75" hidden="false" customHeight="false" outlineLevel="0" collapsed="false">
      <c r="A545" s="12" t="n">
        <f aca="false">IFERROR(VLOOKUP(B545,'[1]DADOS (OCULTAR)'!$Q$3:$S$133,3,0),"")</f>
        <v>9767633000447</v>
      </c>
      <c r="B545" s="13" t="str">
        <f aca="false">'[1]TCE - ANEXO II - Preencher'!C554</f>
        <v>HOSPITAL SILVIO MAGALHÃES</v>
      </c>
      <c r="C545" s="14"/>
      <c r="D545" s="15" t="str">
        <f aca="false">'[1]TCE - ANEXO II - Preencher'!E554</f>
        <v>ROSINEIDE MARIA DA SILVA</v>
      </c>
      <c r="E545" s="16" t="str">
        <f aca="false">IF('[1]TCE - ANEXO II - Preencher'!G554="4 - Assistência Odontológica","2 - Outros Profissionais da saúde",'[1]TCE - ANEXO II - Preencher'!G554)</f>
        <v>2 - Outros Profissionais da Saúde</v>
      </c>
      <c r="F545" s="17" t="n">
        <f aca="false">'[1]TCE - ANEXO II - Preencher'!H554</f>
        <v>322205</v>
      </c>
      <c r="G545" s="18" t="n">
        <f aca="false">'[1]TCE - ANEXO II - Preencher'!I554</f>
        <v>44774</v>
      </c>
      <c r="H545" s="17" t="str">
        <f aca="false">'[1]TCE - ANEXO II - Preencher'!J554</f>
        <v>1 - Plantonista</v>
      </c>
      <c r="I545" s="17" t="n">
        <f aca="false">'[1]TCE - ANEXO II - Preencher'!K554</f>
        <v>36</v>
      </c>
      <c r="J545" s="19" t="n">
        <f aca="false">'[1]TCE - ANEXO II - Preencher'!L554</f>
        <v>0</v>
      </c>
      <c r="K545" s="19" t="n">
        <f aca="false">'[1]TCE - ANEXO II - Preencher'!P554</f>
        <v>1018.176</v>
      </c>
      <c r="L545" s="19" t="n">
        <f aca="false">'[1]TCE - ANEXO II - Preencher'!Q554</f>
        <v>0</v>
      </c>
      <c r="M545" s="19" t="n">
        <f aca="false">'[1]TCE - ANEXO II - Preencher'!R554</f>
        <v>3.712</v>
      </c>
      <c r="N545" s="20" t="n">
        <f aca="false">'[1]TCE - ANEXO II - Preencher'!S554</f>
        <v>0</v>
      </c>
      <c r="O545" s="21" t="n">
        <f aca="false">'[1]TCE - ANEXO II - Preencher'!W554</f>
        <v>1021.888</v>
      </c>
      <c r="P545" s="20" t="n">
        <f aca="false">'[1]TCE - ANEXO II - Preencher'!X554</f>
        <v>0</v>
      </c>
      <c r="S545" s="23" t="n">
        <v>60299</v>
      </c>
    </row>
    <row r="546" customFormat="false" ht="12.75" hidden="false" customHeight="false" outlineLevel="0" collapsed="false">
      <c r="A546" s="12" t="n">
        <f aca="false">IFERROR(VLOOKUP(B546,'[1]DADOS (OCULTAR)'!$Q$3:$S$133,3,0),"")</f>
        <v>9767633000447</v>
      </c>
      <c r="B546" s="13" t="str">
        <f aca="false">'[1]TCE - ANEXO II - Preencher'!C555</f>
        <v>HOSPITAL SILVIO MAGALHÃES</v>
      </c>
      <c r="C546" s="14"/>
      <c r="D546" s="15" t="str">
        <f aca="false">'[1]TCE - ANEXO II - Preencher'!E555</f>
        <v>RUBIA RAFAELLA ALVES DE SOUZA BEZERRA</v>
      </c>
      <c r="E546" s="16" t="str">
        <f aca="false">IF('[1]TCE - ANEXO II - Preencher'!G555="4 - Assistência Odontológica","2 - Outros Profissionais da saúde",'[1]TCE - ANEXO II - Preencher'!G555)</f>
        <v>2 - Outros Profissionais da Saúde</v>
      </c>
      <c r="F546" s="17" t="n">
        <f aca="false">'[1]TCE - ANEXO II - Preencher'!H555</f>
        <v>223505</v>
      </c>
      <c r="G546" s="18" t="n">
        <f aca="false">'[1]TCE - ANEXO II - Preencher'!I555</f>
        <v>44774</v>
      </c>
      <c r="H546" s="17" t="str">
        <f aca="false">'[1]TCE - ANEXO II - Preencher'!J555</f>
        <v>1 - Plantonista</v>
      </c>
      <c r="I546" s="17" t="n">
        <f aca="false">'[1]TCE - ANEXO II - Preencher'!K555</f>
        <v>60</v>
      </c>
      <c r="J546" s="19" t="n">
        <f aca="false">'[1]TCE - ANEXO II - Preencher'!L555</f>
        <v>1467.56266666667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668.042666666667</v>
      </c>
      <c r="N546" s="20" t="n">
        <f aca="false">'[1]TCE - ANEXO II - Preencher'!S555</f>
        <v>80.7146666666667</v>
      </c>
      <c r="O546" s="21" t="n">
        <f aca="false">'[1]TCE - ANEXO II - Preencher'!W555</f>
        <v>684.053333333333</v>
      </c>
      <c r="P546" s="20" t="n">
        <f aca="false">'[1]TCE - ANEXO II - Preencher'!X555</f>
        <v>1532.26666666667</v>
      </c>
      <c r="S546" s="23" t="n">
        <v>60327</v>
      </c>
    </row>
    <row r="547" customFormat="false" ht="12.75" hidden="false" customHeight="false" outlineLevel="0" collapsed="false">
      <c r="A547" s="12" t="n">
        <f aca="false">IFERROR(VLOOKUP(B547,'[1]DADOS (OCULTAR)'!$Q$3:$S$133,3,0),"")</f>
        <v>9767633000447</v>
      </c>
      <c r="B547" s="13" t="str">
        <f aca="false">'[1]TCE - ANEXO II - Preencher'!C556</f>
        <v>HOSPITAL SILVIO MAGALHÃES</v>
      </c>
      <c r="C547" s="14"/>
      <c r="D547" s="15" t="str">
        <f aca="false">'[1]TCE - ANEXO II - Preencher'!E556</f>
        <v>RUTH MARIA DOS SANTOS </v>
      </c>
      <c r="E547" s="16" t="str">
        <f aca="false">IF('[1]TCE - ANEXO II - Preencher'!G556="4 - Assistência Odontológica","2 - Outros Profissionais da saúde",'[1]TCE - ANEXO II - Preencher'!G556)</f>
        <v>3 - Administrativo</v>
      </c>
      <c r="F547" s="17" t="n">
        <f aca="false">'[1]TCE - ANEXO II - Preencher'!H556</f>
        <v>422110</v>
      </c>
      <c r="G547" s="18" t="n">
        <f aca="false">'[1]TCE - ANEXO II - Preencher'!I556</f>
        <v>44774</v>
      </c>
      <c r="H547" s="17" t="str">
        <f aca="false">'[1]TCE - ANEXO II - Preencher'!J556</f>
        <v>1 - Plantonista</v>
      </c>
      <c r="I547" s="17" t="n">
        <f aca="false">'[1]TCE - ANEXO II - Preencher'!K556</f>
        <v>36</v>
      </c>
      <c r="J547" s="19" t="n">
        <f aca="false">'[1]TCE - ANEXO II - Preencher'!L556</f>
        <v>646.4</v>
      </c>
      <c r="K547" s="19" t="n">
        <f aca="false">'[1]TCE - ANEXO II - Preencher'!P556</f>
        <v>0</v>
      </c>
      <c r="L547" s="19" t="n">
        <f aca="false">'[1]TCE - ANEXO II - Preencher'!Q556</f>
        <v>0</v>
      </c>
      <c r="M547" s="19" t="n">
        <f aca="false">'[1]TCE - ANEXO II - Preencher'!R556</f>
        <v>67.5946666666667</v>
      </c>
      <c r="N547" s="20" t="n">
        <f aca="false">'[1]TCE - ANEXO II - Preencher'!S556</f>
        <v>0</v>
      </c>
      <c r="O547" s="21" t="n">
        <f aca="false">'[1]TCE - ANEXO II - Preencher'!W556</f>
        <v>57.9946666666667</v>
      </c>
      <c r="P547" s="20" t="n">
        <f aca="false">'[1]TCE - ANEXO II - Preencher'!X556</f>
        <v>656</v>
      </c>
      <c r="S547" s="23" t="n">
        <v>60358</v>
      </c>
    </row>
    <row r="548" customFormat="false" ht="12.75" hidden="false" customHeight="false" outlineLevel="0" collapsed="false">
      <c r="A548" s="12" t="n">
        <f aca="false">IFERROR(VLOOKUP(B548,'[1]DADOS (OCULTAR)'!$Q$3:$S$133,3,0),"")</f>
        <v>9767633000447</v>
      </c>
      <c r="B548" s="13" t="str">
        <f aca="false">'[1]TCE - ANEXO II - Preencher'!C557</f>
        <v>HOSPITAL SILVIO MAGALHÃES</v>
      </c>
      <c r="C548" s="14"/>
      <c r="D548" s="15" t="str">
        <f aca="false">'[1]TCE - ANEXO II - Preencher'!E557</f>
        <v>SABRINA KAROLINE BATISTA SOARES</v>
      </c>
      <c r="E548" s="16" t="str">
        <f aca="false">IF('[1]TCE - ANEXO II - Preencher'!G557="4 - Assistência Odontológica","2 - Outros Profissionais da saúde",'[1]TCE - ANEXO II - Preencher'!G557)</f>
        <v>3 - Administrativo</v>
      </c>
      <c r="F548" s="17" t="n">
        <f aca="false">'[1]TCE - ANEXO II - Preencher'!H557</f>
        <v>521130</v>
      </c>
      <c r="G548" s="18" t="n">
        <f aca="false">'[1]TCE - ANEXO II - Preencher'!I557</f>
        <v>44774</v>
      </c>
      <c r="H548" s="17" t="str">
        <f aca="false">'[1]TCE - ANEXO II - Preencher'!J557</f>
        <v>2 - Diarista</v>
      </c>
      <c r="I548" s="17" t="n">
        <f aca="false">'[1]TCE - ANEXO II - Preencher'!K557</f>
        <v>36</v>
      </c>
      <c r="J548" s="19" t="n">
        <f aca="false">'[1]TCE - ANEXO II - Preencher'!L557</f>
        <v>646.4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167.12</v>
      </c>
      <c r="N548" s="20" t="n">
        <f aca="false">'[1]TCE - ANEXO II - Preencher'!S557</f>
        <v>0</v>
      </c>
      <c r="O548" s="21" t="n">
        <f aca="false">'[1]TCE - ANEXO II - Preencher'!W557</f>
        <v>222.586666666667</v>
      </c>
      <c r="P548" s="20" t="n">
        <f aca="false">'[1]TCE - ANEXO II - Preencher'!X557</f>
        <v>590.933333333333</v>
      </c>
      <c r="S548" s="23" t="n">
        <v>60388</v>
      </c>
    </row>
    <row r="549" customFormat="false" ht="12.75" hidden="false" customHeight="false" outlineLevel="0" collapsed="false">
      <c r="A549" s="12" t="n">
        <f aca="false">IFERROR(VLOOKUP(B549,'[1]DADOS (OCULTAR)'!$Q$3:$S$133,3,0),"")</f>
        <v>9767633000447</v>
      </c>
      <c r="B549" s="13" t="str">
        <f aca="false">'[1]TCE - ANEXO II - Preencher'!C558</f>
        <v>HOSPITAL SILVIO MAGALHÃES</v>
      </c>
      <c r="C549" s="14"/>
      <c r="D549" s="15" t="str">
        <f aca="false">'[1]TCE - ANEXO II - Preencher'!E558</f>
        <v>SADARA RIBELLY BARBOZA DE SOUZA</v>
      </c>
      <c r="E549" s="16" t="str">
        <f aca="false">IF('[1]TCE - ANEXO II - Preencher'!G558="4 - Assistência Odontológica","2 - Outros Profissionais da saúde",'[1]TCE - ANEXO II - Preencher'!G558)</f>
        <v>2 - Outros Profissionais da Saúde</v>
      </c>
      <c r="F549" s="17" t="n">
        <f aca="false">'[1]TCE - ANEXO II - Preencher'!H558</f>
        <v>322205</v>
      </c>
      <c r="G549" s="18" t="n">
        <f aca="false">'[1]TCE - ANEXO II - Preencher'!I558</f>
        <v>44774</v>
      </c>
      <c r="H549" s="17" t="str">
        <f aca="false">'[1]TCE - ANEXO II - Preencher'!J558</f>
        <v>1 - Plantonista</v>
      </c>
      <c r="I549" s="17" t="n">
        <f aca="false">'[1]TCE - ANEXO II - Preencher'!K558</f>
        <v>36</v>
      </c>
      <c r="J549" s="19" t="n">
        <f aca="false">'[1]TCE - ANEXO II - Preencher'!L558</f>
        <v>646.4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207.226666666667</v>
      </c>
      <c r="N549" s="20" t="n">
        <f aca="false">'[1]TCE - ANEXO II - Preencher'!S558</f>
        <v>0</v>
      </c>
      <c r="O549" s="21" t="n">
        <f aca="false">'[1]TCE - ANEXO II - Preencher'!W558</f>
        <v>68.0266666666667</v>
      </c>
      <c r="P549" s="20" t="n">
        <f aca="false">'[1]TCE - ANEXO II - Preencher'!X558</f>
        <v>785.6</v>
      </c>
      <c r="S549" s="23" t="n">
        <v>60419</v>
      </c>
    </row>
    <row r="550" customFormat="false" ht="12.75" hidden="false" customHeight="false" outlineLevel="0" collapsed="false">
      <c r="A550" s="12" t="n">
        <f aca="false">IFERROR(VLOOKUP(B550,'[1]DADOS (OCULTAR)'!$Q$3:$S$133,3,0),"")</f>
        <v>9767633000447</v>
      </c>
      <c r="B550" s="13" t="str">
        <f aca="false">'[1]TCE - ANEXO II - Preencher'!C559</f>
        <v>HOSPITAL SILVIO MAGALHÃES</v>
      </c>
      <c r="C550" s="14"/>
      <c r="D550" s="15" t="str">
        <f aca="false">'[1]TCE - ANEXO II - Preencher'!E559</f>
        <v>SAMYRIS PALLOMA DA SILVA DOMINGOS</v>
      </c>
      <c r="E550" s="16" t="str">
        <f aca="false">IF('[1]TCE - ANEXO II - Preencher'!G559="4 - Assistência Odontológica","2 - Outros Profissionais da saúde",'[1]TCE - ANEXO II - Preencher'!G559)</f>
        <v>2 - Outros Profissionais da Saúde</v>
      </c>
      <c r="F550" s="17" t="n">
        <f aca="false">'[1]TCE - ANEXO II - Preencher'!H559</f>
        <v>223505</v>
      </c>
      <c r="G550" s="18" t="n">
        <f aca="false">'[1]TCE - ANEXO II - Preencher'!I559</f>
        <v>44774</v>
      </c>
      <c r="H550" s="17" t="str">
        <f aca="false">'[1]TCE - ANEXO II - Preencher'!J559</f>
        <v>1 - Plantonista</v>
      </c>
      <c r="I550" s="17" t="n">
        <f aca="false">'[1]TCE - ANEXO II - Preencher'!K559</f>
        <v>60</v>
      </c>
      <c r="J550" s="19" t="n">
        <f aca="false">'[1]TCE - ANEXO II - Preencher'!L559</f>
        <v>997.450666666667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524.661333333333</v>
      </c>
      <c r="N550" s="20" t="n">
        <f aca="false">'[1]TCE - ANEXO II - Preencher'!S559</f>
        <v>54.8586666666667</v>
      </c>
      <c r="O550" s="21" t="n">
        <f aca="false">'[1]TCE - ANEXO II - Preencher'!W559</f>
        <v>225.504</v>
      </c>
      <c r="P550" s="20" t="n">
        <f aca="false">'[1]TCE - ANEXO II - Preencher'!X559</f>
        <v>1351.46666666667</v>
      </c>
      <c r="S550" s="23" t="n">
        <v>60449</v>
      </c>
    </row>
    <row r="551" customFormat="false" ht="12.75" hidden="false" customHeight="false" outlineLevel="0" collapsed="false">
      <c r="A551" s="12" t="n">
        <f aca="false">IFERROR(VLOOKUP(B551,'[1]DADOS (OCULTAR)'!$Q$3:$S$133,3,0),"")</f>
        <v>9767633000447</v>
      </c>
      <c r="B551" s="13" t="str">
        <f aca="false">'[1]TCE - ANEXO II - Preencher'!C560</f>
        <v>HOSPITAL SILVIO MAGALHÃES</v>
      </c>
      <c r="C551" s="14"/>
      <c r="D551" s="15" t="str">
        <f aca="false">'[1]TCE - ANEXO II - Preencher'!E560</f>
        <v>SANDRA BARRETO DA SILVA</v>
      </c>
      <c r="E551" s="16" t="str">
        <f aca="false">IF('[1]TCE - ANEXO II - Preencher'!G560="4 - Assistência Odontológica","2 - Outros Profissionais da saúde",'[1]TCE - ANEXO II - Preencher'!G560)</f>
        <v>2 - Outros Profissionais da Saúde</v>
      </c>
      <c r="F551" s="17" t="n">
        <f aca="false">'[1]TCE - ANEXO II - Preencher'!H560</f>
        <v>322205</v>
      </c>
      <c r="G551" s="18" t="n">
        <f aca="false">'[1]TCE - ANEXO II - Preencher'!I560</f>
        <v>44774</v>
      </c>
      <c r="H551" s="17" t="str">
        <f aca="false">'[1]TCE - ANEXO II - Preencher'!J560</f>
        <v>2 - Diarista</v>
      </c>
      <c r="I551" s="17" t="n">
        <f aca="false">'[1]TCE - ANEXO II - Preencher'!K560</f>
        <v>44</v>
      </c>
      <c r="J551" s="19" t="n">
        <f aca="false">'[1]TCE - ANEXO II - Preencher'!L560</f>
        <v>646.4</v>
      </c>
      <c r="K551" s="19" t="n">
        <f aca="false">'[1]TCE - ANEXO II - Preencher'!P560</f>
        <v>0</v>
      </c>
      <c r="L551" s="19" t="n">
        <f aca="false">'[1]TCE - ANEXO II - Preencher'!Q560</f>
        <v>0</v>
      </c>
      <c r="M551" s="19" t="n">
        <f aca="false">'[1]TCE - ANEXO II - Preencher'!R560</f>
        <v>308.661333333333</v>
      </c>
      <c r="N551" s="20" t="n">
        <f aca="false">'[1]TCE - ANEXO II - Preencher'!S560</f>
        <v>188.965333333333</v>
      </c>
      <c r="O551" s="21" t="n">
        <f aca="false">'[1]TCE - ANEXO II - Preencher'!W560</f>
        <v>270.426666666667</v>
      </c>
      <c r="P551" s="20" t="n">
        <f aca="false">'[1]TCE - ANEXO II - Preencher'!X560</f>
        <v>873.599999999999</v>
      </c>
      <c r="S551" s="23" t="n">
        <v>60480</v>
      </c>
    </row>
    <row r="552" customFormat="false" ht="12.75" hidden="false" customHeight="false" outlineLevel="0" collapsed="false">
      <c r="A552" s="12" t="n">
        <f aca="false">IFERROR(VLOOKUP(B552,'[1]DADOS (OCULTAR)'!$Q$3:$S$133,3,0),"")</f>
        <v>9767633000447</v>
      </c>
      <c r="B552" s="13" t="str">
        <f aca="false">'[1]TCE - ANEXO II - Preencher'!C561</f>
        <v>HOSPITAL SILVIO MAGALHÃES</v>
      </c>
      <c r="C552" s="14"/>
      <c r="D552" s="15" t="str">
        <f aca="false">'[1]TCE - ANEXO II - Preencher'!E561</f>
        <v>SANDRA VALERIA SALU DA SILVA</v>
      </c>
      <c r="E552" s="16" t="str">
        <f aca="false">IF('[1]TCE - ANEXO II - Preencher'!G561="4 - Assistência Odontológica","2 - Outros Profissionais da saúde",'[1]TCE - ANEXO II - Preencher'!G561)</f>
        <v>2 - Outros Profissionais da Saúde</v>
      </c>
      <c r="F552" s="17" t="n">
        <f aca="false">'[1]TCE - ANEXO II - Preencher'!H561</f>
        <v>322205</v>
      </c>
      <c r="G552" s="18" t="n">
        <f aca="false">'[1]TCE - ANEXO II - Preencher'!I561</f>
        <v>44774</v>
      </c>
      <c r="H552" s="17" t="str">
        <f aca="false">'[1]TCE - ANEXO II - Preencher'!J561</f>
        <v>2 - Diarista</v>
      </c>
      <c r="I552" s="17" t="n">
        <f aca="false">'[1]TCE - ANEXO II - Preencher'!K561</f>
        <v>44</v>
      </c>
      <c r="J552" s="19" t="n">
        <f aca="false">'[1]TCE - ANEXO II - Preencher'!L561</f>
        <v>646.4</v>
      </c>
      <c r="K552" s="19" t="n">
        <f aca="false">'[1]TCE - ANEXO II - Preencher'!P561</f>
        <v>0</v>
      </c>
      <c r="L552" s="19" t="n">
        <f aca="false">'[1]TCE - ANEXO II - Preencher'!Q561</f>
        <v>0</v>
      </c>
      <c r="M552" s="19" t="n">
        <f aca="false">'[1]TCE - ANEXO II - Preencher'!R561</f>
        <v>242.122666666667</v>
      </c>
      <c r="N552" s="20" t="n">
        <f aca="false">'[1]TCE - ANEXO II - Preencher'!S561</f>
        <v>0</v>
      </c>
      <c r="O552" s="21" t="n">
        <f aca="false">'[1]TCE - ANEXO II - Preencher'!W561</f>
        <v>233.589333333333</v>
      </c>
      <c r="P552" s="20" t="n">
        <f aca="false">'[1]TCE - ANEXO II - Preencher'!X561</f>
        <v>654.933333333334</v>
      </c>
      <c r="S552" s="23" t="n">
        <v>60511</v>
      </c>
    </row>
    <row r="553" customFormat="false" ht="12.75" hidden="false" customHeight="false" outlineLevel="0" collapsed="false">
      <c r="A553" s="12" t="n">
        <f aca="false">IFERROR(VLOOKUP(B553,'[1]DADOS (OCULTAR)'!$Q$3:$S$133,3,0),"")</f>
        <v>9767633000447</v>
      </c>
      <c r="B553" s="13" t="str">
        <f aca="false">'[1]TCE - ANEXO II - Preencher'!C562</f>
        <v>HOSPITAL SILVIO MAGALHÃES</v>
      </c>
      <c r="C553" s="14"/>
      <c r="D553" s="15" t="str">
        <f aca="false">'[1]TCE - ANEXO II - Preencher'!E562</f>
        <v>SANDRY EVELLY ANISIA RODRIGUES DE MOURA</v>
      </c>
      <c r="E553" s="16" t="str">
        <f aca="false">IF('[1]TCE - ANEXO II - Preencher'!G562="4 - Assistência Odontológica","2 - Outros Profissionais da saúde",'[1]TCE - ANEXO II - Preencher'!G562)</f>
        <v>2 - Outros Profissionais da Saúde</v>
      </c>
      <c r="F553" s="17" t="n">
        <f aca="false">'[1]TCE - ANEXO II - Preencher'!H562</f>
        <v>223810</v>
      </c>
      <c r="G553" s="18" t="n">
        <f aca="false">'[1]TCE - ANEXO II - Preencher'!I562</f>
        <v>44774</v>
      </c>
      <c r="H553" s="17" t="str">
        <f aca="false">'[1]TCE - ANEXO II - Preencher'!J562</f>
        <v>2 - Diarista</v>
      </c>
      <c r="I553" s="17" t="n">
        <f aca="false">'[1]TCE - ANEXO II - Preencher'!K562</f>
        <v>30</v>
      </c>
      <c r="J553" s="19" t="n">
        <f aca="false">'[1]TCE - ANEXO II - Preencher'!L562</f>
        <v>1239.728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166.389333333333</v>
      </c>
      <c r="N553" s="20" t="n">
        <f aca="false">'[1]TCE - ANEXO II - Preencher'!S562</f>
        <v>28.9653333333333</v>
      </c>
      <c r="O553" s="21" t="n">
        <f aca="false">'[1]TCE - ANEXO II - Preencher'!W562</f>
        <v>134.816</v>
      </c>
      <c r="P553" s="20" t="n">
        <f aca="false">'[1]TCE - ANEXO II - Preencher'!X562</f>
        <v>1300.26666666667</v>
      </c>
      <c r="S553" s="23" t="n">
        <v>60541</v>
      </c>
    </row>
    <row r="554" customFormat="false" ht="12.75" hidden="false" customHeight="false" outlineLevel="0" collapsed="false">
      <c r="A554" s="12" t="n">
        <f aca="false">IFERROR(VLOOKUP(B554,'[1]DADOS (OCULTAR)'!$Q$3:$S$133,3,0),"")</f>
        <v>9767633000447</v>
      </c>
      <c r="B554" s="13" t="str">
        <f aca="false">'[1]TCE - ANEXO II - Preencher'!C563</f>
        <v>HOSPITAL SILVIO MAGALHÃES</v>
      </c>
      <c r="C554" s="14"/>
      <c r="D554" s="15" t="str">
        <f aca="false">'[1]TCE - ANEXO II - Preencher'!E563</f>
        <v>SHEILA MARIA DA SILVA ARAUJO</v>
      </c>
      <c r="E554" s="16" t="str">
        <f aca="false">IF('[1]TCE - ANEXO II - Preencher'!G563="4 - Assistência Odontológica","2 - Outros Profissionais da saúde",'[1]TCE - ANEXO II - Preencher'!G563)</f>
        <v>2 - Outros Profissionais da Saúde</v>
      </c>
      <c r="F554" s="17" t="n">
        <f aca="false">'[1]TCE - ANEXO II - Preencher'!H563</f>
        <v>223505</v>
      </c>
      <c r="G554" s="18" t="n">
        <f aca="false">'[1]TCE - ANEXO II - Preencher'!I563</f>
        <v>44774</v>
      </c>
      <c r="H554" s="17" t="str">
        <f aca="false">'[1]TCE - ANEXO II - Preencher'!J563</f>
        <v>1 - Plantonista</v>
      </c>
      <c r="I554" s="17" t="n">
        <f aca="false">'[1]TCE - ANEXO II - Preencher'!K563</f>
        <v>30</v>
      </c>
      <c r="J554" s="19" t="n">
        <f aca="false">'[1]TCE - ANEXO II - Preencher'!L563</f>
        <v>0</v>
      </c>
      <c r="K554" s="19" t="n">
        <f aca="false">'[1]TCE - ANEXO II - Preencher'!P563</f>
        <v>1480.176</v>
      </c>
      <c r="L554" s="19" t="n">
        <f aca="false">'[1]TCE - ANEXO II - Preencher'!Q563</f>
        <v>0</v>
      </c>
      <c r="M554" s="19" t="n">
        <f aca="false">'[1]TCE - ANEXO II - Preencher'!R563</f>
        <v>237.616</v>
      </c>
      <c r="N554" s="20" t="n">
        <f aca="false">'[1]TCE - ANEXO II - Preencher'!S563</f>
        <v>0</v>
      </c>
      <c r="O554" s="21" t="n">
        <f aca="false">'[1]TCE - ANEXO II - Preencher'!W563</f>
        <v>1562.05866666667</v>
      </c>
      <c r="P554" s="20" t="n">
        <f aca="false">'[1]TCE - ANEXO II - Preencher'!X563</f>
        <v>155.73333333333</v>
      </c>
      <c r="S554" s="23" t="n">
        <v>60572</v>
      </c>
    </row>
    <row r="555" customFormat="false" ht="12.75" hidden="false" customHeight="false" outlineLevel="0" collapsed="false">
      <c r="A555" s="12" t="n">
        <f aca="false">IFERROR(VLOOKUP(B555,'[1]DADOS (OCULTAR)'!$Q$3:$S$133,3,0),"")</f>
        <v>9767633000447</v>
      </c>
      <c r="B555" s="13" t="str">
        <f aca="false">'[1]TCE - ANEXO II - Preencher'!C564</f>
        <v>HOSPITAL SILVIO MAGALHÃES</v>
      </c>
      <c r="C555" s="14"/>
      <c r="D555" s="15" t="str">
        <f aca="false">'[1]TCE - ANEXO II - Preencher'!E564</f>
        <v>SHELLINGTON VICENTE DA SILVA FERREIRA</v>
      </c>
      <c r="E555" s="16" t="str">
        <f aca="false">IF('[1]TCE - ANEXO II - Preencher'!G564="4 - Assistência Odontológica","2 - Outros Profissionais da saúde",'[1]TCE - ANEXO II - Preencher'!G564)</f>
        <v>3 - Administrativo</v>
      </c>
      <c r="F555" s="17" t="n">
        <f aca="false">'[1]TCE - ANEXO II - Preencher'!H564</f>
        <v>142325</v>
      </c>
      <c r="G555" s="18" t="n">
        <f aca="false">'[1]TCE - ANEXO II - Preencher'!I564</f>
        <v>44774</v>
      </c>
      <c r="H555" s="17" t="str">
        <f aca="false">'[1]TCE - ANEXO II - Preencher'!J564</f>
        <v>2 - Diarista</v>
      </c>
      <c r="I555" s="17" t="n">
        <f aca="false">'[1]TCE - ANEXO II - Preencher'!K564</f>
        <v>44</v>
      </c>
      <c r="J555" s="19" t="n">
        <f aca="false">'[1]TCE - ANEXO II - Preencher'!L564</f>
        <v>1428.90666666667</v>
      </c>
      <c r="K555" s="19" t="n">
        <f aca="false">'[1]TCE - ANEXO II - Preencher'!P564</f>
        <v>0</v>
      </c>
      <c r="L555" s="19" t="n">
        <f aca="false">'[1]TCE - ANEXO II - Preencher'!Q564</f>
        <v>0</v>
      </c>
      <c r="M555" s="19" t="n">
        <f aca="false">'[1]TCE - ANEXO II - Preencher'!R564</f>
        <v>142.938666666667</v>
      </c>
      <c r="N555" s="20" t="n">
        <f aca="false">'[1]TCE - ANEXO II - Preencher'!S564</f>
        <v>0</v>
      </c>
      <c r="O555" s="21" t="n">
        <f aca="false">'[1]TCE - ANEXO II - Preencher'!W564</f>
        <v>175.045333333333</v>
      </c>
      <c r="P555" s="20" t="n">
        <f aca="false">'[1]TCE - ANEXO II - Preencher'!X564</f>
        <v>1396.8</v>
      </c>
      <c r="S555" s="23" t="n">
        <v>60602</v>
      </c>
    </row>
    <row r="556" customFormat="false" ht="12.75" hidden="false" customHeight="false" outlineLevel="0" collapsed="false">
      <c r="A556" s="12" t="n">
        <f aca="false">IFERROR(VLOOKUP(B556,'[1]DADOS (OCULTAR)'!$Q$3:$S$133,3,0),"")</f>
        <v>9767633000447</v>
      </c>
      <c r="B556" s="13" t="str">
        <f aca="false">'[1]TCE - ANEXO II - Preencher'!C565</f>
        <v>HOSPITAL SILVIO MAGALHÃES</v>
      </c>
      <c r="C556" s="14"/>
      <c r="D556" s="15" t="str">
        <f aca="false">'[1]TCE - ANEXO II - Preencher'!E565</f>
        <v>SILVANA CLEIDE SOUZA DA SILVA</v>
      </c>
      <c r="E556" s="16" t="str">
        <f aca="false">IF('[1]TCE - ANEXO II - Preencher'!G565="4 - Assistência Odontológica","2 - Outros Profissionais da saúde",'[1]TCE - ANEXO II - Preencher'!G565)</f>
        <v>3 - Administrativo</v>
      </c>
      <c r="F556" s="17" t="n">
        <f aca="false">'[1]TCE - ANEXO II - Preencher'!H565</f>
        <v>251605</v>
      </c>
      <c r="G556" s="18" t="n">
        <f aca="false">'[1]TCE - ANEXO II - Preencher'!I565</f>
        <v>44774</v>
      </c>
      <c r="H556" s="17" t="str">
        <f aca="false">'[1]TCE - ANEXO II - Preencher'!J565</f>
        <v>1 - Plantonista</v>
      </c>
      <c r="I556" s="17" t="n">
        <f aca="false">'[1]TCE - ANEXO II - Preencher'!K565</f>
        <v>24</v>
      </c>
      <c r="J556" s="19" t="n">
        <f aca="false">'[1]TCE - ANEXO II - Preencher'!L565</f>
        <v>1259.47733333333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255.578666666667</v>
      </c>
      <c r="N556" s="20" t="n">
        <f aca="false">'[1]TCE - ANEXO II - Preencher'!S565</f>
        <v>0</v>
      </c>
      <c r="O556" s="21" t="n">
        <f aca="false">'[1]TCE - ANEXO II - Preencher'!W565</f>
        <v>156.656</v>
      </c>
      <c r="P556" s="20" t="n">
        <f aca="false">'[1]TCE - ANEXO II - Preencher'!X565</f>
        <v>1358.4</v>
      </c>
      <c r="S556" s="23" t="n">
        <v>60633</v>
      </c>
    </row>
    <row r="557" customFormat="false" ht="12.75" hidden="false" customHeight="false" outlineLevel="0" collapsed="false">
      <c r="A557" s="12" t="n">
        <f aca="false">IFERROR(VLOOKUP(B557,'[1]DADOS (OCULTAR)'!$Q$3:$S$133,3,0),"")</f>
        <v>9767633000447</v>
      </c>
      <c r="B557" s="13" t="str">
        <f aca="false">'[1]TCE - ANEXO II - Preencher'!C566</f>
        <v>HOSPITAL SILVIO MAGALHÃES</v>
      </c>
      <c r="C557" s="14"/>
      <c r="D557" s="15" t="str">
        <f aca="false">'[1]TCE - ANEXO II - Preencher'!E566</f>
        <v>SILVANA FERREIRA DE SOUSA</v>
      </c>
      <c r="E557" s="16" t="str">
        <f aca="false">IF('[1]TCE - ANEXO II - Preencher'!G566="4 - Assistência Odontológica","2 - Outros Profissionais da saúde",'[1]TCE - ANEXO II - Preencher'!G566)</f>
        <v>3 - Administrativo</v>
      </c>
      <c r="F557" s="17" t="n">
        <f aca="false">'[1]TCE - ANEXO II - Preencher'!H566</f>
        <v>413115</v>
      </c>
      <c r="G557" s="18" t="n">
        <f aca="false">'[1]TCE - ANEXO II - Preencher'!I566</f>
        <v>44774</v>
      </c>
      <c r="H557" s="17" t="str">
        <f aca="false">'[1]TCE - ANEXO II - Preencher'!J566</f>
        <v>2 - Diarista</v>
      </c>
      <c r="I557" s="17" t="n">
        <f aca="false">'[1]TCE - ANEXO II - Preencher'!K566</f>
        <v>44</v>
      </c>
      <c r="J557" s="19" t="n">
        <f aca="false">'[1]TCE - ANEXO II - Preencher'!L566</f>
        <v>1002.95466666667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100.762666666667</v>
      </c>
      <c r="N557" s="20" t="n">
        <f aca="false">'[1]TCE - ANEXO II - Preencher'!S566</f>
        <v>0</v>
      </c>
      <c r="O557" s="21" t="n">
        <f aca="false">'[1]TCE - ANEXO II - Preencher'!W566</f>
        <v>343.184</v>
      </c>
      <c r="P557" s="20" t="n">
        <f aca="false">'[1]TCE - ANEXO II - Preencher'!X566</f>
        <v>760.533333333337</v>
      </c>
      <c r="S557" s="23" t="n">
        <v>60664</v>
      </c>
    </row>
    <row r="558" customFormat="false" ht="12.75" hidden="false" customHeight="false" outlineLevel="0" collapsed="false">
      <c r="A558" s="12" t="n">
        <f aca="false">IFERROR(VLOOKUP(B558,'[1]DADOS (OCULTAR)'!$Q$3:$S$133,3,0),"")</f>
        <v>9767633000447</v>
      </c>
      <c r="B558" s="13" t="str">
        <f aca="false">'[1]TCE - ANEXO II - Preencher'!C567</f>
        <v>HOSPITAL SILVIO MAGALHÃES</v>
      </c>
      <c r="C558" s="14"/>
      <c r="D558" s="15" t="str">
        <f aca="false">'[1]TCE - ANEXO II - Preencher'!E567</f>
        <v>SILVANIA CICERA DOS SANTOS</v>
      </c>
      <c r="E558" s="16" t="str">
        <f aca="false">IF('[1]TCE - ANEXO II - Preencher'!G567="4 - Assistência Odontológica","2 - Outros Profissionais da saúde",'[1]TCE - ANEXO II - Preencher'!G567)</f>
        <v>2 - Outros Profissionais da Saúde</v>
      </c>
      <c r="F558" s="17" t="n">
        <f aca="false">'[1]TCE - ANEXO II - Preencher'!H567</f>
        <v>322205</v>
      </c>
      <c r="G558" s="18" t="n">
        <f aca="false">'[1]TCE - ANEXO II - Preencher'!I567</f>
        <v>44774</v>
      </c>
      <c r="H558" s="17" t="str">
        <f aca="false">'[1]TCE - ANEXO II - Preencher'!J567</f>
        <v>1 - Plantonista</v>
      </c>
      <c r="I558" s="17" t="n">
        <f aca="false">'[1]TCE - ANEXO II - Preencher'!K567</f>
        <v>44</v>
      </c>
      <c r="J558" s="19" t="n">
        <f aca="false">'[1]TCE - ANEXO II - Preencher'!L567</f>
        <v>646.4</v>
      </c>
      <c r="K558" s="19" t="n">
        <f aca="false">'[1]TCE - ANEXO II - Preencher'!P567</f>
        <v>0</v>
      </c>
      <c r="L558" s="19" t="n">
        <f aca="false">'[1]TCE - ANEXO II - Preencher'!Q567</f>
        <v>0</v>
      </c>
      <c r="M558" s="19" t="n">
        <f aca="false">'[1]TCE - ANEXO II - Preencher'!R567</f>
        <v>299.381333333333</v>
      </c>
      <c r="N558" s="20" t="n">
        <f aca="false">'[1]TCE - ANEXO II - Preencher'!S567</f>
        <v>0</v>
      </c>
      <c r="O558" s="21" t="n">
        <f aca="false">'[1]TCE - ANEXO II - Preencher'!W567</f>
        <v>79.1146666666667</v>
      </c>
      <c r="P558" s="20" t="n">
        <f aca="false">'[1]TCE - ANEXO II - Preencher'!X567</f>
        <v>866.666666666666</v>
      </c>
      <c r="S558" s="23" t="n">
        <v>60692</v>
      </c>
    </row>
    <row r="559" customFormat="false" ht="12.75" hidden="false" customHeight="false" outlineLevel="0" collapsed="false">
      <c r="A559" s="12" t="n">
        <f aca="false">IFERROR(VLOOKUP(B559,'[1]DADOS (OCULTAR)'!$Q$3:$S$133,3,0),"")</f>
        <v>9767633000447</v>
      </c>
      <c r="B559" s="13" t="str">
        <f aca="false">'[1]TCE - ANEXO II - Preencher'!C568</f>
        <v>HOSPITAL SILVIO MAGALHÃES</v>
      </c>
      <c r="C559" s="14"/>
      <c r="D559" s="15" t="str">
        <f aca="false">'[1]TCE - ANEXO II - Preencher'!E568</f>
        <v>SILVANIA MARIA DA SILVA</v>
      </c>
      <c r="E559" s="16" t="str">
        <f aca="false">IF('[1]TCE - ANEXO II - Preencher'!G568="4 - Assistência Odontológica","2 - Outros Profissionais da saúde",'[1]TCE - ANEXO II - Preencher'!G568)</f>
        <v>2 - Outros Profissionais da Saúde</v>
      </c>
      <c r="F559" s="17" t="n">
        <f aca="false">'[1]TCE - ANEXO II - Preencher'!H568</f>
        <v>322205</v>
      </c>
      <c r="G559" s="18" t="n">
        <f aca="false">'[1]TCE - ANEXO II - Preencher'!I568</f>
        <v>44774</v>
      </c>
      <c r="H559" s="17" t="str">
        <f aca="false">'[1]TCE - ANEXO II - Preencher'!J568</f>
        <v>1 - Plantonista</v>
      </c>
      <c r="I559" s="17" t="n">
        <f aca="false">'[1]TCE - ANEXO II - Preencher'!K568</f>
        <v>36</v>
      </c>
      <c r="J559" s="19" t="n">
        <f aca="false">'[1]TCE - ANEXO II - Preencher'!L568</f>
        <v>0</v>
      </c>
      <c r="K559" s="19" t="n">
        <f aca="false">'[1]TCE - ANEXO II - Preencher'!P568</f>
        <v>981.968</v>
      </c>
      <c r="L559" s="19" t="n">
        <f aca="false">'[1]TCE - ANEXO II - Preencher'!Q568</f>
        <v>0</v>
      </c>
      <c r="M559" s="19" t="n">
        <f aca="false">'[1]TCE - ANEXO II - Preencher'!R568</f>
        <v>37.0346666666667</v>
      </c>
      <c r="N559" s="20" t="n">
        <f aca="false">'[1]TCE - ANEXO II - Preencher'!S568</f>
        <v>28.9653333333333</v>
      </c>
      <c r="O559" s="21" t="n">
        <f aca="false">'[1]TCE - ANEXO II - Preencher'!W568</f>
        <v>988.234666666667</v>
      </c>
      <c r="P559" s="20" t="n">
        <f aca="false">'[1]TCE - ANEXO II - Preencher'!X568</f>
        <v>59.7333333333329</v>
      </c>
      <c r="S559" s="23" t="n">
        <v>60723</v>
      </c>
    </row>
    <row r="560" customFormat="false" ht="12.75" hidden="false" customHeight="false" outlineLevel="0" collapsed="false">
      <c r="A560" s="12" t="n">
        <f aca="false">IFERROR(VLOOKUP(B560,'[1]DADOS (OCULTAR)'!$Q$3:$S$133,3,0),"")</f>
        <v>9767633000447</v>
      </c>
      <c r="B560" s="13" t="str">
        <f aca="false">'[1]TCE - ANEXO II - Preencher'!C569</f>
        <v>HOSPITAL SILVIO MAGALHÃES</v>
      </c>
      <c r="C560" s="14"/>
      <c r="D560" s="15" t="str">
        <f aca="false">'[1]TCE - ANEXO II - Preencher'!E569</f>
        <v>SILVIA CARLA MELO DE QUEIROZ SILVA</v>
      </c>
      <c r="E560" s="16" t="str">
        <f aca="false">IF('[1]TCE - ANEXO II - Preencher'!G569="4 - Assistência Odontológica","2 - Outros Profissionais da saúde",'[1]TCE - ANEXO II - Preencher'!G569)</f>
        <v>2 - Outros Profissionais da Saúde</v>
      </c>
      <c r="F560" s="17" t="n">
        <f aca="false">'[1]TCE - ANEXO II - Preencher'!H569</f>
        <v>322205</v>
      </c>
      <c r="G560" s="18" t="n">
        <f aca="false">'[1]TCE - ANEXO II - Preencher'!I569</f>
        <v>44774</v>
      </c>
      <c r="H560" s="17" t="str">
        <f aca="false">'[1]TCE - ANEXO II - Preencher'!J569</f>
        <v>1 - Plantonista</v>
      </c>
      <c r="I560" s="17" t="n">
        <f aca="false">'[1]TCE - ANEXO II - Preencher'!K569</f>
        <v>36</v>
      </c>
      <c r="J560" s="19" t="n">
        <f aca="false">'[1]TCE - ANEXO II - Preencher'!L569</f>
        <v>646.4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290.752</v>
      </c>
      <c r="N560" s="20" t="n">
        <f aca="false">'[1]TCE - ANEXO II - Preencher'!S569</f>
        <v>28.9653333333333</v>
      </c>
      <c r="O560" s="21" t="n">
        <f aca="false">'[1]TCE - ANEXO II - Preencher'!W569</f>
        <v>80.784</v>
      </c>
      <c r="P560" s="20" t="n">
        <f aca="false">'[1]TCE - ANEXO II - Preencher'!X569</f>
        <v>885.333333333333</v>
      </c>
      <c r="S560" s="23" t="n">
        <v>60753</v>
      </c>
    </row>
    <row r="561" customFormat="false" ht="12.75" hidden="false" customHeight="false" outlineLevel="0" collapsed="false">
      <c r="A561" s="12" t="n">
        <f aca="false">IFERROR(VLOOKUP(B561,'[1]DADOS (OCULTAR)'!$Q$3:$S$133,3,0),"")</f>
        <v>9767633000447</v>
      </c>
      <c r="B561" s="13" t="str">
        <f aca="false">'[1]TCE - ANEXO II - Preencher'!C570</f>
        <v>HOSPITAL SILVIO MAGALHÃES</v>
      </c>
      <c r="C561" s="14"/>
      <c r="D561" s="15" t="str">
        <f aca="false">'[1]TCE - ANEXO II - Preencher'!E570</f>
        <v>SILVIA HELENA CAVADINHA CANDIDO DOS SANTOS</v>
      </c>
      <c r="E561" s="16" t="str">
        <f aca="false">IF('[1]TCE - ANEXO II - Preencher'!G570="4 - Assistência Odontológica","2 - Outros Profissionais da saúde",'[1]TCE - ANEXO II - Preencher'!G570)</f>
        <v>1 - Médico</v>
      </c>
      <c r="F561" s="17" t="n">
        <f aca="false">'[1]TCE - ANEXO II - Preencher'!H570</f>
        <v>225270</v>
      </c>
      <c r="G561" s="18" t="n">
        <f aca="false">'[1]TCE - ANEXO II - Preencher'!I570</f>
        <v>44774</v>
      </c>
      <c r="H561" s="17" t="str">
        <f aca="false">'[1]TCE - ANEXO II - Preencher'!J570</f>
        <v>1 - Plantonista</v>
      </c>
      <c r="I561" s="17" t="n">
        <f aca="false">'[1]TCE - ANEXO II - Preencher'!K570</f>
        <v>24</v>
      </c>
      <c r="J561" s="19" t="n">
        <f aca="false">'[1]TCE - ANEXO II - Preencher'!L570</f>
        <v>0</v>
      </c>
      <c r="K561" s="19" t="n">
        <f aca="false">'[1]TCE - ANEXO II - Preencher'!P570</f>
        <v>9260.07466666667</v>
      </c>
      <c r="L561" s="19" t="n">
        <f aca="false">'[1]TCE - ANEXO II - Preencher'!Q570</f>
        <v>0</v>
      </c>
      <c r="M561" s="19" t="n">
        <f aca="false">'[1]TCE - ANEXO II - Preencher'!R570</f>
        <v>1003.856</v>
      </c>
      <c r="N561" s="20" t="n">
        <f aca="false">'[1]TCE - ANEXO II - Preencher'!S570</f>
        <v>0</v>
      </c>
      <c r="O561" s="21" t="n">
        <f aca="false">'[1]TCE - ANEXO II - Preencher'!W570</f>
        <v>9263.39733333333</v>
      </c>
      <c r="P561" s="20" t="n">
        <f aca="false">'[1]TCE - ANEXO II - Preencher'!X570</f>
        <v>1000.53333333334</v>
      </c>
      <c r="S561" s="23" t="n">
        <v>60784</v>
      </c>
    </row>
    <row r="562" customFormat="false" ht="12.75" hidden="false" customHeight="false" outlineLevel="0" collapsed="false">
      <c r="A562" s="12" t="n">
        <f aca="false">IFERROR(VLOOKUP(B562,'[1]DADOS (OCULTAR)'!$Q$3:$S$133,3,0),"")</f>
        <v>9767633000447</v>
      </c>
      <c r="B562" s="13" t="str">
        <f aca="false">'[1]TCE - ANEXO II - Preencher'!C571</f>
        <v>HOSPITAL SILVIO MAGALHÃES</v>
      </c>
      <c r="C562" s="14"/>
      <c r="D562" s="15" t="str">
        <f aca="false">'[1]TCE - ANEXO II - Preencher'!E571</f>
        <v>SILVIA RACHEL DE FREITAS</v>
      </c>
      <c r="E562" s="16" t="str">
        <f aca="false">IF('[1]TCE - ANEXO II - Preencher'!G571="4 - Assistência Odontológica","2 - Outros Profissionais da saúde",'[1]TCE - ANEXO II - Preencher'!G571)</f>
        <v>3 - Administrativo</v>
      </c>
      <c r="F562" s="17" t="n">
        <f aca="false">'[1]TCE - ANEXO II - Preencher'!H571</f>
        <v>411005</v>
      </c>
      <c r="G562" s="18" t="n">
        <f aca="false">'[1]TCE - ANEXO II - Preencher'!I571</f>
        <v>44774</v>
      </c>
      <c r="H562" s="17" t="str">
        <f aca="false">'[1]TCE - ANEXO II - Preencher'!J571</f>
        <v>2 - Diarista</v>
      </c>
      <c r="I562" s="17" t="n">
        <f aca="false">'[1]TCE - ANEXO II - Preencher'!K571</f>
        <v>44</v>
      </c>
      <c r="J562" s="19" t="n">
        <f aca="false">'[1]TCE - ANEXO II - Preencher'!L571</f>
        <v>344.746666666667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122.042666666667</v>
      </c>
      <c r="N562" s="20" t="n">
        <f aca="false">'[1]TCE - ANEXO II - Preencher'!S571</f>
        <v>0</v>
      </c>
      <c r="O562" s="21" t="n">
        <f aca="false">'[1]TCE - ANEXO II - Preencher'!W571</f>
        <v>34.256</v>
      </c>
      <c r="P562" s="20" t="n">
        <f aca="false">'[1]TCE - ANEXO II - Preencher'!X571</f>
        <v>432.533333333334</v>
      </c>
      <c r="S562" s="23" t="n">
        <v>60814</v>
      </c>
    </row>
    <row r="563" customFormat="false" ht="12.75" hidden="false" customHeight="false" outlineLevel="0" collapsed="false">
      <c r="A563" s="12" t="n">
        <f aca="false">IFERROR(VLOOKUP(B563,'[1]DADOS (OCULTAR)'!$Q$3:$S$133,3,0),"")</f>
        <v>9767633000447</v>
      </c>
      <c r="B563" s="13" t="str">
        <f aca="false">'[1]TCE - ANEXO II - Preencher'!C572</f>
        <v>HOSPITAL SILVIO MAGALHÃES</v>
      </c>
      <c r="C563" s="14"/>
      <c r="D563" s="15" t="str">
        <f aca="false">'[1]TCE - ANEXO II - Preencher'!E572</f>
        <v>SILVIO FRANCELINO SILVA DE SOUZA</v>
      </c>
      <c r="E563" s="16" t="str">
        <f aca="false">IF('[1]TCE - ANEXO II - Preencher'!G572="4 - Assistência Odontológica","2 - Outros Profissionais da saúde",'[1]TCE - ANEXO II - Preencher'!G572)</f>
        <v>2 - Outros Profissionais da Saúde</v>
      </c>
      <c r="F563" s="17" t="n">
        <f aca="false">'[1]TCE - ANEXO II - Preencher'!H572</f>
        <v>322205</v>
      </c>
      <c r="G563" s="18" t="n">
        <f aca="false">'[1]TCE - ANEXO II - Preencher'!I572</f>
        <v>44774</v>
      </c>
      <c r="H563" s="17" t="str">
        <f aca="false">'[1]TCE - ANEXO II - Preencher'!J572</f>
        <v>1 - Plantonista</v>
      </c>
      <c r="I563" s="17" t="n">
        <f aca="false">'[1]TCE - ANEXO II - Preencher'!K572</f>
        <v>36</v>
      </c>
      <c r="J563" s="19" t="n">
        <f aca="false">'[1]TCE - ANEXO II - Preencher'!L572</f>
        <v>646.4</v>
      </c>
      <c r="K563" s="19" t="n">
        <f aca="false">'[1]TCE - ANEXO II - Preencher'!P572</f>
        <v>0</v>
      </c>
      <c r="L563" s="19" t="n">
        <f aca="false">'[1]TCE - ANEXO II - Preencher'!Q572</f>
        <v>0</v>
      </c>
      <c r="M563" s="19" t="n">
        <f aca="false">'[1]TCE - ANEXO II - Preencher'!R572</f>
        <v>351.781333333333</v>
      </c>
      <c r="N563" s="20" t="n">
        <f aca="false">'[1]TCE - ANEXO II - Preencher'!S572</f>
        <v>0</v>
      </c>
      <c r="O563" s="21" t="n">
        <f aca="false">'[1]TCE - ANEXO II - Preencher'!W572</f>
        <v>83.5146666666667</v>
      </c>
      <c r="P563" s="20" t="n">
        <f aca="false">'[1]TCE - ANEXO II - Preencher'!X572</f>
        <v>914.666666666666</v>
      </c>
      <c r="S563" s="23" t="n">
        <v>60845</v>
      </c>
    </row>
    <row r="564" customFormat="false" ht="12.75" hidden="false" customHeight="false" outlineLevel="0" collapsed="false">
      <c r="A564" s="12" t="n">
        <f aca="false">IFERROR(VLOOKUP(B564,'[1]DADOS (OCULTAR)'!$Q$3:$S$133,3,0),"")</f>
        <v>9767633000447</v>
      </c>
      <c r="B564" s="13" t="str">
        <f aca="false">'[1]TCE - ANEXO II - Preencher'!C573</f>
        <v>HOSPITAL SILVIO MAGALHÃES</v>
      </c>
      <c r="C564" s="14"/>
      <c r="D564" s="15" t="str">
        <f aca="false">'[1]TCE - ANEXO II - Preencher'!E573</f>
        <v>SIMONE CRISTINA DE LIMA MARQUES</v>
      </c>
      <c r="E564" s="16" t="str">
        <f aca="false">IF('[1]TCE - ANEXO II - Preencher'!G573="4 - Assistência Odontológica","2 - Outros Profissionais da saúde",'[1]TCE - ANEXO II - Preencher'!G573)</f>
        <v>3 - Administrativo</v>
      </c>
      <c r="F564" s="17" t="n">
        <f aca="false">'[1]TCE - ANEXO II - Preencher'!H573</f>
        <v>521130</v>
      </c>
      <c r="G564" s="18" t="n">
        <f aca="false">'[1]TCE - ANEXO II - Preencher'!I573</f>
        <v>44774</v>
      </c>
      <c r="H564" s="17" t="str">
        <f aca="false">'[1]TCE - ANEXO II - Preencher'!J573</f>
        <v>1 - Plantonista</v>
      </c>
      <c r="I564" s="17" t="n">
        <f aca="false">'[1]TCE - ANEXO II - Preencher'!K573</f>
        <v>36</v>
      </c>
      <c r="J564" s="19" t="n">
        <f aca="false">'[1]TCE - ANEXO II - Preencher'!L573</f>
        <v>646.4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192.650666666667</v>
      </c>
      <c r="N564" s="20" t="n">
        <f aca="false">'[1]TCE - ANEXO II - Preencher'!S573</f>
        <v>0</v>
      </c>
      <c r="O564" s="21" t="n">
        <f aca="false">'[1]TCE - ANEXO II - Preencher'!W573</f>
        <v>229.984</v>
      </c>
      <c r="P564" s="20" t="n">
        <f aca="false">'[1]TCE - ANEXO II - Preencher'!X573</f>
        <v>609.066666666667</v>
      </c>
      <c r="S564" s="23" t="n">
        <v>60876</v>
      </c>
    </row>
    <row r="565" customFormat="false" ht="12.75" hidden="false" customHeight="false" outlineLevel="0" collapsed="false">
      <c r="A565" s="12" t="n">
        <f aca="false">IFERROR(VLOOKUP(B565,'[1]DADOS (OCULTAR)'!$Q$3:$S$133,3,0),"")</f>
        <v>9767633000447</v>
      </c>
      <c r="B565" s="13" t="str">
        <f aca="false">'[1]TCE - ANEXO II - Preencher'!C574</f>
        <v>HOSPITAL SILVIO MAGALHÃES</v>
      </c>
      <c r="C565" s="14"/>
      <c r="D565" s="15" t="str">
        <f aca="false">'[1]TCE - ANEXO II - Preencher'!E574</f>
        <v>SIMONE MARIA DO NASCIMENTO</v>
      </c>
      <c r="E565" s="16" t="str">
        <f aca="false">IF('[1]TCE - ANEXO II - Preencher'!G574="4 - Assistência Odontológica","2 - Outros Profissionais da saúde",'[1]TCE - ANEXO II - Preencher'!G574)</f>
        <v>2 - Outros Profissionais da Saúde</v>
      </c>
      <c r="F565" s="17" t="n">
        <f aca="false">'[1]TCE - ANEXO II - Preencher'!H574</f>
        <v>324115</v>
      </c>
      <c r="G565" s="18" t="n">
        <f aca="false">'[1]TCE - ANEXO II - Preencher'!I574</f>
        <v>44774</v>
      </c>
      <c r="H565" s="17" t="str">
        <f aca="false">'[1]TCE - ANEXO II - Preencher'!J574</f>
        <v>1 - Plantonista</v>
      </c>
      <c r="I565" s="17" t="n">
        <f aca="false">'[1]TCE - ANEXO II - Preencher'!K574</f>
        <v>24</v>
      </c>
      <c r="J565" s="19" t="n">
        <f aca="false">'[1]TCE - ANEXO II - Preencher'!L574</f>
        <v>1181.63733333333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768.592</v>
      </c>
      <c r="N565" s="20" t="n">
        <f aca="false">'[1]TCE - ANEXO II - Preencher'!S574</f>
        <v>0</v>
      </c>
      <c r="O565" s="21" t="n">
        <f aca="false">'[1]TCE - ANEXO II - Preencher'!W574</f>
        <v>264.362666666667</v>
      </c>
      <c r="P565" s="20" t="n">
        <f aca="false">'[1]TCE - ANEXO II - Preencher'!X574</f>
        <v>1685.86666666666</v>
      </c>
      <c r="S565" s="23" t="n">
        <v>60906</v>
      </c>
    </row>
    <row r="566" customFormat="false" ht="12.75" hidden="false" customHeight="false" outlineLevel="0" collapsed="false">
      <c r="A566" s="12" t="n">
        <f aca="false">IFERROR(VLOOKUP(B566,'[1]DADOS (OCULTAR)'!$Q$3:$S$133,3,0),"")</f>
        <v>9767633000447</v>
      </c>
      <c r="B566" s="13" t="str">
        <f aca="false">'[1]TCE - ANEXO II - Preencher'!C575</f>
        <v>HOSPITAL SILVIO MAGALHÃES</v>
      </c>
      <c r="C566" s="14"/>
      <c r="D566" s="15" t="str">
        <f aca="false">'[1]TCE - ANEXO II - Preencher'!E575</f>
        <v>SINEIDE SANDRA SILVA DE PAULA</v>
      </c>
      <c r="E566" s="16" t="str">
        <f aca="false">IF('[1]TCE - ANEXO II - Preencher'!G575="4 - Assistência Odontológica","2 - Outros Profissionais da saúde",'[1]TCE - ANEXO II - Preencher'!G575)</f>
        <v>2 - Outros Profissionais da Saúde</v>
      </c>
      <c r="F566" s="17" t="n">
        <f aca="false">'[1]TCE - ANEXO II - Preencher'!H575</f>
        <v>322205</v>
      </c>
      <c r="G566" s="18" t="n">
        <f aca="false">'[1]TCE - ANEXO II - Preencher'!I575</f>
        <v>44774</v>
      </c>
      <c r="H566" s="17" t="str">
        <f aca="false">'[1]TCE - ANEXO II - Preencher'!J575</f>
        <v>1 - Plantonista</v>
      </c>
      <c r="I566" s="17" t="n">
        <f aca="false">'[1]TCE - ANEXO II - Preencher'!K575</f>
        <v>36</v>
      </c>
      <c r="J566" s="19" t="n">
        <f aca="false">'[1]TCE - ANEXO II - Preencher'!L575</f>
        <v>646.4</v>
      </c>
      <c r="K566" s="19" t="n">
        <f aca="false">'[1]TCE - ANEXO II - Preencher'!P575</f>
        <v>0</v>
      </c>
      <c r="L566" s="19" t="n">
        <f aca="false">'[1]TCE - ANEXO II - Preencher'!Q575</f>
        <v>0</v>
      </c>
      <c r="M566" s="19" t="n">
        <f aca="false">'[1]TCE - ANEXO II - Preencher'!R575</f>
        <v>317.562666666667</v>
      </c>
      <c r="N566" s="20" t="n">
        <f aca="false">'[1]TCE - ANEXO II - Preencher'!S575</f>
        <v>188.965333333333</v>
      </c>
      <c r="O566" s="21" t="n">
        <f aca="false">'[1]TCE - ANEXO II - Preencher'!W575</f>
        <v>260.661333333333</v>
      </c>
      <c r="P566" s="20" t="n">
        <f aca="false">'[1]TCE - ANEXO II - Preencher'!X575</f>
        <v>892.266666666667</v>
      </c>
      <c r="S566" s="23" t="n">
        <v>60937</v>
      </c>
    </row>
    <row r="567" customFormat="false" ht="12.75" hidden="false" customHeight="false" outlineLevel="0" collapsed="false">
      <c r="A567" s="12" t="n">
        <f aca="false">IFERROR(VLOOKUP(B567,'[1]DADOS (OCULTAR)'!$Q$3:$S$133,3,0),"")</f>
        <v>9767633000447</v>
      </c>
      <c r="B567" s="13" t="str">
        <f aca="false">'[1]TCE - ANEXO II - Preencher'!C576</f>
        <v>HOSPITAL SILVIO MAGALHÃES</v>
      </c>
      <c r="C567" s="14"/>
      <c r="D567" s="15" t="str">
        <f aca="false">'[1]TCE - ANEXO II - Preencher'!E576</f>
        <v>SOLANGE MARIA DA PAZ SILVA</v>
      </c>
      <c r="E567" s="16" t="str">
        <f aca="false">IF('[1]TCE - ANEXO II - Preencher'!G576="4 - Assistência Odontológica","2 - Outros Profissionais da saúde",'[1]TCE - ANEXO II - Preencher'!G576)</f>
        <v>2 - Outros Profissionais da Saúde</v>
      </c>
      <c r="F567" s="17" t="n">
        <f aca="false">'[1]TCE - ANEXO II - Preencher'!H576</f>
        <v>322205</v>
      </c>
      <c r="G567" s="18" t="n">
        <f aca="false">'[1]TCE - ANEXO II - Preencher'!I576</f>
        <v>44774</v>
      </c>
      <c r="H567" s="17" t="str">
        <f aca="false">'[1]TCE - ANEXO II - Preencher'!J576</f>
        <v>1 - Plantonista</v>
      </c>
      <c r="I567" s="17" t="n">
        <f aca="false">'[1]TCE - ANEXO II - Preencher'!K576</f>
        <v>36</v>
      </c>
      <c r="J567" s="19" t="n">
        <f aca="false">'[1]TCE - ANEXO II - Preencher'!L576</f>
        <v>0</v>
      </c>
      <c r="K567" s="19" t="n">
        <f aca="false">'[1]TCE - ANEXO II - Preencher'!P576</f>
        <v>0</v>
      </c>
      <c r="L567" s="19" t="n">
        <f aca="false">'[1]TCE - ANEXO II - Preencher'!Q576</f>
        <v>0</v>
      </c>
      <c r="M567" s="19" t="n">
        <f aca="false">'[1]TCE - ANEXO II - Preencher'!R576</f>
        <v>0</v>
      </c>
      <c r="N567" s="20" t="n">
        <f aca="false">'[1]TCE - ANEXO II - Preencher'!S576</f>
        <v>0</v>
      </c>
      <c r="O567" s="21" t="n">
        <f aca="false">'[1]TCE - ANEXO II - Preencher'!W576</f>
        <v>0</v>
      </c>
      <c r="P567" s="20" t="n">
        <f aca="false">'[1]TCE - ANEXO II - Preencher'!X576</f>
        <v>0</v>
      </c>
      <c r="S567" s="23" t="n">
        <v>60967</v>
      </c>
    </row>
    <row r="568" customFormat="false" ht="12.75" hidden="false" customHeight="false" outlineLevel="0" collapsed="false">
      <c r="A568" s="12" t="n">
        <f aca="false">IFERROR(VLOOKUP(B568,'[1]DADOS (OCULTAR)'!$Q$3:$S$133,3,0),"")</f>
        <v>9767633000447</v>
      </c>
      <c r="B568" s="13" t="str">
        <f aca="false">'[1]TCE - ANEXO II - Preencher'!C577</f>
        <v>HOSPITAL SILVIO MAGALHÃES</v>
      </c>
      <c r="C568" s="14"/>
      <c r="D568" s="15" t="str">
        <f aca="false">'[1]TCE - ANEXO II - Preencher'!E577</f>
        <v>SONIA MARIA GONCALVES DE LIRA</v>
      </c>
      <c r="E568" s="16" t="str">
        <f aca="false">IF('[1]TCE - ANEXO II - Preencher'!G577="4 - Assistência Odontológica","2 - Outros Profissionais da saúde",'[1]TCE - ANEXO II - Preencher'!G577)</f>
        <v>3 - Administrativo</v>
      </c>
      <c r="F568" s="17" t="n">
        <f aca="false">'[1]TCE - ANEXO II - Preencher'!H577</f>
        <v>517410</v>
      </c>
      <c r="G568" s="18" t="n">
        <f aca="false">'[1]TCE - ANEXO II - Preencher'!I577</f>
        <v>44774</v>
      </c>
      <c r="H568" s="17" t="str">
        <f aca="false">'[1]TCE - ANEXO II - Preencher'!J577</f>
        <v>1 - Plantonista</v>
      </c>
      <c r="I568" s="17" t="n">
        <f aca="false">'[1]TCE - ANEXO II - Preencher'!K577</f>
        <v>36</v>
      </c>
      <c r="J568" s="19" t="n">
        <f aca="false">'[1]TCE - ANEXO II - Preencher'!L577</f>
        <v>646.4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162.522666666667</v>
      </c>
      <c r="N568" s="20" t="n">
        <f aca="false">'[1]TCE - ANEXO II - Preencher'!S577</f>
        <v>0</v>
      </c>
      <c r="O568" s="21" t="n">
        <f aca="false">'[1]TCE - ANEXO II - Preencher'!W577</f>
        <v>66.5226666666667</v>
      </c>
      <c r="P568" s="20" t="n">
        <f aca="false">'[1]TCE - ANEXO II - Preencher'!X577</f>
        <v>742.4</v>
      </c>
      <c r="S568" s="23" t="n">
        <v>60998</v>
      </c>
    </row>
    <row r="569" customFormat="false" ht="12.75" hidden="false" customHeight="false" outlineLevel="0" collapsed="false">
      <c r="A569" s="12" t="n">
        <f aca="false">IFERROR(VLOOKUP(B569,'[1]DADOS (OCULTAR)'!$Q$3:$S$133,3,0),"")</f>
        <v>9767633000447</v>
      </c>
      <c r="B569" s="13" t="str">
        <f aca="false">'[1]TCE - ANEXO II - Preencher'!C578</f>
        <v>HOSPITAL SILVIO MAGALHÃES</v>
      </c>
      <c r="C569" s="14"/>
      <c r="D569" s="15" t="str">
        <f aca="false">'[1]TCE - ANEXO II - Preencher'!E578</f>
        <v>STEFFANE BARBOSA DOS SANTOS</v>
      </c>
      <c r="E569" s="16" t="str">
        <f aca="false">IF('[1]TCE - ANEXO II - Preencher'!G578="4 - Assistência Odontológica","2 - Outros Profissionais da saúde",'[1]TCE - ANEXO II - Preencher'!G578)</f>
        <v>2 - Outros Profissionais da Saúde</v>
      </c>
      <c r="F569" s="17" t="n">
        <f aca="false">'[1]TCE - ANEXO II - Preencher'!H578</f>
        <v>322205</v>
      </c>
      <c r="G569" s="18" t="n">
        <f aca="false">'[1]TCE - ANEXO II - Preencher'!I578</f>
        <v>44774</v>
      </c>
      <c r="H569" s="17" t="str">
        <f aca="false">'[1]TCE - ANEXO II - Preencher'!J578</f>
        <v>1 - Plantonista</v>
      </c>
      <c r="I569" s="17" t="n">
        <f aca="false">'[1]TCE - ANEXO II - Preencher'!K578</f>
        <v>36</v>
      </c>
      <c r="J569" s="19" t="n">
        <f aca="false">'[1]TCE - ANEXO II - Preencher'!L578</f>
        <v>624.853333333333</v>
      </c>
      <c r="K569" s="19" t="n">
        <f aca="false">'[1]TCE - ANEXO II - Preencher'!P578</f>
        <v>0</v>
      </c>
      <c r="L569" s="19" t="n">
        <f aca="false">'[1]TCE - ANEXO II - Preencher'!Q578</f>
        <v>0</v>
      </c>
      <c r="M569" s="19" t="n">
        <f aca="false">'[1]TCE - ANEXO II - Preencher'!R578</f>
        <v>125.008</v>
      </c>
      <c r="N569" s="20" t="n">
        <f aca="false">'[1]TCE - ANEXO II - Preencher'!S578</f>
        <v>28.9653333333333</v>
      </c>
      <c r="O569" s="21" t="n">
        <f aca="false">'[1]TCE - ANEXO II - Preencher'!W578</f>
        <v>63.6266666666667</v>
      </c>
      <c r="P569" s="20" t="n">
        <f aca="false">'[1]TCE - ANEXO II - Preencher'!X578</f>
        <v>715.2</v>
      </c>
      <c r="S569" s="23" t="n">
        <v>61029</v>
      </c>
    </row>
    <row r="570" customFormat="false" ht="12.75" hidden="false" customHeight="false" outlineLevel="0" collapsed="false">
      <c r="A570" s="12" t="n">
        <f aca="false">IFERROR(VLOOKUP(B570,'[1]DADOS (OCULTAR)'!$Q$3:$S$133,3,0),"")</f>
        <v>9767633000447</v>
      </c>
      <c r="B570" s="13" t="str">
        <f aca="false">'[1]TCE - ANEXO II - Preencher'!C579</f>
        <v>HOSPITAL SILVIO MAGALHÃES</v>
      </c>
      <c r="C570" s="14"/>
      <c r="D570" s="15" t="str">
        <f aca="false">'[1]TCE - ANEXO II - Preencher'!E579</f>
        <v>STEPHANE LILIAN CRISPIM ACIOLI</v>
      </c>
      <c r="E570" s="16" t="str">
        <f aca="false">IF('[1]TCE - ANEXO II - Preencher'!G579="4 - Assistência Odontológica","2 - Outros Profissionais da saúde",'[1]TCE - ANEXO II - Preencher'!G579)</f>
        <v>2 - Outros Profissionais da Saúde</v>
      </c>
      <c r="F570" s="17" t="n">
        <f aca="false">'[1]TCE - ANEXO II - Preencher'!H579</f>
        <v>223505</v>
      </c>
      <c r="G570" s="18" t="n">
        <f aca="false">'[1]TCE - ANEXO II - Preencher'!I579</f>
        <v>44774</v>
      </c>
      <c r="H570" s="17" t="str">
        <f aca="false">'[1]TCE - ANEXO II - Preencher'!J579</f>
        <v>1 - Plantonista</v>
      </c>
      <c r="I570" s="17" t="n">
        <f aca="false">'[1]TCE - ANEXO II - Preencher'!K579</f>
        <v>30</v>
      </c>
      <c r="J570" s="19" t="n">
        <f aca="false">'[1]TCE - ANEXO II - Preencher'!L579</f>
        <v>880.672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125.28</v>
      </c>
      <c r="N570" s="20" t="n">
        <f aca="false">'[1]TCE - ANEXO II - Preencher'!S579</f>
        <v>28.9653333333333</v>
      </c>
      <c r="O570" s="21" t="n">
        <f aca="false">'[1]TCE - ANEXO II - Preencher'!W579</f>
        <v>86.6506666666667</v>
      </c>
      <c r="P570" s="20" t="n">
        <f aca="false">'[1]TCE - ANEXO II - Preencher'!X579</f>
        <v>948.266666666667</v>
      </c>
      <c r="S570" s="23" t="n">
        <v>61057</v>
      </c>
    </row>
    <row r="571" customFormat="false" ht="12.75" hidden="false" customHeight="false" outlineLevel="0" collapsed="false">
      <c r="A571" s="12" t="n">
        <f aca="false">IFERROR(VLOOKUP(B571,'[1]DADOS (OCULTAR)'!$Q$3:$S$133,3,0),"")</f>
        <v>9767633000447</v>
      </c>
      <c r="B571" s="13" t="str">
        <f aca="false">'[1]TCE - ANEXO II - Preencher'!C580</f>
        <v>HOSPITAL SILVIO MAGALHÃES</v>
      </c>
      <c r="C571" s="14"/>
      <c r="D571" s="15" t="str">
        <f aca="false">'[1]TCE - ANEXO II - Preencher'!E580</f>
        <v>SUELANNE GONCALVES DE LIMA</v>
      </c>
      <c r="E571" s="16" t="str">
        <f aca="false">IF('[1]TCE - ANEXO II - Preencher'!G580="4 - Assistência Odontológica","2 - Outros Profissionais da saúde",'[1]TCE - ANEXO II - Preencher'!G580)</f>
        <v>2 - Outros Profissionais da Saúde</v>
      </c>
      <c r="F571" s="17" t="n">
        <f aca="false">'[1]TCE - ANEXO II - Preencher'!H580</f>
        <v>223505</v>
      </c>
      <c r="G571" s="18" t="n">
        <f aca="false">'[1]TCE - ANEXO II - Preencher'!I580</f>
        <v>44774</v>
      </c>
      <c r="H571" s="17" t="str">
        <f aca="false">'[1]TCE - ANEXO II - Preencher'!J580</f>
        <v>1 - Plantonista</v>
      </c>
      <c r="I571" s="17" t="n">
        <f aca="false">'[1]TCE - ANEXO II - Preencher'!K580</f>
        <v>60</v>
      </c>
      <c r="J571" s="19" t="n">
        <f aca="false">'[1]TCE - ANEXO II - Preencher'!L580</f>
        <v>0</v>
      </c>
      <c r="K571" s="19" t="n">
        <f aca="false">'[1]TCE - ANEXO II - Preencher'!P580</f>
        <v>2069.28533333333</v>
      </c>
      <c r="L571" s="19" t="n">
        <f aca="false">'[1]TCE - ANEXO II - Preencher'!Q580</f>
        <v>0</v>
      </c>
      <c r="M571" s="19" t="n">
        <f aca="false">'[1]TCE - ANEXO II - Preencher'!R580</f>
        <v>214.149333333333</v>
      </c>
      <c r="N571" s="20" t="n">
        <f aca="false">'[1]TCE - ANEXO II - Preencher'!S580</f>
        <v>0</v>
      </c>
      <c r="O571" s="21" t="n">
        <f aca="false">'[1]TCE - ANEXO II - Preencher'!W580</f>
        <v>2215.70133333333</v>
      </c>
      <c r="P571" s="20" t="n">
        <f aca="false">'[1]TCE - ANEXO II - Preencher'!X580</f>
        <v>67.7333333333331</v>
      </c>
      <c r="S571" s="23" t="n">
        <v>61088</v>
      </c>
    </row>
    <row r="572" customFormat="false" ht="12.75" hidden="false" customHeight="false" outlineLevel="0" collapsed="false">
      <c r="A572" s="12" t="n">
        <f aca="false">IFERROR(VLOOKUP(B572,'[1]DADOS (OCULTAR)'!$Q$3:$S$133,3,0),"")</f>
        <v>9767633000447</v>
      </c>
      <c r="B572" s="13" t="str">
        <f aca="false">'[1]TCE - ANEXO II - Preencher'!C581</f>
        <v>HOSPITAL SILVIO MAGALHÃES</v>
      </c>
      <c r="C572" s="14"/>
      <c r="D572" s="15" t="str">
        <f aca="false">'[1]TCE - ANEXO II - Preencher'!E581</f>
        <v>SUNAMITA DUQUE PEIXOTO NETA</v>
      </c>
      <c r="E572" s="16" t="str">
        <f aca="false">IF('[1]TCE - ANEXO II - Preencher'!G581="4 - Assistência Odontológica","2 - Outros Profissionais da saúde",'[1]TCE - ANEXO II - Preencher'!G581)</f>
        <v>2 - Outros Profissionais da Saúde</v>
      </c>
      <c r="F572" s="17" t="n">
        <f aca="false">'[1]TCE - ANEXO II - Preencher'!H581</f>
        <v>223505</v>
      </c>
      <c r="G572" s="18" t="n">
        <f aca="false">'[1]TCE - ANEXO II - Preencher'!I581</f>
        <v>44774</v>
      </c>
      <c r="H572" s="17" t="str">
        <f aca="false">'[1]TCE - ANEXO II - Preencher'!J581</f>
        <v>1 - Plantonista</v>
      </c>
      <c r="I572" s="17" t="n">
        <f aca="false">'[1]TCE - ANEXO II - Preencher'!K581</f>
        <v>30</v>
      </c>
      <c r="J572" s="19" t="n">
        <f aca="false">'[1]TCE - ANEXO II - Preencher'!L581</f>
        <v>60.736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1226.13333333333</v>
      </c>
      <c r="N572" s="20" t="n">
        <f aca="false">'[1]TCE - ANEXO II - Preencher'!S581</f>
        <v>0</v>
      </c>
      <c r="O572" s="21" t="n">
        <f aca="false">'[1]TCE - ANEXO II - Preencher'!W581</f>
        <v>164.202666666667</v>
      </c>
      <c r="P572" s="20" t="n">
        <f aca="false">'[1]TCE - ANEXO II - Preencher'!X581</f>
        <v>1122.66666666666</v>
      </c>
      <c r="S572" s="23" t="n">
        <v>61118</v>
      </c>
    </row>
    <row r="573" customFormat="false" ht="12.75" hidden="false" customHeight="false" outlineLevel="0" collapsed="false">
      <c r="A573" s="12" t="n">
        <f aca="false">IFERROR(VLOOKUP(B573,'[1]DADOS (OCULTAR)'!$Q$3:$S$133,3,0),"")</f>
        <v>9767633000447</v>
      </c>
      <c r="B573" s="13" t="str">
        <f aca="false">'[1]TCE - ANEXO II - Preencher'!C582</f>
        <v>HOSPITAL SILVIO MAGALHÃES</v>
      </c>
      <c r="C573" s="14"/>
      <c r="D573" s="15" t="str">
        <f aca="false">'[1]TCE - ANEXO II - Preencher'!E582</f>
        <v>TAMARA MARIA DE ASSIS MELO</v>
      </c>
      <c r="E573" s="16" t="str">
        <f aca="false">IF('[1]TCE - ANEXO II - Preencher'!G582="4 - Assistência Odontológica","2 - Outros Profissionais da saúde",'[1]TCE - ANEXO II - Preencher'!G582)</f>
        <v>3 - Administrativo</v>
      </c>
      <c r="F573" s="17" t="n">
        <f aca="false">'[1]TCE - ANEXO II - Preencher'!H582</f>
        <v>251605</v>
      </c>
      <c r="G573" s="18" t="n">
        <f aca="false">'[1]TCE - ANEXO II - Preencher'!I582</f>
        <v>44774</v>
      </c>
      <c r="H573" s="17" t="str">
        <f aca="false">'[1]TCE - ANEXO II - Preencher'!J582</f>
        <v>1 - Plantonista</v>
      </c>
      <c r="I573" s="17" t="n">
        <f aca="false">'[1]TCE - ANEXO II - Preencher'!K582</f>
        <v>24</v>
      </c>
      <c r="J573" s="19" t="n">
        <f aca="false">'[1]TCE - ANEXO II - Preencher'!L582</f>
        <v>1259.47733333333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440.901333333333</v>
      </c>
      <c r="N573" s="20" t="n">
        <f aca="false">'[1]TCE - ANEXO II - Preencher'!S582</f>
        <v>0</v>
      </c>
      <c r="O573" s="21" t="n">
        <f aca="false">'[1]TCE - ANEXO II - Preencher'!W582</f>
        <v>201.178666666667</v>
      </c>
      <c r="P573" s="20" t="n">
        <f aca="false">'[1]TCE - ANEXO II - Preencher'!X582</f>
        <v>1499.2</v>
      </c>
      <c r="S573" s="23" t="n">
        <v>61149</v>
      </c>
    </row>
    <row r="574" customFormat="false" ht="12.75" hidden="false" customHeight="false" outlineLevel="0" collapsed="false">
      <c r="A574" s="12" t="n">
        <f aca="false">IFERROR(VLOOKUP(B574,'[1]DADOS (OCULTAR)'!$Q$3:$S$133,3,0),"")</f>
        <v>9767633000447</v>
      </c>
      <c r="B574" s="13" t="str">
        <f aca="false">'[1]TCE - ANEXO II - Preencher'!C583</f>
        <v>HOSPITAL SILVIO MAGALHÃES</v>
      </c>
      <c r="C574" s="14"/>
      <c r="D574" s="15" t="str">
        <f aca="false">'[1]TCE - ANEXO II - Preencher'!E583</f>
        <v>TAMIRES MARIA DA SILVA</v>
      </c>
      <c r="E574" s="16" t="str">
        <f aca="false">IF('[1]TCE - ANEXO II - Preencher'!G583="4 - Assistência Odontológica","2 - Outros Profissionais da saúde",'[1]TCE - ANEXO II - Preencher'!G583)</f>
        <v>2 - Outros Profissionais da Saúde</v>
      </c>
      <c r="F574" s="17" t="n">
        <f aca="false">'[1]TCE - ANEXO II - Preencher'!H583</f>
        <v>322205</v>
      </c>
      <c r="G574" s="18" t="n">
        <f aca="false">'[1]TCE - ANEXO II - Preencher'!I583</f>
        <v>44774</v>
      </c>
      <c r="H574" s="17" t="str">
        <f aca="false">'[1]TCE - ANEXO II - Preencher'!J583</f>
        <v>1 - Plantonista</v>
      </c>
      <c r="I574" s="17" t="n">
        <f aca="false">'[1]TCE - ANEXO II - Preencher'!K583</f>
        <v>36</v>
      </c>
      <c r="J574" s="19" t="n">
        <f aca="false">'[1]TCE - ANEXO II - Preencher'!L583</f>
        <v>646.4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226.688</v>
      </c>
      <c r="N574" s="20" t="n">
        <f aca="false">'[1]TCE - ANEXO II - Preencher'!S583</f>
        <v>0</v>
      </c>
      <c r="O574" s="21" t="n">
        <f aca="false">'[1]TCE - ANEXO II - Preencher'!W583</f>
        <v>63.488</v>
      </c>
      <c r="P574" s="20" t="n">
        <f aca="false">'[1]TCE - ANEXO II - Preencher'!X583</f>
        <v>809.6</v>
      </c>
      <c r="S574" s="23" t="n">
        <v>61179</v>
      </c>
    </row>
    <row r="575" customFormat="false" ht="12.75" hidden="false" customHeight="false" outlineLevel="0" collapsed="false">
      <c r="A575" s="12" t="n">
        <f aca="false">IFERROR(VLOOKUP(B575,'[1]DADOS (OCULTAR)'!$Q$3:$S$133,3,0),"")</f>
        <v>9767633000447</v>
      </c>
      <c r="B575" s="13" t="str">
        <f aca="false">'[1]TCE - ANEXO II - Preencher'!C584</f>
        <v>HOSPITAL SILVIO MAGALHÃES</v>
      </c>
      <c r="C575" s="14"/>
      <c r="D575" s="15" t="str">
        <f aca="false">'[1]TCE - ANEXO II - Preencher'!E584</f>
        <v>TATIANA CARLA SILVA BARBOSA</v>
      </c>
      <c r="E575" s="16" t="str">
        <f aca="false">IF('[1]TCE - ANEXO II - Preencher'!G584="4 - Assistência Odontológica","2 - Outros Profissionais da saúde",'[1]TCE - ANEXO II - Preencher'!G584)</f>
        <v>2 - Outros Profissionais da Saúde</v>
      </c>
      <c r="F575" s="17" t="n">
        <f aca="false">'[1]TCE - ANEXO II - Preencher'!H584</f>
        <v>223505</v>
      </c>
      <c r="G575" s="18" t="n">
        <f aca="false">'[1]TCE - ANEXO II - Preencher'!I584</f>
        <v>44774</v>
      </c>
      <c r="H575" s="17" t="str">
        <f aca="false">'[1]TCE - ANEXO II - Preencher'!J584</f>
        <v>1 - Plantonista</v>
      </c>
      <c r="I575" s="17" t="n">
        <f aca="false">'[1]TCE - ANEXO II - Preencher'!K584</f>
        <v>12</v>
      </c>
      <c r="J575" s="19" t="n">
        <f aca="false">'[1]TCE - ANEXO II - Preencher'!L584</f>
        <v>880.672</v>
      </c>
      <c r="K575" s="19" t="n">
        <f aca="false">'[1]TCE - ANEXO II - Preencher'!P584</f>
        <v>0</v>
      </c>
      <c r="L575" s="19" t="n">
        <f aca="false">'[1]TCE - ANEXO II - Preencher'!Q584</f>
        <v>0</v>
      </c>
      <c r="M575" s="19" t="n">
        <f aca="false">'[1]TCE - ANEXO II - Preencher'!R584</f>
        <v>124.970666666667</v>
      </c>
      <c r="N575" s="20" t="n">
        <f aca="false">'[1]TCE - ANEXO II - Preencher'!S584</f>
        <v>0</v>
      </c>
      <c r="O575" s="21" t="n">
        <f aca="false">'[1]TCE - ANEXO II - Preencher'!W584</f>
        <v>84.0426666666667</v>
      </c>
      <c r="P575" s="20" t="n">
        <f aca="false">'[1]TCE - ANEXO II - Preencher'!X584</f>
        <v>921.6</v>
      </c>
      <c r="S575" s="23" t="n">
        <v>61210</v>
      </c>
    </row>
    <row r="576" customFormat="false" ht="12.75" hidden="false" customHeight="false" outlineLevel="0" collapsed="false">
      <c r="A576" s="12" t="n">
        <f aca="false">IFERROR(VLOOKUP(B576,'[1]DADOS (OCULTAR)'!$Q$3:$S$133,3,0),"")</f>
        <v>9767633000447</v>
      </c>
      <c r="B576" s="13" t="str">
        <f aca="false">'[1]TCE - ANEXO II - Preencher'!C585</f>
        <v>HOSPITAL SILVIO MAGALHÃES</v>
      </c>
      <c r="C576" s="14"/>
      <c r="D576" s="15" t="str">
        <f aca="false">'[1]TCE - ANEXO II - Preencher'!E585</f>
        <v>TATIANA MARIA PEREIRA DA SILVA</v>
      </c>
      <c r="E576" s="16" t="str">
        <f aca="false">IF('[1]TCE - ANEXO II - Preencher'!G585="4 - Assistência Odontológica","2 - Outros Profissionais da saúde",'[1]TCE - ANEXO II - Preencher'!G585)</f>
        <v>2 - Outros Profissionais da Saúde</v>
      </c>
      <c r="F576" s="17" t="n">
        <f aca="false">'[1]TCE - ANEXO II - Preencher'!H585</f>
        <v>322205</v>
      </c>
      <c r="G576" s="18" t="n">
        <f aca="false">'[1]TCE - ANEXO II - Preencher'!I585</f>
        <v>44774</v>
      </c>
      <c r="H576" s="17" t="str">
        <f aca="false">'[1]TCE - ANEXO II - Preencher'!J585</f>
        <v>1 - Plantonista</v>
      </c>
      <c r="I576" s="17" t="n">
        <f aca="false">'[1]TCE - ANEXO II - Preencher'!K585</f>
        <v>36</v>
      </c>
      <c r="J576" s="19" t="n">
        <f aca="false">'[1]TCE - ANEXO II - Preencher'!L585</f>
        <v>646.4</v>
      </c>
      <c r="K576" s="19" t="n">
        <f aca="false">'[1]TCE - ANEXO II - Preencher'!P585</f>
        <v>0</v>
      </c>
      <c r="L576" s="19" t="n">
        <f aca="false">'[1]TCE - ANEXO II - Preencher'!Q585</f>
        <v>0</v>
      </c>
      <c r="M576" s="19" t="n">
        <f aca="false">'[1]TCE - ANEXO II - Preencher'!R585</f>
        <v>384.282666666667</v>
      </c>
      <c r="N576" s="20" t="n">
        <f aca="false">'[1]TCE - ANEXO II - Preencher'!S585</f>
        <v>188.965333333333</v>
      </c>
      <c r="O576" s="21" t="n">
        <f aca="false">'[1]TCE - ANEXO II - Preencher'!W585</f>
        <v>111.381333333333</v>
      </c>
      <c r="P576" s="20" t="n">
        <f aca="false">'[1]TCE - ANEXO II - Preencher'!X585</f>
        <v>1108.26666666667</v>
      </c>
      <c r="S576" s="23" t="n">
        <v>61241</v>
      </c>
    </row>
    <row r="577" customFormat="false" ht="12.75" hidden="false" customHeight="false" outlineLevel="0" collapsed="false">
      <c r="A577" s="12" t="n">
        <f aca="false">IFERROR(VLOOKUP(B577,'[1]DADOS (OCULTAR)'!$Q$3:$S$133,3,0),"")</f>
        <v>9767633000447</v>
      </c>
      <c r="B577" s="13" t="str">
        <f aca="false">'[1]TCE - ANEXO II - Preencher'!C586</f>
        <v>HOSPITAL SILVIO MAGALHÃES</v>
      </c>
      <c r="C577" s="14"/>
      <c r="D577" s="15" t="str">
        <f aca="false">'[1]TCE - ANEXO II - Preencher'!E586</f>
        <v>TELMA CRISTIANE CAVALCANTI NOGUEIRA</v>
      </c>
      <c r="E577" s="16" t="str">
        <f aca="false">IF('[1]TCE - ANEXO II - Preencher'!G586="4 - Assistência Odontológica","2 - Outros Profissionais da saúde",'[1]TCE - ANEXO II - Preencher'!G586)</f>
        <v>3 - Administrativo</v>
      </c>
      <c r="F577" s="17" t="n">
        <f aca="false">'[1]TCE - ANEXO II - Preencher'!H586</f>
        <v>223445</v>
      </c>
      <c r="G577" s="18" t="n">
        <f aca="false">'[1]TCE - ANEXO II - Preencher'!I586</f>
        <v>44774</v>
      </c>
      <c r="H577" s="17" t="str">
        <f aca="false">'[1]TCE - ANEXO II - Preencher'!J586</f>
        <v>1 - Plantonista</v>
      </c>
      <c r="I577" s="17" t="n">
        <f aca="false">'[1]TCE - ANEXO II - Preencher'!K586</f>
        <v>30</v>
      </c>
      <c r="J577" s="19" t="n">
        <f aca="false">'[1]TCE - ANEXO II - Preencher'!L586</f>
        <v>1524.88533333333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0.064</v>
      </c>
      <c r="N577" s="20" t="n">
        <f aca="false">'[1]TCE - ANEXO II - Preencher'!S586</f>
        <v>1152.464</v>
      </c>
      <c r="O577" s="21" t="n">
        <f aca="false">'[1]TCE - ANEXO II - Preencher'!W586</f>
        <v>443.813333333333</v>
      </c>
      <c r="P577" s="20" t="n">
        <f aca="false">'[1]TCE - ANEXO II - Preencher'!X586</f>
        <v>2233.6</v>
      </c>
      <c r="S577" s="23" t="n">
        <v>61271</v>
      </c>
    </row>
    <row r="578" customFormat="false" ht="12.75" hidden="false" customHeight="false" outlineLevel="0" collapsed="false">
      <c r="A578" s="12" t="n">
        <f aca="false">IFERROR(VLOOKUP(B578,'[1]DADOS (OCULTAR)'!$Q$3:$S$133,3,0),"")</f>
        <v>9767633000447</v>
      </c>
      <c r="B578" s="13" t="str">
        <f aca="false">'[1]TCE - ANEXO II - Preencher'!C587</f>
        <v>HOSPITAL SILVIO MAGALHÃES</v>
      </c>
      <c r="C578" s="14"/>
      <c r="D578" s="15" t="str">
        <f aca="false">'[1]TCE - ANEXO II - Preencher'!E587</f>
        <v>TEREZA MORGANA ALVES MENEZES DE AMORIM</v>
      </c>
      <c r="E578" s="16" t="str">
        <f aca="false">IF('[1]TCE - ANEXO II - Preencher'!G587="4 - Assistência Odontológica","2 - Outros Profissionais da saúde",'[1]TCE - ANEXO II - Preencher'!G587)</f>
        <v>2 - Outros Profissionais da Saúde</v>
      </c>
      <c r="F578" s="17" t="n">
        <f aca="false">'[1]TCE - ANEXO II - Preencher'!H587</f>
        <v>322205</v>
      </c>
      <c r="G578" s="18" t="n">
        <f aca="false">'[1]TCE - ANEXO II - Preencher'!I587</f>
        <v>44774</v>
      </c>
      <c r="H578" s="17" t="str">
        <f aca="false">'[1]TCE - ANEXO II - Preencher'!J587</f>
        <v>1 - Plantonista</v>
      </c>
      <c r="I578" s="17" t="n">
        <f aca="false">'[1]TCE - ANEXO II - Preencher'!K587</f>
        <v>36</v>
      </c>
      <c r="J578" s="19" t="n">
        <f aca="false">'[1]TCE - ANEXO II - Preencher'!L587</f>
        <v>646.4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355.376</v>
      </c>
      <c r="N578" s="20" t="n">
        <f aca="false">'[1]TCE - ANEXO II - Preencher'!S587</f>
        <v>28.9653333333333</v>
      </c>
      <c r="O578" s="21" t="n">
        <f aca="false">'[1]TCE - ANEXO II - Preencher'!W587</f>
        <v>250.474666666667</v>
      </c>
      <c r="P578" s="20" t="n">
        <f aca="false">'[1]TCE - ANEXO II - Preencher'!X587</f>
        <v>780.266666666666</v>
      </c>
      <c r="S578" s="23" t="n">
        <v>61302</v>
      </c>
    </row>
    <row r="579" customFormat="false" ht="12.75" hidden="false" customHeight="false" outlineLevel="0" collapsed="false">
      <c r="A579" s="12" t="n">
        <f aca="false">IFERROR(VLOOKUP(B579,'[1]DADOS (OCULTAR)'!$Q$3:$S$133,3,0),"")</f>
        <v>9767633000447</v>
      </c>
      <c r="B579" s="13" t="str">
        <f aca="false">'[1]TCE - ANEXO II - Preencher'!C588</f>
        <v>HOSPITAL SILVIO MAGALHÃES</v>
      </c>
      <c r="C579" s="14"/>
      <c r="D579" s="15" t="str">
        <f aca="false">'[1]TCE - ANEXO II - Preencher'!E588</f>
        <v>THAIS POLIANNA DE OLIVEIRA CAVALCANTE</v>
      </c>
      <c r="E579" s="16" t="str">
        <f aca="false">IF('[1]TCE - ANEXO II - Preencher'!G588="4 - Assistência Odontológica","2 - Outros Profissionais da saúde",'[1]TCE - ANEXO II - Preencher'!G588)</f>
        <v>2 - Outros Profissionais da Saúde</v>
      </c>
      <c r="F579" s="17" t="n">
        <f aca="false">'[1]TCE - ANEXO II - Preencher'!H588</f>
        <v>223505</v>
      </c>
      <c r="G579" s="18" t="n">
        <f aca="false">'[1]TCE - ANEXO II - Preencher'!I588</f>
        <v>44774</v>
      </c>
      <c r="H579" s="17" t="str">
        <f aca="false">'[1]TCE - ANEXO II - Preencher'!J588</f>
        <v>1 - Plantonista</v>
      </c>
      <c r="I579" s="17" t="n">
        <f aca="false">'[1]TCE - ANEXO II - Preencher'!K588</f>
        <v>60</v>
      </c>
      <c r="J579" s="19" t="n">
        <f aca="false">'[1]TCE - ANEXO II - Preencher'!L588</f>
        <v>1173.25866666667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523.648</v>
      </c>
      <c r="N579" s="20" t="n">
        <f aca="false">'[1]TCE - ANEXO II - Preencher'!S588</f>
        <v>0</v>
      </c>
      <c r="O579" s="21" t="n">
        <f aca="false">'[1]TCE - ANEXO II - Preencher'!W588</f>
        <v>571.04</v>
      </c>
      <c r="P579" s="20" t="n">
        <f aca="false">'[1]TCE - ANEXO II - Preencher'!X588</f>
        <v>1125.86666666667</v>
      </c>
      <c r="S579" s="23" t="n">
        <v>61332</v>
      </c>
    </row>
    <row r="580" customFormat="false" ht="12.75" hidden="false" customHeight="false" outlineLevel="0" collapsed="false">
      <c r="A580" s="12" t="n">
        <f aca="false">IFERROR(VLOOKUP(B580,'[1]DADOS (OCULTAR)'!$Q$3:$S$133,3,0),"")</f>
        <v>9767633000447</v>
      </c>
      <c r="B580" s="13" t="str">
        <f aca="false">'[1]TCE - ANEXO II - Preencher'!C589</f>
        <v>HOSPITAL SILVIO MAGALHÃES</v>
      </c>
      <c r="C580" s="14"/>
      <c r="D580" s="15" t="str">
        <f aca="false">'[1]TCE - ANEXO II - Preencher'!E589</f>
        <v>THAIS VITORIA DE OLIVEIRA</v>
      </c>
      <c r="E580" s="16" t="str">
        <f aca="false">IF('[1]TCE - ANEXO II - Preencher'!G589="4 - Assistência Odontológica","2 - Outros Profissionais da saúde",'[1]TCE - ANEXO II - Preencher'!G589)</f>
        <v>2 - Outros Profissionais da Saúde</v>
      </c>
      <c r="F580" s="17" t="n">
        <f aca="false">'[1]TCE - ANEXO II - Preencher'!H589</f>
        <v>223505</v>
      </c>
      <c r="G580" s="18" t="n">
        <f aca="false">'[1]TCE - ANEXO II - Preencher'!I589</f>
        <v>44774</v>
      </c>
      <c r="H580" s="17" t="str">
        <f aca="false">'[1]TCE - ANEXO II - Preencher'!J589</f>
        <v>1 - Plantonista</v>
      </c>
      <c r="I580" s="17" t="n">
        <f aca="false">'[1]TCE - ANEXO II - Preencher'!K589</f>
        <v>60</v>
      </c>
      <c r="J580" s="19" t="n">
        <f aca="false">'[1]TCE - ANEXO II - Preencher'!L589</f>
        <v>880.672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124.970666666667</v>
      </c>
      <c r="N580" s="20" t="n">
        <f aca="false">'[1]TCE - ANEXO II - Preencher'!S589</f>
        <v>0</v>
      </c>
      <c r="O580" s="21" t="n">
        <f aca="false">'[1]TCE - ANEXO II - Preencher'!W589</f>
        <v>84.0426666666667</v>
      </c>
      <c r="P580" s="20" t="n">
        <f aca="false">'[1]TCE - ANEXO II - Preencher'!X589</f>
        <v>921.6</v>
      </c>
      <c r="S580" s="23" t="n">
        <v>61363</v>
      </c>
    </row>
    <row r="581" customFormat="false" ht="12.75" hidden="false" customHeight="false" outlineLevel="0" collapsed="false">
      <c r="A581" s="12" t="n">
        <f aca="false">IFERROR(VLOOKUP(B581,'[1]DADOS (OCULTAR)'!$Q$3:$S$133,3,0),"")</f>
        <v>9767633000447</v>
      </c>
      <c r="B581" s="13" t="str">
        <f aca="false">'[1]TCE - ANEXO II - Preencher'!C590</f>
        <v>HOSPITAL SILVIO MAGALHÃES</v>
      </c>
      <c r="C581" s="14"/>
      <c r="D581" s="15" t="str">
        <f aca="false">'[1]TCE - ANEXO II - Preencher'!E590</f>
        <v>THAISA MILLENA LIMA DA SILVA</v>
      </c>
      <c r="E581" s="16" t="str">
        <f aca="false">IF('[1]TCE - ANEXO II - Preencher'!G590="4 - Assistência Odontológica","2 - Outros Profissionais da saúde",'[1]TCE - ANEXO II - Preencher'!G590)</f>
        <v>2 - Outros Profissionais da Saúde</v>
      </c>
      <c r="F581" s="17" t="n">
        <f aca="false">'[1]TCE - ANEXO II - Preencher'!H590</f>
        <v>223505</v>
      </c>
      <c r="G581" s="18" t="n">
        <f aca="false">'[1]TCE - ANEXO II - Preencher'!I590</f>
        <v>44774</v>
      </c>
      <c r="H581" s="17" t="str">
        <f aca="false">'[1]TCE - ANEXO II - Preencher'!J590</f>
        <v>1 - Plantonista</v>
      </c>
      <c r="I581" s="17" t="n">
        <f aca="false">'[1]TCE - ANEXO II - Preencher'!K590</f>
        <v>60</v>
      </c>
      <c r="J581" s="19" t="n">
        <f aca="false">'[1]TCE - ANEXO II - Preencher'!L590</f>
        <v>997.450666666667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366.928</v>
      </c>
      <c r="N581" s="20" t="n">
        <f aca="false">'[1]TCE - ANEXO II - Preencher'!S590</f>
        <v>0</v>
      </c>
      <c r="O581" s="21" t="n">
        <f aca="false">'[1]TCE - ANEXO II - Preencher'!W590</f>
        <v>209.178666666667</v>
      </c>
      <c r="P581" s="20" t="n">
        <f aca="false">'[1]TCE - ANEXO II - Preencher'!X590</f>
        <v>1155.2</v>
      </c>
      <c r="S581" s="23" t="n">
        <v>61394</v>
      </c>
    </row>
    <row r="582" customFormat="false" ht="12.75" hidden="false" customHeight="false" outlineLevel="0" collapsed="false">
      <c r="A582" s="12" t="n">
        <f aca="false">IFERROR(VLOOKUP(B582,'[1]DADOS (OCULTAR)'!$Q$3:$S$133,3,0),"")</f>
        <v>9767633000447</v>
      </c>
      <c r="B582" s="13" t="str">
        <f aca="false">'[1]TCE - ANEXO II - Preencher'!C591</f>
        <v>HOSPITAL SILVIO MAGALHÃES</v>
      </c>
      <c r="C582" s="14"/>
      <c r="D582" s="15" t="str">
        <f aca="false">'[1]TCE - ANEXO II - Preencher'!E591</f>
        <v>THAISE OLIVEIRA DA SILVA</v>
      </c>
      <c r="E582" s="16" t="str">
        <f aca="false">IF('[1]TCE - ANEXO II - Preencher'!G591="4 - Assistência Odontológica","2 - Outros Profissionais da saúde",'[1]TCE - ANEXO II - Preencher'!G591)</f>
        <v>2 - Outros Profissionais da Saúde</v>
      </c>
      <c r="F582" s="17" t="n">
        <f aca="false">'[1]TCE - ANEXO II - Preencher'!H591</f>
        <v>322205</v>
      </c>
      <c r="G582" s="18" t="n">
        <f aca="false">'[1]TCE - ANEXO II - Preencher'!I591</f>
        <v>44774</v>
      </c>
      <c r="H582" s="17" t="str">
        <f aca="false">'[1]TCE - ANEXO II - Preencher'!J591</f>
        <v>1 - Plantonista</v>
      </c>
      <c r="I582" s="17" t="n">
        <f aca="false">'[1]TCE - ANEXO II - Preencher'!K591</f>
        <v>36</v>
      </c>
      <c r="J582" s="19" t="n">
        <f aca="false">'[1]TCE - ANEXO II - Preencher'!L591</f>
        <v>646.4</v>
      </c>
      <c r="K582" s="19" t="n">
        <f aca="false">'[1]TCE - ANEXO II - Preencher'!P591</f>
        <v>0</v>
      </c>
      <c r="L582" s="19" t="n">
        <f aca="false">'[1]TCE - ANEXO II - Preencher'!Q591</f>
        <v>0</v>
      </c>
      <c r="M582" s="19" t="n">
        <f aca="false">'[1]TCE - ANEXO II - Preencher'!R591</f>
        <v>177.082666666667</v>
      </c>
      <c r="N582" s="20" t="n">
        <f aca="false">'[1]TCE - ANEXO II - Preencher'!S591</f>
        <v>0</v>
      </c>
      <c r="O582" s="21" t="n">
        <f aca="false">'[1]TCE - ANEXO II - Preencher'!W591</f>
        <v>79.4826666666667</v>
      </c>
      <c r="P582" s="20" t="n">
        <f aca="false">'[1]TCE - ANEXO II - Preencher'!X591</f>
        <v>744</v>
      </c>
      <c r="S582" s="23" t="n">
        <v>61423</v>
      </c>
    </row>
    <row r="583" customFormat="false" ht="12.75" hidden="false" customHeight="false" outlineLevel="0" collapsed="false">
      <c r="A583" s="12" t="n">
        <f aca="false">IFERROR(VLOOKUP(B583,'[1]DADOS (OCULTAR)'!$Q$3:$S$133,3,0),"")</f>
        <v>9767633000447</v>
      </c>
      <c r="B583" s="13" t="str">
        <f aca="false">'[1]TCE - ANEXO II - Preencher'!C592</f>
        <v>HOSPITAL SILVIO MAGALHÃES</v>
      </c>
      <c r="C583" s="14"/>
      <c r="D583" s="15" t="str">
        <f aca="false">'[1]TCE - ANEXO II - Preencher'!E592</f>
        <v>THALISSON JULIO DA SILVA FREIRE</v>
      </c>
      <c r="E583" s="16" t="str">
        <f aca="false">IF('[1]TCE - ANEXO II - Preencher'!G592="4 - Assistência Odontológica","2 - Outros Profissionais da saúde",'[1]TCE - ANEXO II - Preencher'!G592)</f>
        <v>3 - Administrativo</v>
      </c>
      <c r="F583" s="17" t="n">
        <f aca="false">'[1]TCE - ANEXO II - Preencher'!H592</f>
        <v>411005</v>
      </c>
      <c r="G583" s="18" t="n">
        <f aca="false">'[1]TCE - ANEXO II - Preencher'!I592</f>
        <v>44774</v>
      </c>
      <c r="H583" s="17" t="str">
        <f aca="false">'[1]TCE - ANEXO II - Preencher'!J592</f>
        <v>2 - Diarista</v>
      </c>
      <c r="I583" s="17" t="n">
        <f aca="false">'[1]TCE - ANEXO II - Preencher'!K592</f>
        <v>44</v>
      </c>
      <c r="J583" s="19" t="n">
        <f aca="false">'[1]TCE - ANEXO II - Preencher'!L592</f>
        <v>646.4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0.485333333333333</v>
      </c>
      <c r="N583" s="20" t="n">
        <f aca="false">'[1]TCE - ANEXO II - Preencher'!S592</f>
        <v>0</v>
      </c>
      <c r="O583" s="21" t="n">
        <f aca="false">'[1]TCE - ANEXO II - Preencher'!W592</f>
        <v>102.352</v>
      </c>
      <c r="P583" s="20" t="n">
        <f aca="false">'[1]TCE - ANEXO II - Preencher'!X592</f>
        <v>544.533333333333</v>
      </c>
      <c r="S583" s="23" t="n">
        <v>61454</v>
      </c>
    </row>
    <row r="584" customFormat="false" ht="12.75" hidden="false" customHeight="false" outlineLevel="0" collapsed="false">
      <c r="A584" s="12" t="n">
        <f aca="false">IFERROR(VLOOKUP(B584,'[1]DADOS (OCULTAR)'!$Q$3:$S$133,3,0),"")</f>
        <v>9767633000447</v>
      </c>
      <c r="B584" s="13" t="str">
        <f aca="false">'[1]TCE - ANEXO II - Preencher'!C593</f>
        <v>HOSPITAL SILVIO MAGALHÃES</v>
      </c>
      <c r="C584" s="14"/>
      <c r="D584" s="15" t="str">
        <f aca="false">'[1]TCE - ANEXO II - Preencher'!E593</f>
        <v>THAMIRA EMANOELY SILVA DE CARVALHO</v>
      </c>
      <c r="E584" s="16" t="str">
        <f aca="false">IF('[1]TCE - ANEXO II - Preencher'!G593="4 - Assistência Odontológica","2 - Outros Profissionais da saúde",'[1]TCE - ANEXO II - Preencher'!G593)</f>
        <v>2 - Outros Profissionais da Saúde</v>
      </c>
      <c r="F584" s="17" t="n">
        <f aca="false">'[1]TCE - ANEXO II - Preencher'!H593</f>
        <v>223505</v>
      </c>
      <c r="G584" s="18" t="n">
        <f aca="false">'[1]TCE - ANEXO II - Preencher'!I593</f>
        <v>44774</v>
      </c>
      <c r="H584" s="17" t="str">
        <f aca="false">'[1]TCE - ANEXO II - Preencher'!J593</f>
        <v>1 - Plantonista</v>
      </c>
      <c r="I584" s="17" t="n">
        <f aca="false">'[1]TCE - ANEXO II - Preencher'!K593</f>
        <v>60</v>
      </c>
      <c r="J584" s="19" t="n">
        <f aca="false">'[1]TCE - ANEXO II - Preencher'!L593</f>
        <v>1173.25866666667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583.264</v>
      </c>
      <c r="N584" s="20" t="n">
        <f aca="false">'[1]TCE - ANEXO II - Preencher'!S593</f>
        <v>0</v>
      </c>
      <c r="O584" s="21" t="n">
        <f aca="false">'[1]TCE - ANEXO II - Preencher'!W593</f>
        <v>534.122666666667</v>
      </c>
      <c r="P584" s="20" t="n">
        <f aca="false">'[1]TCE - ANEXO II - Preencher'!X593</f>
        <v>1222.4</v>
      </c>
      <c r="S584" s="23" t="n">
        <v>61484</v>
      </c>
    </row>
    <row r="585" customFormat="false" ht="12.75" hidden="false" customHeight="false" outlineLevel="0" collapsed="false">
      <c r="A585" s="12" t="n">
        <f aca="false">IFERROR(VLOOKUP(B585,'[1]DADOS (OCULTAR)'!$Q$3:$S$133,3,0),"")</f>
        <v>9767633000447</v>
      </c>
      <c r="B585" s="13" t="str">
        <f aca="false">'[1]TCE - ANEXO II - Preencher'!C594</f>
        <v>HOSPITAL SILVIO MAGALHÃES</v>
      </c>
      <c r="C585" s="14"/>
      <c r="D585" s="15" t="str">
        <f aca="false">'[1]TCE - ANEXO II - Preencher'!E594</f>
        <v>THAMIRES CRISTINE DE ASSIS GOMES</v>
      </c>
      <c r="E585" s="16" t="str">
        <f aca="false">IF('[1]TCE - ANEXO II - Preencher'!G594="4 - Assistência Odontológica","2 - Outros Profissionais da saúde",'[1]TCE - ANEXO II - Preencher'!G594)</f>
        <v>2 - Outros Profissionais da Saúde</v>
      </c>
      <c r="F585" s="17" t="n">
        <f aca="false">'[1]TCE - ANEXO II - Preencher'!H594</f>
        <v>324115</v>
      </c>
      <c r="G585" s="18" t="n">
        <f aca="false">'[1]TCE - ANEXO II - Preencher'!I594</f>
        <v>44774</v>
      </c>
      <c r="H585" s="17" t="str">
        <f aca="false">'[1]TCE - ANEXO II - Preencher'!J594</f>
        <v>1 - Plantonista</v>
      </c>
      <c r="I585" s="17" t="n">
        <f aca="false">'[1]TCE - ANEXO II - Preencher'!K594</f>
        <v>24</v>
      </c>
      <c r="J585" s="19" t="n">
        <f aca="false">'[1]TCE - ANEXO II - Preencher'!L594</f>
        <v>1181.63733333333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768.346666666667</v>
      </c>
      <c r="N585" s="20" t="n">
        <f aca="false">'[1]TCE - ANEXO II - Preencher'!S594</f>
        <v>0</v>
      </c>
      <c r="O585" s="21" t="n">
        <f aca="false">'[1]TCE - ANEXO II - Preencher'!W594</f>
        <v>376.117333333333</v>
      </c>
      <c r="P585" s="20" t="n">
        <f aca="false">'[1]TCE - ANEXO II - Preencher'!X594</f>
        <v>1573.86666666666</v>
      </c>
      <c r="S585" s="23" t="n">
        <v>61515</v>
      </c>
    </row>
    <row r="586" customFormat="false" ht="12.75" hidden="false" customHeight="false" outlineLevel="0" collapsed="false">
      <c r="A586" s="12" t="n">
        <f aca="false">IFERROR(VLOOKUP(B586,'[1]DADOS (OCULTAR)'!$Q$3:$S$133,3,0),"")</f>
        <v>9767633000447</v>
      </c>
      <c r="B586" s="13" t="str">
        <f aca="false">'[1]TCE - ANEXO II - Preencher'!C595</f>
        <v>HOSPITAL SILVIO MAGALHÃES</v>
      </c>
      <c r="C586" s="14"/>
      <c r="D586" s="15" t="str">
        <f aca="false">'[1]TCE - ANEXO II - Preencher'!E595</f>
        <v>THAYANNE MANOELLE DA SILVA</v>
      </c>
      <c r="E586" s="16" t="str">
        <f aca="false">IF('[1]TCE - ANEXO II - Preencher'!G595="4 - Assistência Odontológica","2 - Outros Profissionais da saúde",'[1]TCE - ANEXO II - Preencher'!G595)</f>
        <v>2 - Outros Profissionais da Saúde</v>
      </c>
      <c r="F586" s="17" t="n">
        <f aca="false">'[1]TCE - ANEXO II - Preencher'!H595</f>
        <v>223505</v>
      </c>
      <c r="G586" s="18" t="n">
        <f aca="false">'[1]TCE - ANEXO II - Preencher'!I595</f>
        <v>44774</v>
      </c>
      <c r="H586" s="17" t="str">
        <f aca="false">'[1]TCE - ANEXO II - Preencher'!J595</f>
        <v>1 - Plantonista</v>
      </c>
      <c r="I586" s="17" t="n">
        <f aca="false">'[1]TCE - ANEXO II - Preencher'!K595</f>
        <v>60</v>
      </c>
      <c r="J586" s="19" t="n">
        <f aca="false">'[1]TCE - ANEXO II - Preencher'!L595</f>
        <v>911.04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211.344</v>
      </c>
      <c r="N586" s="20" t="n">
        <f aca="false">'[1]TCE - ANEXO II - Preencher'!S595</f>
        <v>0</v>
      </c>
      <c r="O586" s="21" t="n">
        <f aca="false">'[1]TCE - ANEXO II - Preencher'!W595</f>
        <v>95.7173333333333</v>
      </c>
      <c r="P586" s="20" t="n">
        <f aca="false">'[1]TCE - ANEXO II - Preencher'!X595</f>
        <v>1026.66666666667</v>
      </c>
      <c r="S586" s="23" t="n">
        <v>61545</v>
      </c>
    </row>
    <row r="587" customFormat="false" ht="12.75" hidden="false" customHeight="false" outlineLevel="0" collapsed="false">
      <c r="A587" s="12" t="n">
        <f aca="false">IFERROR(VLOOKUP(B587,'[1]DADOS (OCULTAR)'!$Q$3:$S$133,3,0),"")</f>
        <v>9767633000447</v>
      </c>
      <c r="B587" s="13" t="str">
        <f aca="false">'[1]TCE - ANEXO II - Preencher'!C596</f>
        <v>HOSPITAL SILVIO MAGALHÃES</v>
      </c>
      <c r="C587" s="14"/>
      <c r="D587" s="15" t="str">
        <f aca="false">'[1]TCE - ANEXO II - Preencher'!E596</f>
        <v>THIAGO LIPPELT MATHEUS</v>
      </c>
      <c r="E587" s="16" t="str">
        <f aca="false">IF('[1]TCE - ANEXO II - Preencher'!G596="4 - Assistência Odontológica","2 - Outros Profissionais da saúde",'[1]TCE - ANEXO II - Preencher'!G596)</f>
        <v>1 - Médico</v>
      </c>
      <c r="F587" s="17" t="n">
        <f aca="false">'[1]TCE - ANEXO II - Preencher'!H596</f>
        <v>225250</v>
      </c>
      <c r="G587" s="18" t="n">
        <f aca="false">'[1]TCE - ANEXO II - Preencher'!I596</f>
        <v>44774</v>
      </c>
      <c r="H587" s="17" t="str">
        <f aca="false">'[1]TCE - ANEXO II - Preencher'!J596</f>
        <v>1 - Plantonista</v>
      </c>
      <c r="I587" s="17" t="n">
        <f aca="false">'[1]TCE - ANEXO II - Preencher'!K596</f>
        <v>24</v>
      </c>
      <c r="J587" s="19" t="n">
        <f aca="false">'[1]TCE - ANEXO II - Preencher'!L596</f>
        <v>4300.8</v>
      </c>
      <c r="K587" s="19" t="n">
        <f aca="false">'[1]TCE - ANEXO II - Preencher'!P596</f>
        <v>0</v>
      </c>
      <c r="L587" s="19" t="n">
        <f aca="false">'[1]TCE - ANEXO II - Preencher'!Q596</f>
        <v>0</v>
      </c>
      <c r="M587" s="19" t="n">
        <f aca="false">'[1]TCE - ANEXO II - Preencher'!R596</f>
        <v>989.872</v>
      </c>
      <c r="N587" s="20" t="n">
        <f aca="false">'[1]TCE - ANEXO II - Preencher'!S596</f>
        <v>1088</v>
      </c>
      <c r="O587" s="21" t="n">
        <f aca="false">'[1]TCE - ANEXO II - Preencher'!W596</f>
        <v>1672.53866666667</v>
      </c>
      <c r="P587" s="20" t="n">
        <f aca="false">'[1]TCE - ANEXO II - Preencher'!X596</f>
        <v>4706.13333333333</v>
      </c>
      <c r="S587" s="23" t="n">
        <v>61576</v>
      </c>
    </row>
    <row r="588" customFormat="false" ht="12.75" hidden="false" customHeight="false" outlineLevel="0" collapsed="false">
      <c r="A588" s="12" t="n">
        <f aca="false">IFERROR(VLOOKUP(B588,'[1]DADOS (OCULTAR)'!$Q$3:$S$133,3,0),"")</f>
        <v>9767633000447</v>
      </c>
      <c r="B588" s="13" t="str">
        <f aca="false">'[1]TCE - ANEXO II - Preencher'!C597</f>
        <v>HOSPITAL SILVIO MAGALHÃES</v>
      </c>
      <c r="C588" s="14"/>
      <c r="D588" s="15" t="str">
        <f aca="false">'[1]TCE - ANEXO II - Preencher'!E597</f>
        <v>THIAGO MATEUS GOMES DA SILVA</v>
      </c>
      <c r="E588" s="16" t="str">
        <f aca="false">IF('[1]TCE - ANEXO II - Preencher'!G597="4 - Assistência Odontológica","2 - Outros Profissionais da saúde",'[1]TCE - ANEXO II - Preencher'!G597)</f>
        <v>3 - Administrativo</v>
      </c>
      <c r="F588" s="17" t="n">
        <f aca="false">'[1]TCE - ANEXO II - Preencher'!H597</f>
        <v>351605</v>
      </c>
      <c r="G588" s="18" t="n">
        <f aca="false">'[1]TCE - ANEXO II - Preencher'!I597</f>
        <v>44774</v>
      </c>
      <c r="H588" s="17" t="str">
        <f aca="false">'[1]TCE - ANEXO II - Preencher'!J597</f>
        <v>1 - Plantonista</v>
      </c>
      <c r="I588" s="17" t="n">
        <f aca="false">'[1]TCE - ANEXO II - Preencher'!K597</f>
        <v>36</v>
      </c>
      <c r="J588" s="19" t="n">
        <f aca="false">'[1]TCE - ANEXO II - Preencher'!L597</f>
        <v>850.538666666667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0.341333333333333</v>
      </c>
      <c r="N588" s="20" t="n">
        <f aca="false">'[1]TCE - ANEXO II - Preencher'!S597</f>
        <v>0</v>
      </c>
      <c r="O588" s="21" t="n">
        <f aca="false">'[1]TCE - ANEXO II - Preencher'!W597</f>
        <v>70.08</v>
      </c>
      <c r="P588" s="20" t="n">
        <f aca="false">'[1]TCE - ANEXO II - Preencher'!X597</f>
        <v>780.8</v>
      </c>
      <c r="S588" s="23" t="n">
        <v>61607</v>
      </c>
    </row>
    <row r="589" customFormat="false" ht="12.75" hidden="false" customHeight="false" outlineLevel="0" collapsed="false">
      <c r="A589" s="12" t="n">
        <f aca="false">IFERROR(VLOOKUP(B589,'[1]DADOS (OCULTAR)'!$Q$3:$S$133,3,0),"")</f>
        <v>9767633000447</v>
      </c>
      <c r="B589" s="13" t="str">
        <f aca="false">'[1]TCE - ANEXO II - Preencher'!C598</f>
        <v>HOSPITAL SILVIO MAGALHÃES</v>
      </c>
      <c r="C589" s="14"/>
      <c r="D589" s="15" t="str">
        <f aca="false">'[1]TCE - ANEXO II - Preencher'!E598</f>
        <v>THYAGO HENRIQUE MENEZES DE SANTANA</v>
      </c>
      <c r="E589" s="16" t="str">
        <f aca="false">IF('[1]TCE - ANEXO II - Preencher'!G598="4 - Assistência Odontológica","2 - Outros Profissionais da saúde",'[1]TCE - ANEXO II - Preencher'!G598)</f>
        <v>3 - Administrativo</v>
      </c>
      <c r="F589" s="17" t="n">
        <f aca="false">'[1]TCE - ANEXO II - Preencher'!H598</f>
        <v>123105</v>
      </c>
      <c r="G589" s="18" t="n">
        <f aca="false">'[1]TCE - ANEXO II - Preencher'!I598</f>
        <v>44774</v>
      </c>
      <c r="H589" s="17" t="str">
        <f aca="false">'[1]TCE - ANEXO II - Preencher'!J598</f>
        <v>2 - Diarista</v>
      </c>
      <c r="I589" s="17" t="n">
        <f aca="false">'[1]TCE - ANEXO II - Preencher'!K598</f>
        <v>44</v>
      </c>
      <c r="J589" s="19" t="n">
        <f aca="false">'[1]TCE - ANEXO II - Preencher'!L598</f>
        <v>7054.02133333333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0.448</v>
      </c>
      <c r="N589" s="20" t="n">
        <f aca="false">'[1]TCE - ANEXO II - Preencher'!S598</f>
        <v>0</v>
      </c>
      <c r="O589" s="21" t="n">
        <f aca="false">'[1]TCE - ANEXO II - Preencher'!W598</f>
        <v>1800.06933333333</v>
      </c>
      <c r="P589" s="20" t="n">
        <f aca="false">'[1]TCE - ANEXO II - Preencher'!X598</f>
        <v>5254.4</v>
      </c>
      <c r="S589" s="23" t="n">
        <v>61637</v>
      </c>
    </row>
    <row r="590" customFormat="false" ht="12.75" hidden="false" customHeight="false" outlineLevel="0" collapsed="false">
      <c r="A590" s="12" t="n">
        <f aca="false">IFERROR(VLOOKUP(B590,'[1]DADOS (OCULTAR)'!$Q$3:$S$133,3,0),"")</f>
        <v>9767633000447</v>
      </c>
      <c r="B590" s="13" t="str">
        <f aca="false">'[1]TCE - ANEXO II - Preencher'!C599</f>
        <v>HOSPITAL SILVIO MAGALHÃES</v>
      </c>
      <c r="C590" s="14"/>
      <c r="D590" s="15" t="str">
        <f aca="false">'[1]TCE - ANEXO II - Preencher'!E599</f>
        <v>TIAGO JOSE DA SILVA</v>
      </c>
      <c r="E590" s="16" t="str">
        <f aca="false">IF('[1]TCE - ANEXO II - Preencher'!G599="4 - Assistência Odontológica","2 - Outros Profissionais da saúde",'[1]TCE - ANEXO II - Preencher'!G599)</f>
        <v>2 - Outros Profissionais da Saúde</v>
      </c>
      <c r="F590" s="17" t="n">
        <f aca="false">'[1]TCE - ANEXO II - Preencher'!H599</f>
        <v>322205</v>
      </c>
      <c r="G590" s="18" t="n">
        <f aca="false">'[1]TCE - ANEXO II - Preencher'!I599</f>
        <v>44774</v>
      </c>
      <c r="H590" s="17" t="str">
        <f aca="false">'[1]TCE - ANEXO II - Preencher'!J599</f>
        <v>1 - Plantonista</v>
      </c>
      <c r="I590" s="17" t="n">
        <f aca="false">'[1]TCE - ANEXO II - Preencher'!K599</f>
        <v>36</v>
      </c>
      <c r="J590" s="19" t="n">
        <f aca="false">'[1]TCE - ANEXO II - Preencher'!L599</f>
        <v>646.4</v>
      </c>
      <c r="K590" s="19" t="n">
        <f aca="false">'[1]TCE - ANEXO II - Preencher'!P599</f>
        <v>0</v>
      </c>
      <c r="L590" s="19" t="n">
        <f aca="false">'[1]TCE - ANEXO II - Preencher'!Q599</f>
        <v>0</v>
      </c>
      <c r="M590" s="19" t="n">
        <f aca="false">'[1]TCE - ANEXO II - Preencher'!R599</f>
        <v>177.552</v>
      </c>
      <c r="N590" s="20" t="n">
        <f aca="false">'[1]TCE - ANEXO II - Preencher'!S599</f>
        <v>0</v>
      </c>
      <c r="O590" s="21" t="n">
        <f aca="false">'[1]TCE - ANEXO II - Preencher'!W599</f>
        <v>67.6853333333333</v>
      </c>
      <c r="P590" s="20" t="n">
        <f aca="false">'[1]TCE - ANEXO II - Preencher'!X599</f>
        <v>756.266666666667</v>
      </c>
      <c r="S590" s="23" t="n">
        <v>61668</v>
      </c>
    </row>
    <row r="591" customFormat="false" ht="12.75" hidden="false" customHeight="false" outlineLevel="0" collapsed="false">
      <c r="A591" s="12" t="n">
        <f aca="false">IFERROR(VLOOKUP(B591,'[1]DADOS (OCULTAR)'!$Q$3:$S$133,3,0),"")</f>
        <v>9767633000447</v>
      </c>
      <c r="B591" s="13" t="str">
        <f aca="false">'[1]TCE - ANEXO II - Preencher'!C600</f>
        <v>HOSPITAL SILVIO MAGALHÃES</v>
      </c>
      <c r="C591" s="14"/>
      <c r="D591" s="15" t="str">
        <f aca="false">'[1]TCE - ANEXO II - Preencher'!E600</f>
        <v>VALDENIA SILVA DOS SANTOS</v>
      </c>
      <c r="E591" s="16" t="str">
        <f aca="false">IF('[1]TCE - ANEXO II - Preencher'!G600="4 - Assistência Odontológica","2 - Outros Profissionais da saúde",'[1]TCE - ANEXO II - Preencher'!G600)</f>
        <v>2 - Outros Profissionais da saúde</v>
      </c>
      <c r="F591" s="17" t="n">
        <f aca="false">'[1]TCE - ANEXO II - Preencher'!H600</f>
        <v>322415</v>
      </c>
      <c r="G591" s="18" t="n">
        <f aca="false">'[1]TCE - ANEXO II - Preencher'!I600</f>
        <v>44774</v>
      </c>
      <c r="H591" s="17" t="str">
        <f aca="false">'[1]TCE - ANEXO II - Preencher'!J600</f>
        <v>1 - Plantonista</v>
      </c>
      <c r="I591" s="17" t="n">
        <f aca="false">'[1]TCE - ANEXO II - Preencher'!K600</f>
        <v>36</v>
      </c>
      <c r="J591" s="19" t="n">
        <f aca="false">'[1]TCE - ANEXO II - Preencher'!L600</f>
        <v>107.733333333333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0.112</v>
      </c>
      <c r="N591" s="20" t="n">
        <f aca="false">'[1]TCE - ANEXO II - Preencher'!S600</f>
        <v>0</v>
      </c>
      <c r="O591" s="21" t="n">
        <f aca="false">'[1]TCE - ANEXO II - Preencher'!W600</f>
        <v>11.312</v>
      </c>
      <c r="P591" s="20" t="n">
        <f aca="false">'[1]TCE - ANEXO II - Preencher'!X600</f>
        <v>96.533333333333</v>
      </c>
      <c r="S591" s="23" t="n">
        <v>61698</v>
      </c>
    </row>
    <row r="592" customFormat="false" ht="12.75" hidden="false" customHeight="false" outlineLevel="0" collapsed="false">
      <c r="A592" s="12" t="n">
        <f aca="false">IFERROR(VLOOKUP(B592,'[1]DADOS (OCULTAR)'!$Q$3:$S$133,3,0),"")</f>
        <v>9767633000447</v>
      </c>
      <c r="B592" s="13" t="str">
        <f aca="false">'[1]TCE - ANEXO II - Preencher'!C601</f>
        <v>HOSPITAL SILVIO MAGALHÃES</v>
      </c>
      <c r="C592" s="14"/>
      <c r="D592" s="15" t="str">
        <f aca="false">'[1]TCE - ANEXO II - Preencher'!E601</f>
        <v>VALDETE FERREIRA CASTRO DA SILVA</v>
      </c>
      <c r="E592" s="16" t="str">
        <f aca="false">IF('[1]TCE - ANEXO II - Preencher'!G601="4 - Assistência Odontológica","2 - Outros Profissionais da saúde",'[1]TCE - ANEXO II - Preencher'!G601)</f>
        <v>2 - Outros Profissionais da Saúde</v>
      </c>
      <c r="F592" s="17" t="n">
        <f aca="false">'[1]TCE - ANEXO II - Preencher'!H601</f>
        <v>322205</v>
      </c>
      <c r="G592" s="18" t="n">
        <f aca="false">'[1]TCE - ANEXO II - Preencher'!I601</f>
        <v>44774</v>
      </c>
      <c r="H592" s="17" t="str">
        <f aca="false">'[1]TCE - ANEXO II - Preencher'!J601</f>
        <v>1 - Plantonista</v>
      </c>
      <c r="I592" s="17" t="n">
        <f aca="false">'[1]TCE - ANEXO II - Preencher'!K601</f>
        <v>36</v>
      </c>
      <c r="J592" s="19" t="n">
        <f aca="false">'[1]TCE - ANEXO II - Preencher'!L601</f>
        <v>646.4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428.234666666667</v>
      </c>
      <c r="N592" s="20" t="n">
        <f aca="false">'[1]TCE - ANEXO II - Preencher'!S601</f>
        <v>188.965333333333</v>
      </c>
      <c r="O592" s="21" t="n">
        <f aca="false">'[1]TCE - ANEXO II - Preencher'!W601</f>
        <v>313.733333333333</v>
      </c>
      <c r="P592" s="20" t="n">
        <f aca="false">'[1]TCE - ANEXO II - Preencher'!X601</f>
        <v>949.866666666667</v>
      </c>
      <c r="S592" s="23" t="n">
        <v>61729</v>
      </c>
    </row>
    <row r="593" customFormat="false" ht="12.75" hidden="false" customHeight="false" outlineLevel="0" collapsed="false">
      <c r="A593" s="12" t="n">
        <f aca="false">IFERROR(VLOOKUP(B593,'[1]DADOS (OCULTAR)'!$Q$3:$S$133,3,0),"")</f>
        <v>9767633000447</v>
      </c>
      <c r="B593" s="13" t="str">
        <f aca="false">'[1]TCE - ANEXO II - Preencher'!C602</f>
        <v>HOSPITAL SILVIO MAGALHÃES</v>
      </c>
      <c r="C593" s="14"/>
      <c r="D593" s="15" t="str">
        <f aca="false">'[1]TCE - ANEXO II - Preencher'!E602</f>
        <v>VALDINEIDE MARIA P DE BARROS</v>
      </c>
      <c r="E593" s="16" t="str">
        <f aca="false">IF('[1]TCE - ANEXO II - Preencher'!G602="4 - Assistência Odontológica","2 - Outros Profissionais da saúde",'[1]TCE - ANEXO II - Preencher'!G602)</f>
        <v>2 - Outros Profissionais da Saúde</v>
      </c>
      <c r="F593" s="17" t="n">
        <f aca="false">'[1]TCE - ANEXO II - Preencher'!H602</f>
        <v>322205</v>
      </c>
      <c r="G593" s="18" t="n">
        <f aca="false">'[1]TCE - ANEXO II - Preencher'!I602</f>
        <v>44774</v>
      </c>
      <c r="H593" s="17" t="str">
        <f aca="false">'[1]TCE - ANEXO II - Preencher'!J602</f>
        <v>1 - Plantonista</v>
      </c>
      <c r="I593" s="17" t="n">
        <f aca="false">'[1]TCE - ANEXO II - Preencher'!K602</f>
        <v>36</v>
      </c>
      <c r="J593" s="19" t="n">
        <f aca="false">'[1]TCE - ANEXO II - Preencher'!L602</f>
        <v>646.4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242.176</v>
      </c>
      <c r="N593" s="20" t="n">
        <f aca="false">'[1]TCE - ANEXO II - Preencher'!S602</f>
        <v>28.9653333333333</v>
      </c>
      <c r="O593" s="21" t="n">
        <f aca="false">'[1]TCE - ANEXO II - Preencher'!W602</f>
        <v>225.808</v>
      </c>
      <c r="P593" s="20" t="n">
        <f aca="false">'[1]TCE - ANEXO II - Preencher'!X602</f>
        <v>691.733333333333</v>
      </c>
      <c r="S593" s="23" t="n">
        <v>61760</v>
      </c>
    </row>
    <row r="594" customFormat="false" ht="12.75" hidden="false" customHeight="false" outlineLevel="0" collapsed="false">
      <c r="A594" s="12" t="n">
        <f aca="false">IFERROR(VLOOKUP(B594,'[1]DADOS (OCULTAR)'!$Q$3:$S$133,3,0),"")</f>
        <v>9767633000447</v>
      </c>
      <c r="B594" s="13" t="str">
        <f aca="false">'[1]TCE - ANEXO II - Preencher'!C603</f>
        <v>HOSPITAL SILVIO MAGALHÃES</v>
      </c>
      <c r="C594" s="14"/>
      <c r="D594" s="15" t="str">
        <f aca="false">'[1]TCE - ANEXO II - Preencher'!E603</f>
        <v>VALERIA EMILY FREITAS DA SILVA</v>
      </c>
      <c r="E594" s="16" t="str">
        <f aca="false">IF('[1]TCE - ANEXO II - Preencher'!G603="4 - Assistência Odontológica","2 - Outros Profissionais da saúde",'[1]TCE - ANEXO II - Preencher'!G603)</f>
        <v>3 - Administrativo</v>
      </c>
      <c r="F594" s="17" t="n">
        <f aca="false">'[1]TCE - ANEXO II - Preencher'!H603</f>
        <v>517410</v>
      </c>
      <c r="G594" s="18" t="n">
        <f aca="false">'[1]TCE - ANEXO II - Preencher'!I603</f>
        <v>44774</v>
      </c>
      <c r="H594" s="17" t="str">
        <f aca="false">'[1]TCE - ANEXO II - Preencher'!J603</f>
        <v>1 - Plantonista</v>
      </c>
      <c r="I594" s="17" t="n">
        <f aca="false">'[1]TCE - ANEXO II - Preencher'!K603</f>
        <v>36</v>
      </c>
      <c r="J594" s="19" t="n">
        <f aca="false">'[1]TCE - ANEXO II - Preencher'!L603</f>
        <v>646.4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162.944</v>
      </c>
      <c r="N594" s="20" t="n">
        <f aca="false">'[1]TCE - ANEXO II - Preencher'!S603</f>
        <v>0</v>
      </c>
      <c r="O594" s="21" t="n">
        <f aca="false">'[1]TCE - ANEXO II - Preencher'!W603</f>
        <v>66.4106666666667</v>
      </c>
      <c r="P594" s="20" t="n">
        <f aca="false">'[1]TCE - ANEXO II - Preencher'!X603</f>
        <v>742.933333333333</v>
      </c>
      <c r="S594" s="23" t="n">
        <v>61788</v>
      </c>
    </row>
    <row r="595" customFormat="false" ht="12.75" hidden="false" customHeight="false" outlineLevel="0" collapsed="false">
      <c r="A595" s="12" t="n">
        <f aca="false">IFERROR(VLOOKUP(B595,'[1]DADOS (OCULTAR)'!$Q$3:$S$133,3,0),"")</f>
        <v>9767633000447</v>
      </c>
      <c r="B595" s="13" t="str">
        <f aca="false">'[1]TCE - ANEXO II - Preencher'!C604</f>
        <v>HOSPITAL SILVIO MAGALHÃES</v>
      </c>
      <c r="C595" s="14"/>
      <c r="D595" s="15" t="str">
        <f aca="false">'[1]TCE - ANEXO II - Preencher'!E604</f>
        <v>VANESSA MARIA DA SILVA</v>
      </c>
      <c r="E595" s="16" t="str">
        <f aca="false">IF('[1]TCE - ANEXO II - Preencher'!G604="4 - Assistência Odontológica","2 - Outros Profissionais da saúde",'[1]TCE - ANEXO II - Preencher'!G604)</f>
        <v>2 - Outros Profissionais da Saúde</v>
      </c>
      <c r="F595" s="17" t="n">
        <f aca="false">'[1]TCE - ANEXO II - Preencher'!H604</f>
        <v>322205</v>
      </c>
      <c r="G595" s="18" t="n">
        <f aca="false">'[1]TCE - ANEXO II - Preencher'!I604</f>
        <v>44774</v>
      </c>
      <c r="H595" s="17" t="str">
        <f aca="false">'[1]TCE - ANEXO II - Preencher'!J604</f>
        <v>1 - Plantonista</v>
      </c>
      <c r="I595" s="17" t="n">
        <f aca="false">'[1]TCE - ANEXO II - Preencher'!K604</f>
        <v>36</v>
      </c>
      <c r="J595" s="19" t="n">
        <f aca="false">'[1]TCE - ANEXO II - Preencher'!L604</f>
        <v>646.4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340.138666666667</v>
      </c>
      <c r="N595" s="20" t="n">
        <f aca="false">'[1]TCE - ANEXO II - Preencher'!S604</f>
        <v>28.9653333333333</v>
      </c>
      <c r="O595" s="21" t="n">
        <f aca="false">'[1]TCE - ANEXO II - Preencher'!W604</f>
        <v>85.3706666666667</v>
      </c>
      <c r="P595" s="20" t="n">
        <f aca="false">'[1]TCE - ANEXO II - Preencher'!X604</f>
        <v>930.133333333334</v>
      </c>
      <c r="S595" s="23" t="n">
        <v>61819</v>
      </c>
    </row>
    <row r="596" customFormat="false" ht="12.75" hidden="false" customHeight="false" outlineLevel="0" collapsed="false">
      <c r="A596" s="12" t="n">
        <f aca="false">IFERROR(VLOOKUP(B596,'[1]DADOS (OCULTAR)'!$Q$3:$S$133,3,0),"")</f>
        <v>9767633000447</v>
      </c>
      <c r="B596" s="13" t="str">
        <f aca="false">'[1]TCE - ANEXO II - Preencher'!C605</f>
        <v>HOSPITAL SILVIO MAGALHÃES</v>
      </c>
      <c r="C596" s="14"/>
      <c r="D596" s="15" t="str">
        <f aca="false">'[1]TCE - ANEXO II - Preencher'!E605</f>
        <v>VANESSA MARIA HONORIO DE SA</v>
      </c>
      <c r="E596" s="16" t="str">
        <f aca="false">IF('[1]TCE - ANEXO II - Preencher'!G605="4 - Assistência Odontológica","2 - Outros Profissionais da saúde",'[1]TCE - ANEXO II - Preencher'!G605)</f>
        <v>1 - Médico</v>
      </c>
      <c r="F596" s="17" t="n">
        <f aca="false">'[1]TCE - ANEXO II - Preencher'!H605</f>
        <v>225250</v>
      </c>
      <c r="G596" s="18" t="n">
        <f aca="false">'[1]TCE - ANEXO II - Preencher'!I605</f>
        <v>44774</v>
      </c>
      <c r="H596" s="17" t="str">
        <f aca="false">'[1]TCE - ANEXO II - Preencher'!J605</f>
        <v>1 - Plantonista</v>
      </c>
      <c r="I596" s="17" t="n">
        <f aca="false">'[1]TCE - ANEXO II - Preencher'!K605</f>
        <v>24</v>
      </c>
      <c r="J596" s="19" t="n">
        <f aca="false">'[1]TCE - ANEXO II - Preencher'!L605</f>
        <v>0</v>
      </c>
      <c r="K596" s="19" t="n">
        <f aca="false">'[1]TCE - ANEXO II - Preencher'!P605</f>
        <v>8379.43466666667</v>
      </c>
      <c r="L596" s="19" t="n">
        <f aca="false">'[1]TCE - ANEXO II - Preencher'!Q605</f>
        <v>0</v>
      </c>
      <c r="M596" s="19" t="n">
        <f aca="false">'[1]TCE - ANEXO II - Preencher'!R605</f>
        <v>3.57866666666667</v>
      </c>
      <c r="N596" s="20" t="n">
        <f aca="false">'[1]TCE - ANEXO II - Preencher'!S605</f>
        <v>0</v>
      </c>
      <c r="O596" s="21" t="n">
        <f aca="false">'[1]TCE - ANEXO II - Preencher'!W605</f>
        <v>8383.01333333333</v>
      </c>
      <c r="P596" s="20" t="n">
        <f aca="false">'[1]TCE - ANEXO II - Preencher'!X605</f>
        <v>0</v>
      </c>
      <c r="S596" s="23" t="n">
        <v>61849</v>
      </c>
    </row>
    <row r="597" customFormat="false" ht="12.75" hidden="false" customHeight="false" outlineLevel="0" collapsed="false">
      <c r="A597" s="12" t="n">
        <f aca="false">IFERROR(VLOOKUP(B597,'[1]DADOS (OCULTAR)'!$Q$3:$S$133,3,0),"")</f>
        <v>9767633000447</v>
      </c>
      <c r="B597" s="13" t="str">
        <f aca="false">'[1]TCE - ANEXO II - Preencher'!C606</f>
        <v>HOSPITAL SILVIO MAGALHÃES</v>
      </c>
      <c r="C597" s="14"/>
      <c r="D597" s="15" t="str">
        <f aca="false">'[1]TCE - ANEXO II - Preencher'!E606</f>
        <v>VANESSA NATHALIA DA SILVA</v>
      </c>
      <c r="E597" s="16" t="str">
        <f aca="false">IF('[1]TCE - ANEXO II - Preencher'!G606="4 - Assistência Odontológica","2 - Outros Profissionais da saúde",'[1]TCE - ANEXO II - Preencher'!G606)</f>
        <v>2 - Outros Profissionais da Saúde</v>
      </c>
      <c r="F597" s="17" t="n">
        <f aca="false">'[1]TCE - ANEXO II - Preencher'!H606</f>
        <v>322205</v>
      </c>
      <c r="G597" s="18" t="n">
        <f aca="false">'[1]TCE - ANEXO II - Preencher'!I606</f>
        <v>44774</v>
      </c>
      <c r="H597" s="17" t="str">
        <f aca="false">'[1]TCE - ANEXO II - Preencher'!J606</f>
        <v>1 - Plantonista</v>
      </c>
      <c r="I597" s="17" t="n">
        <f aca="false">'[1]TCE - ANEXO II - Preencher'!K606</f>
        <v>36</v>
      </c>
      <c r="J597" s="19" t="n">
        <f aca="false">'[1]TCE - ANEXO II - Preencher'!L606</f>
        <v>646.4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328.101333333333</v>
      </c>
      <c r="N597" s="20" t="n">
        <f aca="false">'[1]TCE - ANEXO II - Preencher'!S606</f>
        <v>28.9653333333333</v>
      </c>
      <c r="O597" s="21" t="n">
        <f aca="false">'[1]TCE - ANEXO II - Preencher'!W606</f>
        <v>80.8</v>
      </c>
      <c r="P597" s="20" t="n">
        <f aca="false">'[1]TCE - ANEXO II - Preencher'!X606</f>
        <v>922.666666666666</v>
      </c>
      <c r="S597" s="23" t="n">
        <v>61880</v>
      </c>
    </row>
    <row r="598" customFormat="false" ht="12.75" hidden="false" customHeight="false" outlineLevel="0" collapsed="false">
      <c r="A598" s="12" t="n">
        <f aca="false">IFERROR(VLOOKUP(B598,'[1]DADOS (OCULTAR)'!$Q$3:$S$133,3,0),"")</f>
        <v>9767633000447</v>
      </c>
      <c r="B598" s="13" t="str">
        <f aca="false">'[1]TCE - ANEXO II - Preencher'!C607</f>
        <v>HOSPITAL SILVIO MAGALHÃES</v>
      </c>
      <c r="C598" s="14"/>
      <c r="D598" s="15" t="str">
        <f aca="false">'[1]TCE - ANEXO II - Preencher'!E607</f>
        <v>VERA LUCIA VIANA RAMOS GOMES </v>
      </c>
      <c r="E598" s="16" t="str">
        <f aca="false">IF('[1]TCE - ANEXO II - Preencher'!G607="4 - Assistência Odontológica","2 - Outros Profissionais da saúde",'[1]TCE - ANEXO II - Preencher'!G607)</f>
        <v>2 - Outros Profissionais da Saúde</v>
      </c>
      <c r="F598" s="17" t="n">
        <f aca="false">'[1]TCE - ANEXO II - Preencher'!H607</f>
        <v>223505</v>
      </c>
      <c r="G598" s="18" t="n">
        <f aca="false">'[1]TCE - ANEXO II - Preencher'!I607</f>
        <v>44774</v>
      </c>
      <c r="H598" s="17" t="str">
        <f aca="false">'[1]TCE - ANEXO II - Preencher'!J607</f>
        <v>1 - Plantonista</v>
      </c>
      <c r="I598" s="17" t="n">
        <f aca="false">'[1]TCE - ANEXO II - Preencher'!K607</f>
        <v>36</v>
      </c>
      <c r="J598" s="19" t="n">
        <f aca="false">'[1]TCE - ANEXO II - Preencher'!L607</f>
        <v>1088.864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411.498666666667</v>
      </c>
      <c r="N598" s="20" t="n">
        <f aca="false">'[1]TCE - ANEXO II - Preencher'!S607</f>
        <v>0</v>
      </c>
      <c r="O598" s="21" t="n">
        <f aca="false">'[1]TCE - ANEXO II - Preencher'!W607</f>
        <v>475.296</v>
      </c>
      <c r="P598" s="20" t="n">
        <f aca="false">'[1]TCE - ANEXO II - Preencher'!X607</f>
        <v>1025.06666666667</v>
      </c>
      <c r="S598" s="23" t="n">
        <v>61910</v>
      </c>
    </row>
    <row r="599" customFormat="false" ht="12.75" hidden="false" customHeight="false" outlineLevel="0" collapsed="false">
      <c r="A599" s="12" t="n">
        <f aca="false">IFERROR(VLOOKUP(B599,'[1]DADOS (OCULTAR)'!$Q$3:$S$133,3,0),"")</f>
        <v>9767633000447</v>
      </c>
      <c r="B599" s="13" t="str">
        <f aca="false">'[1]TCE - ANEXO II - Preencher'!C608</f>
        <v>HOSPITAL SILVIO MAGALHÃES</v>
      </c>
      <c r="C599" s="14"/>
      <c r="D599" s="15" t="str">
        <f aca="false">'[1]TCE - ANEXO II - Preencher'!E608</f>
        <v>VICTOR GABRIEL DE SOUZA SILVA</v>
      </c>
      <c r="E599" s="16" t="str">
        <f aca="false">IF('[1]TCE - ANEXO II - Preencher'!G608="4 - Assistência Odontológica","2 - Outros Profissionais da saúde",'[1]TCE - ANEXO II - Preencher'!G608)</f>
        <v>3 - Administrativo</v>
      </c>
      <c r="F599" s="17" t="n">
        <f aca="false">'[1]TCE - ANEXO II - Preencher'!H608</f>
        <v>517410</v>
      </c>
      <c r="G599" s="18" t="n">
        <f aca="false">'[1]TCE - ANEXO II - Preencher'!I608</f>
        <v>44774</v>
      </c>
      <c r="H599" s="17" t="str">
        <f aca="false">'[1]TCE - ANEXO II - Preencher'!J608</f>
        <v>2 - Diarista</v>
      </c>
      <c r="I599" s="17" t="n">
        <f aca="false">'[1]TCE - ANEXO II - Preencher'!K608</f>
        <v>44</v>
      </c>
      <c r="J599" s="19" t="n">
        <f aca="false">'[1]TCE - ANEXO II - Preencher'!L608</f>
        <v>624.853333333333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0.176</v>
      </c>
      <c r="N599" s="20" t="n">
        <f aca="false">'[1]TCE - ANEXO II - Preencher'!S608</f>
        <v>0</v>
      </c>
      <c r="O599" s="21" t="n">
        <f aca="false">'[1]TCE - ANEXO II - Preencher'!W608</f>
        <v>50.096</v>
      </c>
      <c r="P599" s="20" t="n">
        <f aca="false">'[1]TCE - ANEXO II - Preencher'!X608</f>
        <v>574.933333333333</v>
      </c>
      <c r="S599" s="23" t="n">
        <v>61941</v>
      </c>
    </row>
    <row r="600" customFormat="false" ht="12.75" hidden="false" customHeight="false" outlineLevel="0" collapsed="false">
      <c r="A600" s="12" t="n">
        <f aca="false">IFERROR(VLOOKUP(B600,'[1]DADOS (OCULTAR)'!$Q$3:$S$133,3,0),"")</f>
        <v>9767633000447</v>
      </c>
      <c r="B600" s="13" t="str">
        <f aca="false">'[1]TCE - ANEXO II - Preencher'!C609</f>
        <v>HOSPITAL SILVIO MAGALHÃES</v>
      </c>
      <c r="C600" s="14"/>
      <c r="D600" s="15" t="str">
        <f aca="false">'[1]TCE - ANEXO II - Preencher'!E609</f>
        <v>VICTORIA GABRIELLA FIRMINO DA SILVA</v>
      </c>
      <c r="E600" s="16" t="str">
        <f aca="false">IF('[1]TCE - ANEXO II - Preencher'!G609="4 - Assistência Odontológica","2 - Outros Profissionais da saúde",'[1]TCE - ANEXO II - Preencher'!G609)</f>
        <v>3 - Administrativo</v>
      </c>
      <c r="F600" s="17" t="n">
        <f aca="false">'[1]TCE - ANEXO II - Preencher'!H609</f>
        <v>411005</v>
      </c>
      <c r="G600" s="18" t="n">
        <f aca="false">'[1]TCE - ANEXO II - Preencher'!I609</f>
        <v>44774</v>
      </c>
      <c r="H600" s="17" t="str">
        <f aca="false">'[1]TCE - ANEXO II - Preencher'!J609</f>
        <v>2 - Diarista</v>
      </c>
      <c r="I600" s="17" t="n">
        <f aca="false">'[1]TCE - ANEXO II - Preencher'!K609</f>
        <v>44</v>
      </c>
      <c r="J600" s="19" t="n">
        <f aca="false">'[1]TCE - ANEXO II - Preencher'!L609</f>
        <v>344.746666666667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69.2426666666667</v>
      </c>
      <c r="N600" s="20" t="n">
        <f aca="false">'[1]TCE - ANEXO II - Preencher'!S609</f>
        <v>0</v>
      </c>
      <c r="O600" s="21" t="n">
        <f aca="false">'[1]TCE - ANEXO II - Preencher'!W609</f>
        <v>34.256</v>
      </c>
      <c r="P600" s="20" t="n">
        <f aca="false">'[1]TCE - ANEXO II - Preencher'!X609</f>
        <v>379.733333333334</v>
      </c>
      <c r="S600" s="23" t="n">
        <v>61972</v>
      </c>
    </row>
    <row r="601" customFormat="false" ht="12.75" hidden="false" customHeight="false" outlineLevel="0" collapsed="false">
      <c r="A601" s="12" t="n">
        <f aca="false">IFERROR(VLOOKUP(B601,'[1]DADOS (OCULTAR)'!$Q$3:$S$133,3,0),"")</f>
        <v>9767633000447</v>
      </c>
      <c r="B601" s="13" t="str">
        <f aca="false">'[1]TCE - ANEXO II - Preencher'!C610</f>
        <v>HOSPITAL SILVIO MAGALHÃES</v>
      </c>
      <c r="C601" s="14"/>
      <c r="D601" s="15" t="str">
        <f aca="false">'[1]TCE - ANEXO II - Preencher'!E610</f>
        <v>VITORIA CAROLINA MONTEIRO TORRES</v>
      </c>
      <c r="E601" s="16" t="str">
        <f aca="false">IF('[1]TCE - ANEXO II - Preencher'!G610="4 - Assistência Odontológica","2 - Outros Profissionais da saúde",'[1]TCE - ANEXO II - Preencher'!G610)</f>
        <v>3 - Administrativo</v>
      </c>
      <c r="F601" s="17" t="n">
        <f aca="false">'[1]TCE - ANEXO II - Preencher'!H610</f>
        <v>411030</v>
      </c>
      <c r="G601" s="18" t="n">
        <f aca="false">'[1]TCE - ANEXO II - Preencher'!I610</f>
        <v>44774</v>
      </c>
      <c r="H601" s="17" t="str">
        <f aca="false">'[1]TCE - ANEXO II - Preencher'!J610</f>
        <v>2 - Diarista</v>
      </c>
      <c r="I601" s="17" t="n">
        <f aca="false">'[1]TCE - ANEXO II - Preencher'!K610</f>
        <v>44</v>
      </c>
      <c r="J601" s="19" t="n">
        <f aca="false">'[1]TCE - ANEXO II - Preencher'!L610</f>
        <v>839.408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0.416</v>
      </c>
      <c r="N601" s="20" t="n">
        <f aca="false">'[1]TCE - ANEXO II - Preencher'!S610</f>
        <v>0</v>
      </c>
      <c r="O601" s="21" t="n">
        <f aca="false">'[1]TCE - ANEXO II - Preencher'!W610</f>
        <v>69.1573333333333</v>
      </c>
      <c r="P601" s="20" t="n">
        <f aca="false">'[1]TCE - ANEXO II - Preencher'!X610</f>
        <v>770.666666666667</v>
      </c>
      <c r="S601" s="23" t="n">
        <v>62002</v>
      </c>
    </row>
    <row r="602" customFormat="false" ht="12.75" hidden="false" customHeight="false" outlineLevel="0" collapsed="false">
      <c r="A602" s="12" t="n">
        <f aca="false">IFERROR(VLOOKUP(B602,'[1]DADOS (OCULTAR)'!$Q$3:$S$133,3,0),"")</f>
        <v>9767633000447</v>
      </c>
      <c r="B602" s="13" t="str">
        <f aca="false">'[1]TCE - ANEXO II - Preencher'!C611</f>
        <v>HOSPITAL SILVIO MAGALHÃES</v>
      </c>
      <c r="C602" s="14"/>
      <c r="D602" s="15" t="str">
        <f aca="false">'[1]TCE - ANEXO II - Preencher'!E611</f>
        <v>VIVIANE KELLY LINS E SILVA</v>
      </c>
      <c r="E602" s="16" t="str">
        <f aca="false">IF('[1]TCE - ANEXO II - Preencher'!G611="4 - Assistência Odontológica","2 - Outros Profissionais da saúde",'[1]TCE - ANEXO II - Preencher'!G611)</f>
        <v>3 - Administrativo</v>
      </c>
      <c r="F602" s="17" t="n">
        <f aca="false">'[1]TCE - ANEXO II - Preencher'!H611</f>
        <v>422110</v>
      </c>
      <c r="G602" s="18" t="n">
        <f aca="false">'[1]TCE - ANEXO II - Preencher'!I611</f>
        <v>44774</v>
      </c>
      <c r="H602" s="17" t="str">
        <f aca="false">'[1]TCE - ANEXO II - Preencher'!J611</f>
        <v>1 - Plantonista</v>
      </c>
      <c r="I602" s="17" t="n">
        <f aca="false">'[1]TCE - ANEXO II - Preencher'!K611</f>
        <v>36</v>
      </c>
      <c r="J602" s="19" t="n">
        <f aca="false">'[1]TCE - ANEXO II - Preencher'!L611</f>
        <v>646.4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97.92</v>
      </c>
      <c r="N602" s="20" t="n">
        <f aca="false">'[1]TCE - ANEXO II - Preencher'!S611</f>
        <v>0</v>
      </c>
      <c r="O602" s="21" t="n">
        <f aca="false">'[1]TCE - ANEXO II - Preencher'!W611</f>
        <v>57.92</v>
      </c>
      <c r="P602" s="20" t="n">
        <f aca="false">'[1]TCE - ANEXO II - Preencher'!X611</f>
        <v>686.4</v>
      </c>
      <c r="S602" s="23" t="n">
        <v>62033</v>
      </c>
    </row>
    <row r="603" customFormat="false" ht="12.75" hidden="false" customHeight="false" outlineLevel="0" collapsed="false">
      <c r="A603" s="12" t="n">
        <f aca="false">IFERROR(VLOOKUP(B603,'[1]DADOS (OCULTAR)'!$Q$3:$S$133,3,0),"")</f>
        <v>9767633000447</v>
      </c>
      <c r="B603" s="13" t="str">
        <f aca="false">'[1]TCE - ANEXO II - Preencher'!C612</f>
        <v>HOSPITAL SILVIO MAGALHÃES</v>
      </c>
      <c r="C603" s="14"/>
      <c r="D603" s="15" t="str">
        <f aca="false">'[1]TCE - ANEXO II - Preencher'!E612</f>
        <v>WALEX NICKYSON CAVALCANTE CAJU</v>
      </c>
      <c r="E603" s="16" t="str">
        <f aca="false">IF('[1]TCE - ANEXO II - Preencher'!G612="4 - Assistência Odontológica","2 - Outros Profissionais da saúde",'[1]TCE - ANEXO II - Preencher'!G612)</f>
        <v>3 - Administrativo</v>
      </c>
      <c r="F603" s="17" t="n">
        <f aca="false">'[1]TCE - ANEXO II - Preencher'!H612</f>
        <v>411005</v>
      </c>
      <c r="G603" s="18" t="n">
        <f aca="false">'[1]TCE - ANEXO II - Preencher'!I612</f>
        <v>44774</v>
      </c>
      <c r="H603" s="17" t="str">
        <f aca="false">'[1]TCE - ANEXO II - Preencher'!J612</f>
        <v>2 - Diarista</v>
      </c>
      <c r="I603" s="17" t="n">
        <f aca="false">'[1]TCE - ANEXO II - Preencher'!K612</f>
        <v>44</v>
      </c>
      <c r="J603" s="19" t="n">
        <f aca="false">'[1]TCE - ANEXO II - Preencher'!L612</f>
        <v>344.746666666667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69.2426666666667</v>
      </c>
      <c r="N603" s="20" t="n">
        <f aca="false">'[1]TCE - ANEXO II - Preencher'!S612</f>
        <v>0</v>
      </c>
      <c r="O603" s="21" t="n">
        <f aca="false">'[1]TCE - ANEXO II - Preencher'!W612</f>
        <v>34.256</v>
      </c>
      <c r="P603" s="20" t="n">
        <f aca="false">'[1]TCE - ANEXO II - Preencher'!X612</f>
        <v>379.733333333334</v>
      </c>
      <c r="S603" s="23" t="n">
        <v>62063</v>
      </c>
    </row>
    <row r="604" customFormat="false" ht="12.75" hidden="false" customHeight="false" outlineLevel="0" collapsed="false">
      <c r="A604" s="12" t="n">
        <f aca="false">IFERROR(VLOOKUP(B604,'[1]DADOS (OCULTAR)'!$Q$3:$S$133,3,0),"")</f>
        <v>9767633000447</v>
      </c>
      <c r="B604" s="13" t="str">
        <f aca="false">'[1]TCE - ANEXO II - Preencher'!C613</f>
        <v>HOSPITAL SILVIO MAGALHÃES</v>
      </c>
      <c r="C604" s="14"/>
      <c r="D604" s="15" t="str">
        <f aca="false">'[1]TCE - ANEXO II - Preencher'!E613</f>
        <v>WANCHERLAINE RAFAELA DA SILVA</v>
      </c>
      <c r="E604" s="16" t="str">
        <f aca="false">IF('[1]TCE - ANEXO II - Preencher'!G613="4 - Assistência Odontológica","2 - Outros Profissionais da saúde",'[1]TCE - ANEXO II - Preencher'!G613)</f>
        <v>3 - Administrativo</v>
      </c>
      <c r="F604" s="17" t="n">
        <f aca="false">'[1]TCE - ANEXO II - Preencher'!H613</f>
        <v>521130</v>
      </c>
      <c r="G604" s="18" t="n">
        <f aca="false">'[1]TCE - ANEXO II - Preencher'!I613</f>
        <v>44774</v>
      </c>
      <c r="H604" s="17" t="str">
        <f aca="false">'[1]TCE - ANEXO II - Preencher'!J613</f>
        <v>1 - Plantonista</v>
      </c>
      <c r="I604" s="17" t="n">
        <f aca="false">'[1]TCE - ANEXO II - Preencher'!K613</f>
        <v>22</v>
      </c>
      <c r="J604" s="19" t="n">
        <f aca="false">'[1]TCE - ANEXO II - Preencher'!L613</f>
        <v>646.4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67.408</v>
      </c>
      <c r="N604" s="20" t="n">
        <f aca="false">'[1]TCE - ANEXO II - Preencher'!S613</f>
        <v>0</v>
      </c>
      <c r="O604" s="21" t="n">
        <f aca="false">'[1]TCE - ANEXO II - Preencher'!W613</f>
        <v>96.7413333333333</v>
      </c>
      <c r="P604" s="20" t="n">
        <f aca="false">'[1]TCE - ANEXO II - Preencher'!X613</f>
        <v>617.066666666667</v>
      </c>
      <c r="S604" s="23" t="n">
        <v>62094</v>
      </c>
    </row>
    <row r="605" customFormat="false" ht="12.75" hidden="false" customHeight="false" outlineLevel="0" collapsed="false">
      <c r="A605" s="12" t="n">
        <f aca="false">IFERROR(VLOOKUP(B605,'[1]DADOS (OCULTAR)'!$Q$3:$S$133,3,0),"")</f>
        <v>9767633000447</v>
      </c>
      <c r="B605" s="13" t="str">
        <f aca="false">'[1]TCE - ANEXO II - Preencher'!C614</f>
        <v>HOSPITAL SILVIO MAGALHÃES</v>
      </c>
      <c r="C605" s="14"/>
      <c r="D605" s="15" t="str">
        <f aca="false">'[1]TCE - ANEXO II - Preencher'!E614</f>
        <v>WELICLECIA GRAZIELE SILVA PEREIRA</v>
      </c>
      <c r="E605" s="16" t="str">
        <f aca="false">IF('[1]TCE - ANEXO II - Preencher'!G614="4 - Assistência Odontológica","2 - Outros Profissionais da saúde",'[1]TCE - ANEXO II - Preencher'!G614)</f>
        <v>3 - Administrativo</v>
      </c>
      <c r="F605" s="17" t="n">
        <f aca="false">'[1]TCE - ANEXO II - Preencher'!H614</f>
        <v>251605</v>
      </c>
      <c r="G605" s="18" t="n">
        <f aca="false">'[1]TCE - ANEXO II - Preencher'!I614</f>
        <v>44774</v>
      </c>
      <c r="H605" s="17" t="str">
        <f aca="false">'[1]TCE - ANEXO II - Preencher'!J614</f>
        <v>1 - Plantonista</v>
      </c>
      <c r="I605" s="17" t="n">
        <f aca="false">'[1]TCE - ANEXO II - Preencher'!K614</f>
        <v>36</v>
      </c>
      <c r="J605" s="19" t="n">
        <f aca="false">'[1]TCE - ANEXO II - Preencher'!L614</f>
        <v>1259.47733333333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192.597333333333</v>
      </c>
      <c r="N605" s="20" t="n">
        <f aca="false">'[1]TCE - ANEXO II - Preencher'!S614</f>
        <v>0</v>
      </c>
      <c r="O605" s="21" t="n">
        <f aca="false">'[1]TCE - ANEXO II - Preencher'!W614</f>
        <v>152.341333333333</v>
      </c>
      <c r="P605" s="20" t="n">
        <f aca="false">'[1]TCE - ANEXO II - Preencher'!X614</f>
        <v>1299.73333333333</v>
      </c>
      <c r="S605" s="23" t="n">
        <v>62125</v>
      </c>
    </row>
    <row r="606" customFormat="false" ht="12.75" hidden="false" customHeight="false" outlineLevel="0" collapsed="false">
      <c r="A606" s="12" t="n">
        <f aca="false">IFERROR(VLOOKUP(B606,'[1]DADOS (OCULTAR)'!$Q$3:$S$133,3,0),"")</f>
        <v>9767633000447</v>
      </c>
      <c r="B606" s="13" t="str">
        <f aca="false">'[1]TCE - ANEXO II - Preencher'!C615</f>
        <v>HOSPITAL SILVIO MAGALHÃES</v>
      </c>
      <c r="C606" s="14"/>
      <c r="D606" s="15" t="str">
        <f aca="false">'[1]TCE - ANEXO II - Preencher'!E615</f>
        <v>WELLINGTON JOSE OLIVEIRA DA SILVA</v>
      </c>
      <c r="E606" s="16" t="str">
        <f aca="false">IF('[1]TCE - ANEXO II - Preencher'!G615="4 - Assistência Odontológica","2 - Outros Profissionais da saúde",'[1]TCE - ANEXO II - Preencher'!G615)</f>
        <v>3 - Administrativo</v>
      </c>
      <c r="F606" s="17" t="n">
        <f aca="false">'[1]TCE - ANEXO II - Preencher'!H615</f>
        <v>517410</v>
      </c>
      <c r="G606" s="18" t="n">
        <f aca="false">'[1]TCE - ANEXO II - Preencher'!I615</f>
        <v>44774</v>
      </c>
      <c r="H606" s="17" t="str">
        <f aca="false">'[1]TCE - ANEXO II - Preencher'!J615</f>
        <v>1 - Plantonista</v>
      </c>
      <c r="I606" s="17" t="n">
        <f aca="false">'[1]TCE - ANEXO II - Preencher'!K615</f>
        <v>36</v>
      </c>
      <c r="J606" s="19" t="n">
        <f aca="false">'[1]TCE - ANEXO II - Preencher'!L615</f>
        <v>646.4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162.816</v>
      </c>
      <c r="N606" s="20" t="n">
        <f aca="false">'[1]TCE - ANEXO II - Preencher'!S615</f>
        <v>0</v>
      </c>
      <c r="O606" s="21" t="n">
        <f aca="false">'[1]TCE - ANEXO II - Preencher'!W615</f>
        <v>105.216</v>
      </c>
      <c r="P606" s="20" t="n">
        <f aca="false">'[1]TCE - ANEXO II - Preencher'!X615</f>
        <v>704</v>
      </c>
      <c r="S606" s="23" t="n">
        <v>62153</v>
      </c>
    </row>
    <row r="607" customFormat="false" ht="12.75" hidden="false" customHeight="false" outlineLevel="0" collapsed="false">
      <c r="A607" s="12" t="n">
        <f aca="false">IFERROR(VLOOKUP(B607,'[1]DADOS (OCULTAR)'!$Q$3:$S$133,3,0),"")</f>
        <v>9767633000447</v>
      </c>
      <c r="B607" s="13" t="str">
        <f aca="false">'[1]TCE - ANEXO II - Preencher'!C616</f>
        <v>HOSPITAL SILVIO MAGALHÃES</v>
      </c>
      <c r="C607" s="14"/>
      <c r="D607" s="15" t="str">
        <f aca="false">'[1]TCE - ANEXO II - Preencher'!E616</f>
        <v>WELLINGTON PEREIRA DOS ANJOS</v>
      </c>
      <c r="E607" s="16" t="str">
        <f aca="false">IF('[1]TCE - ANEXO II - Preencher'!G616="4 - Assistência Odontológica","2 - Outros Profissionais da saúde",'[1]TCE - ANEXO II - Preencher'!G616)</f>
        <v>3 - Administrativo</v>
      </c>
      <c r="F607" s="17" t="n">
        <f aca="false">'[1]TCE - ANEXO II - Preencher'!H616</f>
        <v>911205</v>
      </c>
      <c r="G607" s="18" t="n">
        <f aca="false">'[1]TCE - ANEXO II - Preencher'!I616</f>
        <v>44774</v>
      </c>
      <c r="H607" s="17" t="str">
        <f aca="false">'[1]TCE - ANEXO II - Preencher'!J616</f>
        <v>2 - Diarista</v>
      </c>
      <c r="I607" s="17" t="n">
        <f aca="false">'[1]TCE - ANEXO II - Preencher'!K616</f>
        <v>44</v>
      </c>
      <c r="J607" s="19" t="n">
        <f aca="false">'[1]TCE - ANEXO II - Preencher'!L616</f>
        <v>890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515.018666666667</v>
      </c>
      <c r="N607" s="20" t="n">
        <f aca="false">'[1]TCE - ANEXO II - Preencher'!S616</f>
        <v>0</v>
      </c>
      <c r="O607" s="21" t="n">
        <f aca="false">'[1]TCE - ANEXO II - Preencher'!W616</f>
        <v>143.685333333333</v>
      </c>
      <c r="P607" s="20" t="n">
        <f aca="false">'[1]TCE - ANEXO II - Preencher'!X616</f>
        <v>1261.33333333333</v>
      </c>
      <c r="S607" s="23" t="n">
        <v>62184</v>
      </c>
    </row>
    <row r="608" customFormat="false" ht="12.75" hidden="false" customHeight="false" outlineLevel="0" collapsed="false">
      <c r="A608" s="12" t="n">
        <f aca="false">IFERROR(VLOOKUP(B608,'[1]DADOS (OCULTAR)'!$Q$3:$S$133,3,0),"")</f>
        <v>9767633000447</v>
      </c>
      <c r="B608" s="13" t="str">
        <f aca="false">'[1]TCE - ANEXO II - Preencher'!C617</f>
        <v>HOSPITAL SILVIO MAGALHÃES</v>
      </c>
      <c r="C608" s="14"/>
      <c r="D608" s="15" t="str">
        <f aca="false">'[1]TCE - ANEXO II - Preencher'!E617</f>
        <v>WENDSON BRUNO DA SILVA</v>
      </c>
      <c r="E608" s="16" t="str">
        <f aca="false">IF('[1]TCE - ANEXO II - Preencher'!G617="4 - Assistência Odontológica","2 - Outros Profissionais da saúde",'[1]TCE - ANEXO II - Preencher'!G617)</f>
        <v>3 - Administrativo</v>
      </c>
      <c r="F608" s="17" t="n">
        <f aca="false">'[1]TCE - ANEXO II - Preencher'!H617</f>
        <v>517410</v>
      </c>
      <c r="G608" s="18" t="n">
        <f aca="false">'[1]TCE - ANEXO II - Preencher'!I617</f>
        <v>44774</v>
      </c>
      <c r="H608" s="17" t="str">
        <f aca="false">'[1]TCE - ANEXO II - Preencher'!J617</f>
        <v>1 - Plantonista</v>
      </c>
      <c r="I608" s="17" t="n">
        <f aca="false">'[1]TCE - ANEXO II - Preencher'!K617</f>
        <v>36</v>
      </c>
      <c r="J608" s="19" t="n">
        <f aca="false">'[1]TCE - ANEXO II - Preencher'!L617</f>
        <v>646.4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162.805333333333</v>
      </c>
      <c r="N608" s="20" t="n">
        <f aca="false">'[1]TCE - ANEXO II - Preencher'!S617</f>
        <v>0</v>
      </c>
      <c r="O608" s="21" t="n">
        <f aca="false">'[1]TCE - ANEXO II - Preencher'!W617</f>
        <v>66.8053333333333</v>
      </c>
      <c r="P608" s="20" t="n">
        <f aca="false">'[1]TCE - ANEXO II - Preencher'!X617</f>
        <v>742.4</v>
      </c>
      <c r="S608" s="23" t="n">
        <v>62214</v>
      </c>
    </row>
    <row r="609" customFormat="false" ht="12.75" hidden="false" customHeight="false" outlineLevel="0" collapsed="false">
      <c r="A609" s="12" t="n">
        <f aca="false">IFERROR(VLOOKUP(B609,'[1]DADOS (OCULTAR)'!$Q$3:$S$133,3,0),"")</f>
        <v>9767633000447</v>
      </c>
      <c r="B609" s="13" t="str">
        <f aca="false">'[1]TCE - ANEXO II - Preencher'!C618</f>
        <v>HOSPITAL SILVIO MAGALHÃES</v>
      </c>
      <c r="C609" s="14"/>
      <c r="D609" s="15" t="str">
        <f aca="false">'[1]TCE - ANEXO II - Preencher'!E618</f>
        <v>WEUDES JOSE BEZERRA SILVA</v>
      </c>
      <c r="E609" s="16" t="str">
        <f aca="false">IF('[1]TCE - ANEXO II - Preencher'!G618="4 - Assistência Odontológica","2 - Outros Profissionais da saúde",'[1]TCE - ANEXO II - Preencher'!G618)</f>
        <v>2 - Outros Profissionais da Saúde</v>
      </c>
      <c r="F609" s="17" t="str">
        <f aca="false">'[1]TCE - ANEXO II - Preencher'!H618</f>
        <v>3222-05</v>
      </c>
      <c r="G609" s="18" t="n">
        <f aca="false">'[1]TCE - ANEXO II - Preencher'!I618</f>
        <v>44774</v>
      </c>
      <c r="H609" s="17" t="str">
        <f aca="false">'[1]TCE - ANEXO II - Preencher'!J618</f>
        <v>1 - Plantonista</v>
      </c>
      <c r="I609" s="17" t="n">
        <f aca="false">'[1]TCE - ANEXO II - Preencher'!K618</f>
        <v>36</v>
      </c>
      <c r="J609" s="19" t="n">
        <f aca="false">'[1]TCE - ANEXO II - Preencher'!L618</f>
        <v>646.4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207.610666666667</v>
      </c>
      <c r="N609" s="20" t="n">
        <f aca="false">'[1]TCE - ANEXO II - Preencher'!S618</f>
        <v>28.9653333333333</v>
      </c>
      <c r="O609" s="21" t="n">
        <f aca="false">'[1]TCE - ANEXO II - Preencher'!W618</f>
        <v>70.7093333333333</v>
      </c>
      <c r="P609" s="20" t="n">
        <f aca="false">'[1]TCE - ANEXO II - Preencher'!X618</f>
        <v>812.266666666667</v>
      </c>
      <c r="S609" s="23" t="n">
        <v>62245</v>
      </c>
    </row>
    <row r="610" customFormat="false" ht="12.75" hidden="false" customHeight="false" outlineLevel="0" collapsed="false">
      <c r="A610" s="12" t="n">
        <f aca="false">IFERROR(VLOOKUP(B610,'[1]DADOS (OCULTAR)'!$Q$3:$S$133,3,0),"")</f>
        <v>9767633000447</v>
      </c>
      <c r="B610" s="13" t="str">
        <f aca="false">'[1]TCE - ANEXO II - Preencher'!C619</f>
        <v>HOSPITAL SILVIO MAGALHÃES</v>
      </c>
      <c r="C610" s="14"/>
      <c r="D610" s="15" t="str">
        <f aca="false">'[1]TCE - ANEXO II - Preencher'!E619</f>
        <v>WHEMERSON RUFINO SILVA </v>
      </c>
      <c r="E610" s="16" t="str">
        <f aca="false">IF('[1]TCE - ANEXO II - Preencher'!G619="4 - Assistência Odontológica","2 - Outros Profissionais da saúde",'[1]TCE - ANEXO II - Preencher'!G619)</f>
        <v>3 - Administrativo</v>
      </c>
      <c r="F610" s="17" t="str">
        <f aca="false">'[1]TCE - ANEXO II - Preencher'!H619</f>
        <v>4141-05</v>
      </c>
      <c r="G610" s="18" t="n">
        <f aca="false">'[1]TCE - ANEXO II - Preencher'!I619</f>
        <v>44774</v>
      </c>
      <c r="H610" s="17" t="str">
        <f aca="false">'[1]TCE - ANEXO II - Preencher'!J619</f>
        <v>1 - Plantonista</v>
      </c>
      <c r="I610" s="17" t="n">
        <f aca="false">'[1]TCE - ANEXO II - Preencher'!K619</f>
        <v>36</v>
      </c>
      <c r="J610" s="19" t="n">
        <f aca="false">'[1]TCE - ANEXO II - Preencher'!L619</f>
        <v>646.4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67.328</v>
      </c>
      <c r="N610" s="20" t="n">
        <f aca="false">'[1]TCE - ANEXO II - Preencher'!S619</f>
        <v>0</v>
      </c>
      <c r="O610" s="21" t="n">
        <f aca="false">'[1]TCE - ANEXO II - Preencher'!W619</f>
        <v>58.2613333333333</v>
      </c>
      <c r="P610" s="20" t="n">
        <f aca="false">'[1]TCE - ANEXO II - Preencher'!X619</f>
        <v>655.466666666667</v>
      </c>
      <c r="S610" s="23" t="n">
        <v>62275</v>
      </c>
    </row>
    <row r="611" customFormat="false" ht="12.75" hidden="false" customHeight="false" outlineLevel="0" collapsed="false">
      <c r="A611" s="12" t="n">
        <f aca="false">IFERROR(VLOOKUP(B611,'[1]DADOS (OCULTAR)'!$Q$3:$S$133,3,0),"")</f>
        <v>9767633000447</v>
      </c>
      <c r="B611" s="13" t="str">
        <f aca="false">'[1]TCE - ANEXO II - Preencher'!C620</f>
        <v>HOSPITAL SILVIO MAGALHÃES</v>
      </c>
      <c r="C611" s="14"/>
      <c r="D611" s="15" t="str">
        <f aca="false">'[1]TCE - ANEXO II - Preencher'!E620</f>
        <v>WILLAMIS MATHEUS DA SILVA</v>
      </c>
      <c r="E611" s="16" t="str">
        <f aca="false">IF('[1]TCE - ANEXO II - Preencher'!G620="4 - Assistência Odontológica","2 - Outros Profissionais da saúde",'[1]TCE - ANEXO II - Preencher'!G620)</f>
        <v>3 - Administrativo</v>
      </c>
      <c r="F611" s="17" t="str">
        <f aca="false">'[1]TCE - ANEXO II - Preencher'!H620</f>
        <v>5174-10</v>
      </c>
      <c r="G611" s="18" t="n">
        <f aca="false">'[1]TCE - ANEXO II - Preencher'!I620</f>
        <v>44774</v>
      </c>
      <c r="H611" s="17" t="str">
        <f aca="false">'[1]TCE - ANEXO II - Preencher'!J620</f>
        <v>1 - Plantonista</v>
      </c>
      <c r="I611" s="17" t="n">
        <f aca="false">'[1]TCE - ANEXO II - Preencher'!K620</f>
        <v>36</v>
      </c>
      <c r="J611" s="19" t="n">
        <f aca="false">'[1]TCE - ANEXO II - Preencher'!L620</f>
        <v>646.4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162.677333333333</v>
      </c>
      <c r="N611" s="20" t="n">
        <f aca="false">'[1]TCE - ANEXO II - Preencher'!S620</f>
        <v>0</v>
      </c>
      <c r="O611" s="21" t="n">
        <f aca="false">'[1]TCE - ANEXO II - Preencher'!W620</f>
        <v>66.6773333333333</v>
      </c>
      <c r="P611" s="20" t="n">
        <f aca="false">'[1]TCE - ANEXO II - Preencher'!X620</f>
        <v>742.4</v>
      </c>
      <c r="S611" s="23" t="n">
        <v>62306</v>
      </c>
    </row>
    <row r="612" customFormat="false" ht="12.75" hidden="false" customHeight="false" outlineLevel="0" collapsed="false">
      <c r="A612" s="12" t="n">
        <f aca="false">IFERROR(VLOOKUP(B612,'[1]DADOS (OCULTAR)'!$Q$3:$S$133,3,0),"")</f>
        <v>9767633000447</v>
      </c>
      <c r="B612" s="13" t="str">
        <f aca="false">'[1]TCE - ANEXO II - Preencher'!C621</f>
        <v>HOSPITAL SILVIO MAGALHÃES</v>
      </c>
      <c r="C612" s="14"/>
      <c r="D612" s="15" t="str">
        <f aca="false">'[1]TCE - ANEXO II - Preencher'!E621</f>
        <v>WILLYANE SILVA NICOLAU</v>
      </c>
      <c r="E612" s="16" t="str">
        <f aca="false">IF('[1]TCE - ANEXO II - Preencher'!G621="4 - Assistência Odontológica","2 - Outros Profissionais da saúde",'[1]TCE - ANEXO II - Preencher'!G621)</f>
        <v>2 - Outros Profissionais da Saúde</v>
      </c>
      <c r="F612" s="17" t="str">
        <f aca="false">'[1]TCE - ANEXO II - Preencher'!H621</f>
        <v>2235-05</v>
      </c>
      <c r="G612" s="18" t="n">
        <f aca="false">'[1]TCE - ANEXO II - Preencher'!I621</f>
        <v>44774</v>
      </c>
      <c r="H612" s="17" t="str">
        <f aca="false">'[1]TCE - ANEXO II - Preencher'!J621</f>
        <v>1 - Plantonista</v>
      </c>
      <c r="I612" s="17" t="n">
        <f aca="false">'[1]TCE - ANEXO II - Preencher'!K621</f>
        <v>60</v>
      </c>
      <c r="J612" s="19" t="n">
        <f aca="false">'[1]TCE - ANEXO II - Preencher'!L621</f>
        <v>911.04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129.28</v>
      </c>
      <c r="N612" s="20" t="n">
        <f aca="false">'[1]TCE - ANEXO II - Preencher'!S621</f>
        <v>0</v>
      </c>
      <c r="O612" s="21" t="n">
        <f aca="false">'[1]TCE - ANEXO II - Preencher'!W621</f>
        <v>87.2533333333333</v>
      </c>
      <c r="P612" s="20" t="n">
        <f aca="false">'[1]TCE - ANEXO II - Preencher'!X621</f>
        <v>953.066666666667</v>
      </c>
      <c r="S612" s="23" t="n">
        <v>62337</v>
      </c>
    </row>
    <row r="613" customFormat="false" ht="12.75" hidden="false" customHeight="false" outlineLevel="0" collapsed="false">
      <c r="A613" s="12" t="n">
        <f aca="false">IFERROR(VLOOKUP(B613,'[1]DADOS (OCULTAR)'!$Q$3:$S$133,3,0),"")</f>
        <v>9767633000447</v>
      </c>
      <c r="B613" s="13" t="str">
        <f aca="false">'[1]TCE - ANEXO II - Preencher'!C622</f>
        <v>HOSPITAL SILVIO MAGALHÃES</v>
      </c>
      <c r="C613" s="14"/>
      <c r="D613" s="15" t="str">
        <f aca="false">'[1]TCE - ANEXO II - Preencher'!E622</f>
        <v>WILMA CARLA DA SILVA</v>
      </c>
      <c r="E613" s="16" t="str">
        <f aca="false">IF('[1]TCE - ANEXO II - Preencher'!G622="4 - Assistência Odontológica","2 - Outros Profissionais da saúde",'[1]TCE - ANEXO II - Preencher'!G622)</f>
        <v>2 - Outros Profissionais da Saúde</v>
      </c>
      <c r="F613" s="17" t="str">
        <f aca="false">'[1]TCE - ANEXO II - Preencher'!H622</f>
        <v>3222-05</v>
      </c>
      <c r="G613" s="18" t="n">
        <f aca="false">'[1]TCE - ANEXO II - Preencher'!I622</f>
        <v>44774</v>
      </c>
      <c r="H613" s="17" t="str">
        <f aca="false">'[1]TCE - ANEXO II - Preencher'!J622</f>
        <v>1 - Plantonista</v>
      </c>
      <c r="I613" s="17" t="n">
        <f aca="false">'[1]TCE - ANEXO II - Preencher'!K622</f>
        <v>36</v>
      </c>
      <c r="J613" s="19" t="n">
        <f aca="false">'[1]TCE - ANEXO II - Preencher'!L622</f>
        <v>624.853333333333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232.208</v>
      </c>
      <c r="N613" s="20" t="n">
        <f aca="false">'[1]TCE - ANEXO II - Preencher'!S622</f>
        <v>28.9653333333333</v>
      </c>
      <c r="O613" s="21" t="n">
        <f aca="false">'[1]TCE - ANEXO II - Preencher'!W622</f>
        <v>73.2266666666667</v>
      </c>
      <c r="P613" s="20" t="n">
        <f aca="false">'[1]TCE - ANEXO II - Preencher'!X622</f>
        <v>812.8</v>
      </c>
      <c r="S613" s="23" t="n">
        <v>62367</v>
      </c>
    </row>
    <row r="614" customFormat="false" ht="12.75" hidden="false" customHeight="false" outlineLevel="0" collapsed="false">
      <c r="A614" s="12" t="n">
        <f aca="false">IFERROR(VLOOKUP(B614,'[1]DADOS (OCULTAR)'!$Q$3:$S$133,3,0),"")</f>
        <v>9767633000447</v>
      </c>
      <c r="B614" s="13" t="str">
        <f aca="false">'[1]TCE - ANEXO II - Preencher'!C623</f>
        <v>HOSPITAL SILVIO MAGALHÃES</v>
      </c>
      <c r="C614" s="14"/>
      <c r="D614" s="15" t="str">
        <f aca="false">'[1]TCE - ANEXO II - Preencher'!E623</f>
        <v>WLADEMIR JOSE RODRIGUES</v>
      </c>
      <c r="E614" s="16" t="str">
        <f aca="false">IF('[1]TCE - ANEXO II - Preencher'!G623="4 - Assistência Odontológica","2 - Outros Profissionais da saúde",'[1]TCE - ANEXO II - Preencher'!G623)</f>
        <v>3 - Administrativo</v>
      </c>
      <c r="F614" s="17" t="str">
        <f aca="false">'[1]TCE - ANEXO II - Preencher'!H623</f>
        <v>3132-20</v>
      </c>
      <c r="G614" s="18" t="n">
        <f aca="false">'[1]TCE - ANEXO II - Preencher'!I623</f>
        <v>44774</v>
      </c>
      <c r="H614" s="17" t="str">
        <f aca="false">'[1]TCE - ANEXO II - Preencher'!J623</f>
        <v>2 - Diarista</v>
      </c>
      <c r="I614" s="17" t="n">
        <f aca="false">'[1]TCE - ANEXO II - Preencher'!K623</f>
        <v>44</v>
      </c>
      <c r="J614" s="19" t="n">
        <f aca="false">'[1]TCE - ANEXO II - Preencher'!L623</f>
        <v>1203.00266666667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120.544</v>
      </c>
      <c r="N614" s="20" t="n">
        <f aca="false">'[1]TCE - ANEXO II - Preencher'!S623</f>
        <v>0</v>
      </c>
      <c r="O614" s="21" t="n">
        <f aca="false">'[1]TCE - ANEXO II - Preencher'!W623</f>
        <v>399.28</v>
      </c>
      <c r="P614" s="20" t="n">
        <f aca="false">'[1]TCE - ANEXO II - Preencher'!X623</f>
        <v>924.26666666667</v>
      </c>
      <c r="S614" s="23" t="n">
        <v>62398</v>
      </c>
    </row>
    <row r="615" customFormat="false" ht="12.75" hidden="false" customHeight="false" outlineLevel="0" collapsed="false">
      <c r="A615" s="12" t="n">
        <f aca="false">IFERROR(VLOOKUP(B615,'[1]DADOS (OCULTAR)'!$Q$3:$S$133,3,0),"")</f>
        <v>9767633000447</v>
      </c>
      <c r="B615" s="13" t="str">
        <f aca="false">'[1]TCE - ANEXO II - Preencher'!C624</f>
        <v>HOSPITAL SILVIO MAGALHÃES</v>
      </c>
      <c r="C615" s="14"/>
      <c r="D615" s="15" t="str">
        <f aca="false">'[1]TCE - ANEXO II - Preencher'!E624</f>
        <v>WLISSES SANTOS DE ASSIS MENDES JUNIOR</v>
      </c>
      <c r="E615" s="16" t="str">
        <f aca="false">IF('[1]TCE - ANEXO II - Preencher'!G624="4 - Assistência Odontológica","2 - Outros Profissionais da saúde",'[1]TCE - ANEXO II - Preencher'!G624)</f>
        <v>3 - Administrativo</v>
      </c>
      <c r="F615" s="17" t="str">
        <f aca="false">'[1]TCE - ANEXO II - Preencher'!H624</f>
        <v>4110-05</v>
      </c>
      <c r="G615" s="18" t="n">
        <f aca="false">'[1]TCE - ANEXO II - Preencher'!I624</f>
        <v>44774</v>
      </c>
      <c r="H615" s="17" t="str">
        <f aca="false">'[1]TCE - ANEXO II - Preencher'!J624</f>
        <v>2 - Diarista</v>
      </c>
      <c r="I615" s="17" t="n">
        <f aca="false">'[1]TCE - ANEXO II - Preencher'!K624</f>
        <v>44</v>
      </c>
      <c r="J615" s="19" t="n">
        <f aca="false">'[1]TCE - ANEXO II - Preencher'!L624</f>
        <v>344.746666666667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85.2426666666667</v>
      </c>
      <c r="N615" s="20" t="n">
        <f aca="false">'[1]TCE - ANEXO II - Preencher'!S624</f>
        <v>0</v>
      </c>
      <c r="O615" s="21" t="n">
        <f aca="false">'[1]TCE - ANEXO II - Preencher'!W624</f>
        <v>34.256</v>
      </c>
      <c r="P615" s="20" t="n">
        <f aca="false">'[1]TCE - ANEXO II - Preencher'!X624</f>
        <v>395.733333333334</v>
      </c>
      <c r="S615" s="23" t="n">
        <v>62428</v>
      </c>
    </row>
    <row r="616" customFormat="false" ht="12.75" hidden="false" customHeight="false" outlineLevel="0" collapsed="false">
      <c r="A616" s="12" t="n">
        <f aca="false">IFERROR(VLOOKUP(B616,'[1]DADOS (OCULTAR)'!$Q$3:$S$133,3,0),"")</f>
        <v>9767633000447</v>
      </c>
      <c r="B616" s="13" t="str">
        <f aca="false">'[1]TCE - ANEXO II - Preencher'!C625</f>
        <v>HOSPITAL SILVIO MAGALHÃES</v>
      </c>
      <c r="C616" s="14"/>
      <c r="D616" s="15" t="str">
        <f aca="false">'[1]TCE - ANEXO II - Preencher'!E625</f>
        <v>YANE ARIELY DE AZEVEDO</v>
      </c>
      <c r="E616" s="16" t="str">
        <f aca="false">IF('[1]TCE - ANEXO II - Preencher'!G625="4 - Assistência Odontológica","2 - Outros Profissionais da saúde",'[1]TCE - ANEXO II - Preencher'!G625)</f>
        <v>2 - Outros Profissionais da Saúde</v>
      </c>
      <c r="F616" s="17" t="str">
        <f aca="false">'[1]TCE - ANEXO II - Preencher'!H625</f>
        <v>2235-05</v>
      </c>
      <c r="G616" s="18" t="n">
        <f aca="false">'[1]TCE - ANEXO II - Preencher'!I625</f>
        <v>44774</v>
      </c>
      <c r="H616" s="17" t="str">
        <f aca="false">'[1]TCE - ANEXO II - Preencher'!J625</f>
        <v>1 - Plantonista</v>
      </c>
      <c r="I616" s="17" t="n">
        <f aca="false">'[1]TCE - ANEXO II - Preencher'!K625</f>
        <v>60</v>
      </c>
      <c r="J616" s="19" t="n">
        <f aca="false">'[1]TCE - ANEXO II - Preencher'!L625</f>
        <v>1088.864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632.965333333333</v>
      </c>
      <c r="N616" s="20" t="n">
        <f aca="false">'[1]TCE - ANEXO II - Preencher'!S625</f>
        <v>0</v>
      </c>
      <c r="O616" s="21" t="n">
        <f aca="false">'[1]TCE - ANEXO II - Preencher'!W625</f>
        <v>490.362666666667</v>
      </c>
      <c r="P616" s="20" t="n">
        <f aca="false">'[1]TCE - ANEXO II - Preencher'!X625</f>
        <v>1231.46666666667</v>
      </c>
      <c r="S616" s="23" t="n">
        <v>62459</v>
      </c>
    </row>
    <row r="617" customFormat="false" ht="12.75" hidden="false" customHeight="false" outlineLevel="0" collapsed="false">
      <c r="A617" s="12" t="str">
        <f aca="false">IFERROR(VLOOKUP(B617,'[1]DADOS (OCULTAR)'!$Q$3:$S$133,3,0),"")</f>
        <v/>
      </c>
      <c r="B617" s="13" t="n">
        <f aca="false">'[1]TCE - ANEXO II - Preencher'!C626</f>
        <v>0</v>
      </c>
      <c r="C617" s="14"/>
      <c r="D617" s="15" t="n">
        <f aca="false">'[1]TCE - ANEXO II - Preencher'!E626</f>
        <v>0</v>
      </c>
      <c r="E617" s="16" t="n">
        <f aca="false">IF('[1]TCE - ANEXO II - Preencher'!G626="4 - Assistência Odontológica","2 - Outros Profissionais da saúde",'[1]TCE - ANEXO II - Preencher'!G626)</f>
        <v>0</v>
      </c>
      <c r="F617" s="17" t="n">
        <f aca="false">'[1]TCE - ANEXO II - Preencher'!H626</f>
        <v>0</v>
      </c>
      <c r="G617" s="18" t="n">
        <f aca="false">'[1]TCE - ANEXO II - Preencher'!I626</f>
        <v>0</v>
      </c>
      <c r="H617" s="17" t="n">
        <f aca="false">'[1]TCE - ANEXO II - Preencher'!J626</f>
        <v>0</v>
      </c>
      <c r="I617" s="17" t="n">
        <f aca="false">'[1]TCE - ANEXO II - Preencher'!K626</f>
        <v>0</v>
      </c>
      <c r="J617" s="19" t="n">
        <f aca="false">'[1]TCE - ANEXO II - Preencher'!L626</f>
        <v>0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0</v>
      </c>
      <c r="N617" s="20" t="n">
        <f aca="false">'[1]TCE - ANEXO II - Preencher'!S626</f>
        <v>0</v>
      </c>
      <c r="O617" s="21" t="n">
        <f aca="false">'[1]TCE - ANEXO II - Preencher'!W626</f>
        <v>0</v>
      </c>
      <c r="P617" s="20" t="n">
        <f aca="false">'[1]TCE - ANEXO II - Preencher'!X626</f>
        <v>0</v>
      </c>
      <c r="S617" s="23" t="n">
        <v>62490</v>
      </c>
    </row>
    <row r="618" customFormat="false" ht="12.75" hidden="false" customHeight="false" outlineLevel="0" collapsed="false">
      <c r="A618" s="12" t="str">
        <f aca="false">IFERROR(VLOOKUP(B618,'[1]DADOS (OCULTAR)'!$Q$3:$S$133,3,0),"")</f>
        <v/>
      </c>
      <c r="B618" s="13" t="n">
        <f aca="false">'[1]TCE - ANEXO II - Preencher'!C627</f>
        <v>0</v>
      </c>
      <c r="C618" s="14"/>
      <c r="D618" s="15" t="n">
        <f aca="false">'[1]TCE - ANEXO II - Preencher'!E627</f>
        <v>0</v>
      </c>
      <c r="E618" s="16" t="n">
        <f aca="false">IF('[1]TCE - ANEXO II - Preencher'!G627="4 - Assistência Odontológica","2 - Outros Profissionais da saúde",'[1]TCE - ANEXO II - Preencher'!G627)</f>
        <v>0</v>
      </c>
      <c r="F618" s="17" t="n">
        <f aca="false">'[1]TCE - ANEXO II - Preencher'!H627</f>
        <v>0</v>
      </c>
      <c r="G618" s="18" t="n">
        <f aca="false">'[1]TCE - ANEXO II - Preencher'!I627</f>
        <v>0</v>
      </c>
      <c r="H618" s="17" t="n">
        <f aca="false">'[1]TCE - ANEXO II - Preencher'!J627</f>
        <v>0</v>
      </c>
      <c r="I618" s="17" t="n">
        <f aca="false">'[1]TCE - ANEXO II - Preencher'!K627</f>
        <v>0</v>
      </c>
      <c r="J618" s="19" t="n">
        <f aca="false">'[1]TCE - ANEXO II - Preencher'!L627</f>
        <v>0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0</v>
      </c>
      <c r="N618" s="20" t="n">
        <f aca="false">'[1]TCE - ANEXO II - Preencher'!S627</f>
        <v>0</v>
      </c>
      <c r="O618" s="21" t="n">
        <f aca="false">'[1]TCE - ANEXO II - Preencher'!W627</f>
        <v>0</v>
      </c>
      <c r="P618" s="20" t="n">
        <f aca="false">'[1]TCE - ANEXO II - Preencher'!X627</f>
        <v>0</v>
      </c>
      <c r="S618" s="23" t="n">
        <v>62518</v>
      </c>
    </row>
    <row r="619" customFormat="false" ht="12.75" hidden="false" customHeight="false" outlineLevel="0" collapsed="false">
      <c r="A619" s="12" t="str">
        <f aca="false">IFERROR(VLOOKUP(B619,'[1]DADOS (OCULTAR)'!$Q$3:$S$133,3,0),"")</f>
        <v/>
      </c>
      <c r="B619" s="13" t="n">
        <f aca="false">'[1]TCE - ANEXO II - Preencher'!C628</f>
        <v>0</v>
      </c>
      <c r="C619" s="14"/>
      <c r="D619" s="15" t="n">
        <f aca="false">'[1]TCE - ANEXO II - Preencher'!E628</f>
        <v>0</v>
      </c>
      <c r="E619" s="16" t="n">
        <f aca="false">IF('[1]TCE - ANEXO II - Preencher'!G628="4 - Assistência Odontológica","2 - Outros Profissionais da saúde",'[1]TCE - ANEXO II - Preencher'!G628)</f>
        <v>0</v>
      </c>
      <c r="F619" s="17" t="n">
        <f aca="false">'[1]TCE - ANEXO II - Preencher'!H628</f>
        <v>0</v>
      </c>
      <c r="G619" s="18" t="n">
        <f aca="false">'[1]TCE - ANEXO II - Preencher'!I628</f>
        <v>0</v>
      </c>
      <c r="H619" s="17" t="n">
        <f aca="false">'[1]TCE - ANEXO II - Preencher'!J628</f>
        <v>0</v>
      </c>
      <c r="I619" s="17" t="n">
        <f aca="false">'[1]TCE - ANEXO II - Preencher'!K628</f>
        <v>0</v>
      </c>
      <c r="J619" s="19" t="n">
        <f aca="false">'[1]TCE - ANEXO II - Preencher'!L628</f>
        <v>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0</v>
      </c>
      <c r="N619" s="20" t="n">
        <f aca="false">'[1]TCE - ANEXO II - Preencher'!S628</f>
        <v>0</v>
      </c>
      <c r="O619" s="21" t="n">
        <f aca="false">'[1]TCE - ANEXO II - Preencher'!W628</f>
        <v>0</v>
      </c>
      <c r="P619" s="20" t="n">
        <f aca="false">'[1]TCE - ANEXO II - Preencher'!X628</f>
        <v>0</v>
      </c>
      <c r="S619" s="23" t="n">
        <v>62549</v>
      </c>
    </row>
    <row r="620" customFormat="false" ht="12.75" hidden="false" customHeight="false" outlineLevel="0" collapsed="false">
      <c r="A620" s="12" t="str">
        <f aca="false">IFERROR(VLOOKUP(B620,'[1]DADOS (OCULTAR)'!$Q$3:$S$133,3,0),"")</f>
        <v/>
      </c>
      <c r="B620" s="13" t="n">
        <f aca="false">'[1]TCE - ANEXO II - Preencher'!C629</f>
        <v>0</v>
      </c>
      <c r="C620" s="14"/>
      <c r="D620" s="15" t="n">
        <f aca="false">'[1]TCE - ANEXO II - Preencher'!E629</f>
        <v>0</v>
      </c>
      <c r="E620" s="16" t="n">
        <f aca="false">IF('[1]TCE - ANEXO II - Preencher'!G629="4 - Assistência Odontológica","2 - Outros Profissionais da saúde",'[1]TCE - ANEXO II - Preencher'!G629)</f>
        <v>0</v>
      </c>
      <c r="F620" s="17" t="n">
        <f aca="false">'[1]TCE - ANEXO II - Preencher'!H629</f>
        <v>0</v>
      </c>
      <c r="G620" s="18" t="n">
        <f aca="false">'[1]TCE - ANEXO II - Preencher'!I629</f>
        <v>0</v>
      </c>
      <c r="H620" s="17" t="n">
        <f aca="false">'[1]TCE - ANEXO II - Preencher'!J629</f>
        <v>0</v>
      </c>
      <c r="I620" s="17" t="n">
        <f aca="false">'[1]TCE - ANEXO II - Preencher'!K629</f>
        <v>0</v>
      </c>
      <c r="J620" s="19" t="n">
        <f aca="false">'[1]TCE - ANEXO II - Preencher'!L629</f>
        <v>0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0</v>
      </c>
      <c r="N620" s="20" t="n">
        <f aca="false">'[1]TCE - ANEXO II - Preencher'!S629</f>
        <v>0</v>
      </c>
      <c r="O620" s="21" t="n">
        <f aca="false">'[1]TCE - ANEXO II - Preencher'!W629</f>
        <v>0</v>
      </c>
      <c r="P620" s="20" t="n">
        <f aca="false">'[1]TCE - ANEXO II - Preencher'!X629</f>
        <v>0</v>
      </c>
      <c r="S620" s="23" t="n">
        <v>62579</v>
      </c>
    </row>
    <row r="621" customFormat="false" ht="12.75" hidden="false" customHeight="false" outlineLevel="0" collapsed="false">
      <c r="A621" s="12" t="str">
        <f aca="false">IFERROR(VLOOKUP(B621,'[1]DADOS (OCULTAR)'!$Q$3:$S$133,3,0),"")</f>
        <v/>
      </c>
      <c r="B621" s="13" t="n">
        <f aca="false">'[1]TCE - ANEXO II - Preencher'!C630</f>
        <v>0</v>
      </c>
      <c r="C621" s="14"/>
      <c r="D621" s="15" t="n">
        <f aca="false">'[1]TCE - ANEXO II - Preencher'!E630</f>
        <v>0</v>
      </c>
      <c r="E621" s="16" t="n">
        <f aca="false">IF('[1]TCE - ANEXO II - Preencher'!G630="4 - Assistência Odontológica","2 - Outros Profissionais da saúde",'[1]TCE - ANEXO II - Preencher'!G630)</f>
        <v>0</v>
      </c>
      <c r="F621" s="17" t="n">
        <f aca="false">'[1]TCE - ANEXO II - Preencher'!H630</f>
        <v>0</v>
      </c>
      <c r="G621" s="18" t="n">
        <f aca="false">'[1]TCE - ANEXO II - Preencher'!I630</f>
        <v>0</v>
      </c>
      <c r="H621" s="17" t="n">
        <f aca="false">'[1]TCE - ANEXO II - Preencher'!J630</f>
        <v>0</v>
      </c>
      <c r="I621" s="17" t="n">
        <f aca="false">'[1]TCE - ANEXO II - Preencher'!K630</f>
        <v>0</v>
      </c>
      <c r="J621" s="19" t="n">
        <f aca="false">'[1]TCE - ANEXO II - Preencher'!L630</f>
        <v>0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0</v>
      </c>
      <c r="N621" s="20" t="n">
        <f aca="false">'[1]TCE - ANEXO II - Preencher'!S630</f>
        <v>0</v>
      </c>
      <c r="O621" s="21" t="n">
        <f aca="false">'[1]TCE - ANEXO II - Preencher'!W630</f>
        <v>0</v>
      </c>
      <c r="P621" s="20" t="n">
        <f aca="false">'[1]TCE - ANEXO II - Preencher'!X630</f>
        <v>0</v>
      </c>
      <c r="S621" s="23" t="n">
        <v>62610</v>
      </c>
    </row>
    <row r="622" customFormat="false" ht="12.75" hidden="false" customHeight="false" outlineLevel="0" collapsed="false">
      <c r="A622" s="12" t="str">
        <f aca="false">IFERROR(VLOOKUP(B622,'[1]DADOS (OCULTAR)'!$Q$3:$S$133,3,0),"")</f>
        <v/>
      </c>
      <c r="B622" s="13" t="n">
        <f aca="false">'[1]TCE - ANEXO II - Preencher'!C631</f>
        <v>0</v>
      </c>
      <c r="C622" s="14"/>
      <c r="D622" s="15" t="n">
        <f aca="false">'[1]TCE - ANEXO II - Preencher'!E631</f>
        <v>0</v>
      </c>
      <c r="E622" s="16" t="n">
        <f aca="false">IF('[1]TCE - ANEXO II - Preencher'!G631="4 - Assistência Odontológica","2 - Outros Profissionais da saúde",'[1]TCE - ANEXO II - Preencher'!G631)</f>
        <v>0</v>
      </c>
      <c r="F622" s="17" t="n">
        <f aca="false">'[1]TCE - ANEXO II - Preencher'!H631</f>
        <v>0</v>
      </c>
      <c r="G622" s="18" t="n">
        <f aca="false">'[1]TCE - ANEXO II - Preencher'!I631</f>
        <v>0</v>
      </c>
      <c r="H622" s="17" t="n">
        <f aca="false">'[1]TCE - ANEXO II - Preencher'!J631</f>
        <v>0</v>
      </c>
      <c r="I622" s="17" t="n">
        <f aca="false">'[1]TCE - ANEXO II - Preencher'!K631</f>
        <v>0</v>
      </c>
      <c r="J622" s="19" t="n">
        <f aca="false">'[1]TCE - ANEXO II - Preencher'!L631</f>
        <v>0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</v>
      </c>
      <c r="N622" s="20" t="n">
        <f aca="false">'[1]TCE - ANEXO II - Preencher'!S631</f>
        <v>0</v>
      </c>
      <c r="O622" s="21" t="n">
        <f aca="false">'[1]TCE - ANEXO II - Preencher'!W631</f>
        <v>0</v>
      </c>
      <c r="P622" s="20" t="n">
        <f aca="false">'[1]TCE - ANEXO II - Preencher'!X631</f>
        <v>0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(OCULTAR)'!$Q$3:$S$133,3,0),"")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(OCULTAR)'!$Q$3:$S$133,3,0),"")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(OCULTAR)'!$Q$3:$S$133,3,0),"")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(OCULTAR)'!$Q$3:$S$133,3,0),"")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(OCULTAR)'!$Q$3:$S$133,3,0),"")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(OCULTAR)'!$Q$3:$S$133,3,0),"")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(OCULTAR)'!$Q$3:$S$133,3,0),"")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(OCULTAR)'!$Q$3:$S$133,3,0),"")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(OCULTAR)'!$Q$3:$S$133,3,0),"")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(OCULTAR)'!$Q$3:$S$133,3,0),"")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(OCULTAR)'!$Q$3:$S$133,3,0),"")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(OCULTAR)'!$Q$3:$S$133,3,0),"")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(OCULTAR)'!$Q$3:$S$133,3,0),"")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(OCULTAR)'!$Q$3:$S$133,3,0),"")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(OCULTAR)'!$Q$3:$S$133,3,0),"")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(OCULTAR)'!$Q$3:$S$133,3,0),"")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(OCULTAR)'!$Q$3:$S$133,3,0),"")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(OCULTAR)'!$Q$3:$S$133,3,0),"")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(OCULTAR)'!$Q$3:$S$133,3,0),"")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(OCULTAR)'!$Q$3:$S$133,3,0),"")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(OCULTAR)'!$Q$3:$S$133,3,0),"")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(OCULTAR)'!$Q$3:$S$133,3,0),"")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(OCULTAR)'!$Q$3:$S$133,3,0),"")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(OCULTAR)'!$Q$3:$S$133,3,0),"")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(OCULTAR)'!$Q$3:$S$133,3,0),"")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(OCULTAR)'!$Q$3:$S$133,3,0),"")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(OCULTAR)'!$Q$3:$S$133,3,0),"")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(OCULTAR)'!$Q$3:$S$133,3,0),"")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(OCULTAR)'!$Q$3:$S$133,3,0),"")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(OCULTAR)'!$Q$3:$S$133,3,0),"")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(OCULTAR)'!$Q$3:$S$133,3,0),"")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(OCULTAR)'!$Q$3:$S$133,3,0),"")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(OCULTAR)'!$Q$3:$S$133,3,0),"")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(OCULTAR)'!$Q$3:$S$133,3,0),"")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(OCULTAR)'!$Q$3:$S$133,3,0),"")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(OCULTAR)'!$Q$3:$S$133,3,0),"")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(OCULTAR)'!$Q$3:$S$133,3,0),"")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(OCULTAR)'!$Q$3:$S$133,3,0),"")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(OCULTAR)'!$Q$3:$S$133,3,0),"")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(OCULTAR)'!$Q$3:$S$133,3,0),"")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(OCULTAR)'!$Q$3:$S$133,3,0),"")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(OCULTAR)'!$Q$3:$S$133,3,0),"")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(OCULTAR)'!$Q$3:$S$133,3,0),"")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(OCULTAR)'!$Q$3:$S$133,3,0),"")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(OCULTAR)'!$Q$3:$S$133,3,0),"")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(OCULTAR)'!$Q$3:$S$133,3,0),"")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(OCULTAR)'!$Q$3:$S$133,3,0),"")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(OCULTAR)'!$Q$3:$S$133,3,0),"")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(OCULTAR)'!$Q$3:$S$133,3,0),"")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(OCULTAR)'!$Q$3:$S$133,3,0),"")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(OCULTAR)'!$Q$3:$S$133,3,0),"")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(OCULTAR)'!$Q$3:$S$133,3,0),"")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(OCULTAR)'!$Q$3:$S$133,3,0),"")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(OCULTAR)'!$Q$3:$S$133,3,0),"")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(OCULTAR)'!$Q$3:$S$133,3,0),"")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(OCULTAR)'!$Q$3:$S$133,3,0),"")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(OCULTAR)'!$Q$3:$S$133,3,0),"")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(OCULTAR)'!$Q$3:$S$133,3,0),"")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(OCULTAR)'!$Q$3:$S$133,3,0),"")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(OCULTAR)'!$Q$3:$S$133,3,0),"")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(OCULTAR)'!$Q$3:$S$133,3,0),"")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(OCULTAR)'!$Q$3:$S$133,3,0),"")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(OCULTAR)'!$Q$3:$S$133,3,0),"")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(OCULTAR)'!$Q$3:$S$133,3,0),"")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(OCULTAR)'!$Q$3:$S$133,3,0),"")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(OCULTAR)'!$Q$3:$S$133,3,0),"")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(OCULTAR)'!$Q$3:$S$133,3,0),"")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(OCULTAR)'!$Q$3:$S$133,3,0),"")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(OCULTAR)'!$Q$3:$S$133,3,0),"")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(OCULTAR)'!$Q$3:$S$133,3,0),"")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(OCULTAR)'!$Q$3:$S$133,3,0),"")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(OCULTAR)'!$Q$3:$S$133,3,0),"")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(OCULTAR)'!$Q$3:$S$133,3,0),"")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(OCULTAR)'!$Q$3:$S$133,3,0),"")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(OCULTAR)'!$Q$3:$S$133,3,0),"")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(OCULTAR)'!$Q$3:$S$133,3,0),"")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(OCULTAR)'!$Q$3:$S$133,3,0),"")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(OCULTAR)'!$Q$3:$S$133,3,0),"")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(OCULTAR)'!$Q$3:$S$133,3,0),"")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(OCULTAR)'!$Q$3:$S$133,3,0),"")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(OCULTAR)'!$Q$3:$S$133,3,0),"")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(OCULTAR)'!$Q$3:$S$133,3,0),"")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(OCULTAR)'!$Q$3:$S$133,3,0),"")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(OCULTAR)'!$Q$3:$S$133,3,0),"")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(OCULTAR)'!$Q$3:$S$133,3,0),"")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(OCULTAR)'!$Q$3:$S$133,3,0),"")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(OCULTAR)'!$Q$3:$S$133,3,0),"")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(OCULTAR)'!$Q$3:$S$133,3,0),"")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(OCULTAR)'!$Q$3:$S$133,3,0),"")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(OCULTAR)'!$Q$3:$S$133,3,0),"")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(OCULTAR)'!$Q$3:$S$133,3,0),"")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(OCULTAR)'!$Q$3:$S$133,3,0),"")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(OCULTAR)'!$Q$3:$S$133,3,0),"")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(OCULTAR)'!$Q$3:$S$133,3,0),"")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(OCULTAR)'!$Q$3:$S$133,3,0),"")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(OCULTAR)'!$Q$3:$S$133,3,0),"")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(OCULTAR)'!$Q$3:$S$133,3,0),"")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(OCULTAR)'!$Q$3:$S$133,3,0),"")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(OCULTAR)'!$Q$3:$S$133,3,0),"")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(OCULTAR)'!$Q$3:$S$133,3,0),"")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(OCULTAR)'!$Q$3:$S$133,3,0),"")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(OCULTAR)'!$Q$3:$S$133,3,0),"")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(OCULTAR)'!$Q$3:$S$133,3,0),"")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(OCULTAR)'!$Q$3:$S$133,3,0),"")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(OCULTAR)'!$Q$3:$S$133,3,0),"")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(OCULTAR)'!$Q$3:$S$133,3,0),"")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(OCULTAR)'!$Q$3:$S$133,3,0),"")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(OCULTAR)'!$Q$3:$S$133,3,0),"")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(OCULTAR)'!$Q$3:$S$133,3,0),"")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(OCULTAR)'!$Q$3:$S$133,3,0),"")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(OCULTAR)'!$Q$3:$S$133,3,0),"")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(OCULTAR)'!$Q$3:$S$133,3,0),"")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(OCULTAR)'!$Q$3:$S$133,3,0),"")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(OCULTAR)'!$Q$3:$S$133,3,0),"")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(OCULTAR)'!$Q$3:$S$133,3,0),"")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(OCULTAR)'!$Q$3:$S$133,3,0),"")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(OCULTAR)'!$Q$3:$S$133,3,0),"")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(OCULTAR)'!$Q$3:$S$133,3,0),"")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(OCULTAR)'!$Q$3:$S$133,3,0),"")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(OCULTAR)'!$Q$3:$S$133,3,0),"")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(OCULTAR)'!$Q$3:$S$133,3,0),"")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(OCULTAR)'!$Q$3:$S$133,3,0),"")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(OCULTAR)'!$Q$3:$S$133,3,0),"")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(OCULTAR)'!$Q$3:$S$133,3,0),"")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(OCULTAR)'!$Q$3:$S$133,3,0),"")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(OCULTAR)'!$Q$3:$S$133,3,0),"")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(OCULTAR)'!$Q$3:$S$133,3,0),"")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(OCULTAR)'!$Q$3:$S$133,3,0),"")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(OCULTAR)'!$Q$3:$S$133,3,0),"")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(OCULTAR)'!$Q$3:$S$133,3,0),"")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(OCULTAR)'!$Q$3:$S$133,3,0),"")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(OCULTAR)'!$Q$3:$S$133,3,0),"")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(OCULTAR)'!$Q$3:$S$133,3,0),"")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(OCULTAR)'!$Q$3:$S$133,3,0),"")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(OCULTAR)'!$Q$3:$S$133,3,0),"")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(OCULTAR)'!$Q$3:$S$133,3,0),"")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(OCULTAR)'!$Q$3:$S$133,3,0),"")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(OCULTAR)'!$Q$3:$S$133,3,0),"")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(OCULTAR)'!$Q$3:$S$133,3,0),"")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(OCULTAR)'!$Q$3:$S$133,3,0),"")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(OCULTAR)'!$Q$3:$S$133,3,0),"")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(OCULTAR)'!$Q$3:$S$133,3,0),"")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(OCULTAR)'!$Q$3:$S$133,3,0),"")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(OCULTAR)'!$Q$3:$S$133,3,0),"")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(OCULTAR)'!$Q$3:$S$133,3,0),"")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(OCULTAR)'!$Q$3:$S$133,3,0),"")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(OCULTAR)'!$Q$3:$S$133,3,0),"")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(OCULTAR)'!$Q$3:$S$133,3,0),"")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(OCULTAR)'!$Q$3:$S$133,3,0),"")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(OCULTAR)'!$Q$3:$S$133,3,0),"")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(OCULTAR)'!$Q$3:$S$133,3,0),"")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(OCULTAR)'!$Q$3:$S$133,3,0),"")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(OCULTAR)'!$Q$3:$S$133,3,0),"")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(OCULTAR)'!$Q$3:$S$133,3,0),"")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(OCULTAR)'!$Q$3:$S$133,3,0),"")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(OCULTAR)'!$Q$3:$S$133,3,0),"")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(OCULTAR)'!$Q$3:$S$133,3,0),"")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(OCULTAR)'!$Q$3:$S$133,3,0),"")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(OCULTAR)'!$Q$3:$S$133,3,0),"")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(OCULTAR)'!$Q$3:$S$133,3,0),"")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(OCULTAR)'!$Q$3:$S$133,3,0),"")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(OCULTAR)'!$Q$3:$S$133,3,0),"")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(OCULTAR)'!$Q$3:$S$133,3,0),"")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(OCULTAR)'!$Q$3:$S$133,3,0),"")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(OCULTAR)'!$Q$3:$S$133,3,0),"")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(OCULTAR)'!$Q$3:$S$133,3,0),"")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(OCULTAR)'!$Q$3:$S$133,3,0),"")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(OCULTAR)'!$Q$3:$S$133,3,0),"")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(OCULTAR)'!$Q$3:$S$133,3,0),"")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(OCULTAR)'!$Q$3:$S$133,3,0),"")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(OCULTAR)'!$Q$3:$S$133,3,0),"")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(OCULTAR)'!$Q$3:$S$133,3,0),"")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(OCULTAR)'!$Q$3:$S$133,3,0),"")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(OCULTAR)'!$Q$3:$S$133,3,0),"")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(OCULTAR)'!$Q$3:$S$133,3,0),"")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(OCULTAR)'!$Q$3:$S$133,3,0),"")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(OCULTAR)'!$Q$3:$S$133,3,0),"")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(OCULTAR)'!$Q$3:$S$133,3,0),"")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(OCULTAR)'!$Q$3:$S$133,3,0),"")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(OCULTAR)'!$Q$3:$S$133,3,0),"")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(OCULTAR)'!$Q$3:$S$133,3,0),"")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(OCULTAR)'!$Q$3:$S$133,3,0),"")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(OCULTAR)'!$Q$3:$S$133,3,0),"")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(OCULTAR)'!$Q$3:$S$133,3,0),"")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(OCULTAR)'!$Q$3:$S$133,3,0),"")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(OCULTAR)'!$Q$3:$S$133,3,0),"")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(OCULTAR)'!$Q$3:$S$133,3,0),"")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(OCULTAR)'!$Q$3:$S$133,3,0),"")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(OCULTAR)'!$Q$3:$S$133,3,0),"")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(OCULTAR)'!$Q$3:$S$133,3,0),"")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(OCULTAR)'!$Q$3:$S$133,3,0),"")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(OCULTAR)'!$Q$3:$S$133,3,0),"")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(OCULTAR)'!$Q$3:$S$133,3,0),"")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(OCULTAR)'!$Q$3:$S$133,3,0),"")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(OCULTAR)'!$Q$3:$S$133,3,0),"")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(OCULTAR)'!$Q$3:$S$133,3,0),"")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(OCULTAR)'!$Q$3:$S$133,3,0),"")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(OCULTAR)'!$Q$3:$S$133,3,0),"")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(OCULTAR)'!$Q$3:$S$133,3,0),"")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(OCULTAR)'!$Q$3:$S$133,3,0),"")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(OCULTAR)'!$Q$3:$S$133,3,0),"")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(OCULTAR)'!$Q$3:$S$133,3,0),"")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(OCULTAR)'!$Q$3:$S$133,3,0),"")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(OCULTAR)'!$Q$3:$S$133,3,0),"")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(OCULTAR)'!$Q$3:$S$133,3,0),"")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(OCULTAR)'!$Q$3:$S$133,3,0),"")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(OCULTAR)'!$Q$3:$S$133,3,0),"")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(OCULTAR)'!$Q$3:$S$133,3,0),"")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(OCULTAR)'!$Q$3:$S$133,3,0),"")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(OCULTAR)'!$Q$3:$S$133,3,0),"")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(OCULTAR)'!$Q$3:$S$133,3,0),"")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(OCULTAR)'!$Q$3:$S$133,3,0),"")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(OCULTAR)'!$Q$3:$S$133,3,0),"")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(OCULTAR)'!$Q$3:$S$133,3,0),"")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(OCULTAR)'!$Q$3:$S$133,3,0),"")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(OCULTAR)'!$Q$3:$S$133,3,0),"")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(OCULTAR)'!$Q$3:$S$133,3,0),"")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(OCULTAR)'!$Q$3:$S$133,3,0),"")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(OCULTAR)'!$Q$3:$S$133,3,0),"")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(OCULTAR)'!$Q$3:$S$133,3,0),"")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(OCULTAR)'!$Q$3:$S$133,3,0),"")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(OCULTAR)'!$Q$3:$S$133,3,0),"")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(OCULTAR)'!$Q$3:$S$133,3,0),"")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(OCULTAR)'!$Q$3:$S$133,3,0),"")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(OCULTAR)'!$Q$3:$S$133,3,0),"")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(OCULTAR)'!$Q$3:$S$133,3,0),"")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(OCULTAR)'!$Q$3:$S$133,3,0),"")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(OCULTAR)'!$Q$3:$S$133,3,0),"")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(OCULTAR)'!$Q$3:$S$133,3,0),"")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(OCULTAR)'!$Q$3:$S$133,3,0),"")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(OCULTAR)'!$Q$3:$S$133,3,0),"")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(OCULTAR)'!$Q$3:$S$133,3,0),"")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(OCULTAR)'!$Q$3:$S$133,3,0),"")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(OCULTAR)'!$Q$3:$S$133,3,0),"")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(OCULTAR)'!$Q$3:$S$133,3,0),"")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(OCULTAR)'!$Q$3:$S$133,3,0),"")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(OCULTAR)'!$Q$3:$S$133,3,0),"")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(OCULTAR)'!$Q$3:$S$133,3,0),"")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(OCULTAR)'!$Q$3:$S$133,3,0),"")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(OCULTAR)'!$Q$3:$S$133,3,0),"")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(OCULTAR)'!$Q$3:$S$133,3,0),"")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(OCULTAR)'!$Q$3:$S$133,3,0),"")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(OCULTAR)'!$Q$3:$S$133,3,0),"")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(OCULTAR)'!$Q$3:$S$133,3,0),"")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(OCULTAR)'!$Q$3:$S$133,3,0),"")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(OCULTAR)'!$Q$3:$S$133,3,0),"")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(OCULTAR)'!$Q$3:$S$133,3,0),"")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(OCULTAR)'!$Q$3:$S$133,3,0),"")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(OCULTAR)'!$Q$3:$S$133,3,0),"")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(OCULTAR)'!$Q$3:$S$133,3,0),"")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(OCULTAR)'!$Q$3:$S$133,3,0),"")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(OCULTAR)'!$Q$3:$S$133,3,0),"")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(OCULTAR)'!$Q$3:$S$133,3,0),"")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(OCULTAR)'!$Q$3:$S$133,3,0),"")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(OCULTAR)'!$Q$3:$S$133,3,0),"")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(OCULTAR)'!$Q$3:$S$133,3,0),"")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(OCULTAR)'!$Q$3:$S$133,3,0),"")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(OCULTAR)'!$Q$3:$S$133,3,0),"")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(OCULTAR)'!$Q$3:$S$133,3,0),"")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(OCULTAR)'!$Q$3:$S$133,3,0),"")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(OCULTAR)'!$Q$3:$S$133,3,0),"")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(OCULTAR)'!$Q$3:$S$133,3,0),"")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(OCULTAR)'!$Q$3:$S$133,3,0),"")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(OCULTAR)'!$Q$3:$S$133,3,0),"")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(OCULTAR)'!$Q$3:$S$133,3,0),"")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(OCULTAR)'!$Q$3:$S$133,3,0),"")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(OCULTAR)'!$Q$3:$S$133,3,0),"")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(OCULTAR)'!$Q$3:$S$133,3,0),"")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(OCULTAR)'!$Q$3:$S$133,3,0),"")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(OCULTAR)'!$Q$3:$S$133,3,0),"")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(OCULTAR)'!$Q$3:$S$133,3,0),"")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(OCULTAR)'!$Q$3:$S$133,3,0),"")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(OCULTAR)'!$Q$3:$S$133,3,0),"")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(OCULTAR)'!$Q$3:$S$133,3,0),"")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(OCULTAR)'!$Q$3:$S$133,3,0),"")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(OCULTAR)'!$Q$3:$S$133,3,0),"")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(OCULTAR)'!$Q$3:$S$133,3,0),"")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(OCULTAR)'!$Q$3:$S$133,3,0),"")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(OCULTAR)'!$Q$3:$S$133,3,0),"")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(OCULTAR)'!$Q$3:$S$133,3,0),"")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(OCULTAR)'!$Q$3:$S$133,3,0),"")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(OCULTAR)'!$Q$3:$S$133,3,0),"")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(OCULTAR)'!$Q$3:$S$133,3,0),"")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(OCULTAR)'!$Q$3:$S$133,3,0),"")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(OCULTAR)'!$Q$3:$S$133,3,0),"")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(OCULTAR)'!$Q$3:$S$133,3,0),"")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(OCULTAR)'!$Q$3:$S$133,3,0),"")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(OCULTAR)'!$Q$3:$S$133,3,0),"")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(OCULTAR)'!$Q$3:$S$133,3,0),"")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(OCULTAR)'!$Q$3:$S$133,3,0),"")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(OCULTAR)'!$Q$3:$S$133,3,0),"")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(OCULTAR)'!$Q$3:$S$133,3,0),"")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(OCULTAR)'!$Q$3:$S$133,3,0),"")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(OCULTAR)'!$Q$3:$S$133,3,0),"")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(OCULTAR)'!$Q$3:$S$133,3,0),"")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(OCULTAR)'!$Q$3:$S$133,3,0),"")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(OCULTAR)'!$Q$3:$S$133,3,0),"")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(OCULTAR)'!$Q$3:$S$133,3,0),"")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(OCULTAR)'!$Q$3:$S$133,3,0),"")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(OCULTAR)'!$Q$3:$S$133,3,0),"")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(OCULTAR)'!$Q$3:$S$133,3,0),"")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(OCULTAR)'!$Q$3:$S$133,3,0),"")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(OCULTAR)'!$Q$3:$S$133,3,0),"")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(OCULTAR)'!$Q$3:$S$133,3,0),"")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(OCULTAR)'!$Q$3:$S$133,3,0),"")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(OCULTAR)'!$Q$3:$S$133,3,0),"")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(OCULTAR)'!$Q$3:$S$133,3,0),"")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(OCULTAR)'!$Q$3:$S$133,3,0),"")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(OCULTAR)'!$Q$3:$S$133,3,0),"")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(OCULTAR)'!$Q$3:$S$133,3,0),"")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(OCULTAR)'!$Q$3:$S$133,3,0),"")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(OCULTAR)'!$Q$3:$S$133,3,0),"")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(OCULTAR)'!$Q$3:$S$133,3,0),"")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(OCULTAR)'!$Q$3:$S$133,3,0),"")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(OCULTAR)'!$Q$3:$S$133,3,0),"")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(OCULTAR)'!$Q$3:$S$133,3,0),"")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(OCULTAR)'!$Q$3:$S$133,3,0),"")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(OCULTAR)'!$Q$3:$S$133,3,0),"")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(OCULTAR)'!$Q$3:$S$133,3,0),"")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(OCULTAR)'!$Q$3:$S$133,3,0),"")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(OCULTAR)'!$Q$3:$S$133,3,0),"")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(OCULTAR)'!$Q$3:$S$133,3,0),"")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(OCULTAR)'!$Q$3:$S$133,3,0),"")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(OCULTAR)'!$Q$3:$S$133,3,0),"")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(OCULTAR)'!$Q$3:$S$133,3,0),"")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(OCULTAR)'!$Q$3:$S$133,3,0),"")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(OCULTAR)'!$Q$3:$S$133,3,0),"")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(OCULTAR)'!$Q$3:$S$133,3,0),"")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(OCULTAR)'!$Q$3:$S$133,3,0),"")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(OCULTAR)'!$Q$3:$S$133,3,0),"")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(OCULTAR)'!$Q$3:$S$133,3,0),"")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(OCULTAR)'!$Q$3:$S$133,3,0),"")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(OCULTAR)'!$Q$3:$S$133,3,0),"")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(OCULTAR)'!$Q$3:$S$133,3,0),"")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(OCULTAR)'!$Q$3:$S$133,3,0),"")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(OCULTAR)'!$Q$3:$S$133,3,0),"")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(OCULTAR)'!$Q$3:$S$133,3,0),"")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(OCULTAR)'!$Q$3:$S$133,3,0),"")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(OCULTAR)'!$Q$3:$S$133,3,0),"")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(OCULTAR)'!$Q$3:$S$133,3,0),"")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(OCULTAR)'!$Q$3:$S$133,3,0),"")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(OCULTAR)'!$Q$3:$S$133,3,0),"")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(OCULTAR)'!$Q$3:$S$133,3,0),"")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(OCULTAR)'!$Q$3:$S$133,3,0),"")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(OCULTAR)'!$Q$3:$S$133,3,0),"")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(OCULTAR)'!$Q$3:$S$133,3,0),"")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(OCULTAR)'!$Q$3:$S$133,3,0),"")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(OCULTAR)'!$Q$3:$S$133,3,0),"")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(OCULTAR)'!$Q$3:$S$133,3,0),"")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(OCULTAR)'!$Q$3:$S$133,3,0),"")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(OCULTAR)'!$Q$3:$S$133,3,0),"")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(OCULTAR)'!$Q$3:$S$133,3,0),"")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(OCULTAR)'!$Q$3:$S$133,3,0),"")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(OCULTAR)'!$Q$3:$S$133,3,0),"")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(OCULTAR)'!$Q$3:$S$133,3,0),"")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(OCULTAR)'!$Q$3:$S$133,3,0),"")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(OCULTAR)'!$Q$3:$S$133,3,0),"")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(OCULTAR)'!$Q$3:$S$133,3,0),"")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(OCULTAR)'!$Q$3:$S$133,3,0),"")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(OCULTAR)'!$Q$3:$S$133,3,0),"")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(OCULTAR)'!$Q$3:$S$133,3,0),"")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(OCULTAR)'!$Q$3:$S$133,3,0),"")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(OCULTAR)'!$Q$3:$S$133,3,0),"")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(OCULTAR)'!$Q$3:$S$133,3,0),"")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(OCULTAR)'!$Q$3:$S$133,3,0),"")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(OCULTAR)'!$Q$3:$S$133,3,0),"")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(OCULTAR)'!$Q$3:$S$133,3,0),"")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(OCULTAR)'!$Q$3:$S$133,3,0),"")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(OCULTAR)'!$Q$3:$S$133,3,0),"")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(OCULTAR)'!$Q$3:$S$133,3,0),"")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(OCULTAR)'!$Q$3:$S$133,3,0),"")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(OCULTAR)'!$Q$3:$S$133,3,0),"")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(OCULTAR)'!$Q$3:$S$133,3,0),"")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(OCULTAR)'!$Q$3:$S$133,3,0),"")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(OCULTAR)'!$Q$3:$S$133,3,0),"")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(OCULTAR)'!$Q$3:$S$133,3,0),"")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(OCULTAR)'!$Q$3:$S$133,3,0),"")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(OCULTAR)'!$Q$3:$S$133,3,0),"")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(OCULTAR)'!$Q$3:$S$133,3,0),"")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(OCULTAR)'!$Q$3:$S$133,3,0),"")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(OCULTAR)'!$Q$3:$S$133,3,0),"")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(OCULTAR)'!$Q$3:$S$133,3,0),"")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(OCULTAR)'!$Q$3:$S$133,3,0),"")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(OCULTAR)'!$Q$3:$S$133,3,0),"")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(OCULTAR)'!$Q$3:$S$133,3,0),"")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(OCULTAR)'!$Q$3:$S$133,3,0),"")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(OCULTAR)'!$Q$3:$S$133,3,0),"")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(OCULTAR)'!$Q$3:$S$133,3,0),"")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(OCULTAR)'!$Q$3:$S$133,3,0),"")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(OCULTAR)'!$Q$3:$S$133,3,0),"")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(OCULTAR)'!$Q$3:$S$133,3,0),"")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(OCULTAR)'!$Q$3:$S$133,3,0),"")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(OCULTAR)'!$Q$3:$S$133,3,0),"")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(OCULTAR)'!$Q$3:$S$133,3,0),"")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(OCULTAR)'!$Q$3:$S$133,3,0),"")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(OCULTAR)'!$Q$3:$S$133,3,0),"")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(OCULTAR)'!$Q$3:$S$133,3,0),"")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(OCULTAR)'!$Q$3:$S$133,3,0),"")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(OCULTAR)'!$Q$3:$S$133,3,0),"")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(OCULTAR)'!$Q$3:$S$133,3,0),"")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(OCULTAR)'!$Q$3:$S$133,3,0),"")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(OCULTAR)'!$Q$3:$S$133,3,0),"")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(OCULTAR)'!$Q$3:$S$133,3,0),"")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(OCULTAR)'!$Q$3:$S$133,3,0),"")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(OCULTAR)'!$Q$3:$S$133,3,0),"")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(OCULTAR)'!$Q$3:$S$133,3,0),"")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(OCULTAR)'!$Q$3:$S$133,3,0),"")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(OCULTAR)'!$Q$3:$S$133,3,0),"")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(OCULTAR)'!$Q$3:$S$133,3,0),"")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(OCULTAR)'!$Q$3:$S$133,3,0),"")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(OCULTAR)'!$Q$3:$S$133,3,0),"")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(OCULTAR)'!$Q$3:$S$133,3,0),"")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(OCULTAR)'!$Q$3:$S$133,3,0),"")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(OCULTAR)'!$Q$3:$S$133,3,0),"")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(OCULTAR)'!$Q$3:$S$133,3,0),"")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(OCULTAR)'!$Q$3:$S$133,3,0),"")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(OCULTAR)'!$Q$3:$S$133,3,0),"")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(OCULTAR)'!$Q$3:$S$133,3,0),"")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(OCULTAR)'!$Q$3:$S$133,3,0),"")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(OCULTAR)'!$Q$3:$S$133,3,0),"")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(OCULTAR)'!$Q$3:$S$133,3,0),"")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(OCULTAR)'!$Q$3:$S$133,3,0),"")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(OCULTAR)'!$Q$3:$S$133,3,0),"")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(OCULTAR)'!$Q$3:$S$133,3,0),"")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(OCULTAR)'!$Q$3:$S$133,3,0),"")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(OCULTAR)'!$Q$3:$S$133,3,0),"")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(OCULTAR)'!$Q$3:$S$133,3,0),"")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(OCULTAR)'!$Q$3:$S$133,3,0),"")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(OCULTAR)'!$Q$3:$S$133,3,0),"")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(OCULTAR)'!$Q$3:$S$133,3,0),"")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(OCULTAR)'!$Q$3:$S$133,3,0),"")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(OCULTAR)'!$Q$3:$S$133,3,0),"")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(OCULTAR)'!$Q$3:$S$133,3,0),"")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(OCULTAR)'!$Q$3:$S$133,3,0),"")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(OCULTAR)'!$Q$3:$S$133,3,0),"")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(OCULTAR)'!$Q$3:$S$133,3,0),"")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(OCULTAR)'!$Q$3:$S$133,3,0),"")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(OCULTAR)'!$Q$3:$S$133,3,0),"")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(OCULTAR)'!$Q$3:$S$133,3,0),"")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(OCULTAR)'!$Q$3:$S$133,3,0),"")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(OCULTAR)'!$Q$3:$S$133,3,0),"")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(OCULTAR)'!$Q$3:$S$133,3,0),"")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(OCULTAR)'!$Q$3:$S$133,3,0),"")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(OCULTAR)'!$Q$3:$S$133,3,0),"")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(OCULTAR)'!$Q$3:$S$133,3,0),"")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(OCULTAR)'!$Q$3:$S$133,3,0),"")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(OCULTAR)'!$Q$3:$S$133,3,0),"")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(OCULTAR)'!$Q$3:$S$133,3,0),"")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(OCULTAR)'!$Q$3:$S$133,3,0),"")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(OCULTAR)'!$Q$3:$S$133,3,0),"")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(OCULTAR)'!$Q$3:$S$133,3,0),"")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(OCULTAR)'!$Q$3:$S$133,3,0),"")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(OCULTAR)'!$Q$3:$S$133,3,0),"")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(OCULTAR)'!$Q$3:$S$133,3,0),"")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(OCULTAR)'!$Q$3:$S$133,3,0),"")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(OCULTAR)'!$Q$3:$S$133,3,0),"")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(OCULTAR)'!$Q$3:$S$133,3,0),"")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(OCULTAR)'!$Q$3:$S$133,3,0),"")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(OCULTAR)'!$Q$3:$S$133,3,0),"")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(OCULTAR)'!$Q$3:$S$133,3,0),"")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(OCULTAR)'!$Q$3:$S$133,3,0),"")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(OCULTAR)'!$Q$3:$S$133,3,0),"")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(OCULTAR)'!$Q$3:$S$133,3,0),"")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(OCULTAR)'!$Q$3:$S$133,3,0),"")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(OCULTAR)'!$Q$3:$S$133,3,0),"")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(OCULTAR)'!$Q$3:$S$133,3,0),"")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(OCULTAR)'!$Q$3:$S$133,3,0),"")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(OCULTAR)'!$Q$3:$S$133,3,0),"")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(OCULTAR)'!$Q$3:$S$133,3,0),"")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(OCULTAR)'!$Q$3:$S$133,3,0),"")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(OCULTAR)'!$Q$3:$S$133,3,0),"")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(OCULTAR)'!$Q$3:$S$133,3,0),"")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(OCULTAR)'!$Q$3:$S$133,3,0),"")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(OCULTAR)'!$Q$3:$S$133,3,0),"")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(OCULTAR)'!$Q$3:$S$133,3,0),"")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(OCULTAR)'!$Q$3:$S$133,3,0),"")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(OCULTAR)'!$Q$3:$S$133,3,0),"")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(OCULTAR)'!$Q$3:$S$133,3,0),"")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(OCULTAR)'!$Q$3:$S$133,3,0),"")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(OCULTAR)'!$Q$3:$S$133,3,0),"")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(OCULTAR)'!$Q$3:$S$133,3,0),"")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(OCULTAR)'!$Q$3:$S$133,3,0),"")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(OCULTAR)'!$Q$3:$S$133,3,0),"")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(OCULTAR)'!$Q$3:$S$133,3,0),"")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(OCULTAR)'!$Q$3:$S$133,3,0),"")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(OCULTAR)'!$Q$3:$S$133,3,0),"")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(OCULTAR)'!$Q$3:$S$133,3,0),"")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(OCULTAR)'!$Q$3:$S$133,3,0),"")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(OCULTAR)'!$Q$3:$S$133,3,0),"")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(OCULTAR)'!$Q$3:$S$133,3,0),"")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(OCULTAR)'!$Q$3:$S$133,3,0),"")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(OCULTAR)'!$Q$3:$S$133,3,0),"")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(OCULTAR)'!$Q$3:$S$133,3,0),"")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(OCULTAR)'!$Q$3:$S$133,3,0),"")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(OCULTAR)'!$Q$3:$S$133,3,0),"")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(OCULTAR)'!$Q$3:$S$133,3,0),"")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(OCULTAR)'!$Q$3:$S$133,3,0),"")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(OCULTAR)'!$Q$3:$S$133,3,0),"")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(OCULTAR)'!$Q$3:$S$133,3,0),"")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(OCULTAR)'!$Q$3:$S$133,3,0),"")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(OCULTAR)'!$Q$3:$S$133,3,0),"")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(OCULTAR)'!$Q$3:$S$133,3,0),"")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(OCULTAR)'!$Q$3:$S$133,3,0),"")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(OCULTAR)'!$Q$3:$S$133,3,0),"")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(OCULTAR)'!$Q$3:$S$133,3,0),"")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(OCULTAR)'!$Q$3:$S$133,3,0),"")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(OCULTAR)'!$Q$3:$S$133,3,0),"")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(OCULTAR)'!$Q$3:$S$133,3,0),"")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(OCULTAR)'!$Q$3:$S$133,3,0),"")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(OCULTAR)'!$Q$3:$S$133,3,0),"")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(OCULTAR)'!$Q$3:$S$133,3,0),"")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(OCULTAR)'!$Q$3:$S$133,3,0),"")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(OCULTAR)'!$Q$3:$S$133,3,0),"")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(OCULTAR)'!$Q$3:$S$133,3,0),"")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(OCULTAR)'!$Q$3:$S$133,3,0),"")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(OCULTAR)'!$Q$3:$S$133,3,0),"")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(OCULTAR)'!$Q$3:$S$133,3,0),"")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(OCULTAR)'!$Q$3:$S$133,3,0),"")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(OCULTAR)'!$Q$3:$S$133,3,0),"")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(OCULTAR)'!$Q$3:$S$133,3,0),"")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(OCULTAR)'!$Q$3:$S$133,3,0),"")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(OCULTAR)'!$Q$3:$S$133,3,0),"")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(OCULTAR)'!$Q$3:$S$133,3,0),"")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(OCULTAR)'!$Q$3:$S$133,3,0),"")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(OCULTAR)'!$Q$3:$S$133,3,0),"")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(OCULTAR)'!$Q$3:$S$133,3,0),"")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(OCULTAR)'!$Q$3:$S$133,3,0),"")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(OCULTAR)'!$Q$3:$S$133,3,0),"")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(OCULTAR)'!$Q$3:$S$133,3,0),"")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(OCULTAR)'!$Q$3:$S$133,3,0),"")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(OCULTAR)'!$Q$3:$S$133,3,0),"")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(OCULTAR)'!$Q$3:$S$133,3,0),"")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(OCULTAR)'!$Q$3:$S$133,3,0),"")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(OCULTAR)'!$Q$3:$S$133,3,0),"")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(OCULTAR)'!$Q$3:$S$133,3,0),"")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(OCULTAR)'!$Q$3:$S$133,3,0),"")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(OCULTAR)'!$Q$3:$S$133,3,0),"")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(OCULTAR)'!$Q$3:$S$133,3,0),"")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(OCULTAR)'!$Q$3:$S$133,3,0),"")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(OCULTAR)'!$Q$3:$S$133,3,0),"")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(OCULTAR)'!$Q$3:$S$133,3,0),"")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(OCULTAR)'!$Q$3:$S$133,3,0),"")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(OCULTAR)'!$Q$3:$S$133,3,0),"")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(OCULTAR)'!$Q$3:$S$133,3,0),"")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(OCULTAR)'!$Q$3:$S$133,3,0),"")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(OCULTAR)'!$Q$3:$S$133,3,0),"")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(OCULTAR)'!$Q$3:$S$133,3,0),"")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(OCULTAR)'!$Q$3:$S$133,3,0),"")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(OCULTAR)'!$Q$3:$S$133,3,0),"")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(OCULTAR)'!$Q$3:$S$133,3,0),"")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(OCULTAR)'!$Q$3:$S$133,3,0),"")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(OCULTAR)'!$Q$3:$S$133,3,0),"")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(OCULTAR)'!$Q$3:$S$133,3,0),"")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(OCULTAR)'!$Q$3:$S$133,3,0),"")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(OCULTAR)'!$Q$3:$S$133,3,0),"")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(OCULTAR)'!$Q$3:$S$133,3,0),"")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(OCULTAR)'!$Q$3:$S$133,3,0),"")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(OCULTAR)'!$Q$3:$S$133,3,0),"")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(OCULTAR)'!$Q$3:$S$133,3,0),"")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(OCULTAR)'!$Q$3:$S$133,3,0),"")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(OCULTAR)'!$Q$3:$S$133,3,0),"")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(OCULTAR)'!$Q$3:$S$133,3,0),"")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(OCULTAR)'!$Q$3:$S$133,3,0),"")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(OCULTAR)'!$Q$3:$S$133,3,0),"")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(OCULTAR)'!$Q$3:$S$133,3,0),"")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(OCULTAR)'!$Q$3:$S$133,3,0),"")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(OCULTAR)'!$Q$3:$S$133,3,0),"")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(OCULTAR)'!$Q$3:$S$133,3,0),"")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(OCULTAR)'!$Q$3:$S$133,3,0),"")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(OCULTAR)'!$Q$3:$S$133,3,0),"")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(OCULTAR)'!$Q$3:$S$133,3,0),"")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(OCULTAR)'!$Q$3:$S$133,3,0),"")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(OCULTAR)'!$Q$3:$S$133,3,0),"")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(OCULTAR)'!$Q$3:$S$133,3,0),"")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(OCULTAR)'!$Q$3:$S$133,3,0),"")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(OCULTAR)'!$Q$3:$S$133,3,0),"")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(OCULTAR)'!$Q$3:$S$133,3,0),"")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(OCULTAR)'!$Q$3:$S$133,3,0),"")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(OCULTAR)'!$Q$3:$S$133,3,0),"")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(OCULTAR)'!$Q$3:$S$133,3,0),"")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(OCULTAR)'!$Q$3:$S$133,3,0),"")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(OCULTAR)'!$Q$3:$S$133,3,0),"")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(OCULTAR)'!$Q$3:$S$133,3,0),"")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(OCULTAR)'!$Q$3:$S$133,3,0),"")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(OCULTAR)'!$Q$3:$S$133,3,0),"")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(OCULTAR)'!$Q$3:$S$133,3,0),"")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(OCULTAR)'!$Q$3:$S$133,3,0),"")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(OCULTAR)'!$Q$3:$S$133,3,0),"")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(OCULTAR)'!$Q$3:$S$133,3,0),"")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(OCULTAR)'!$Q$3:$S$133,3,0),"")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(OCULTAR)'!$Q$3:$S$133,3,0),"")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(OCULTAR)'!$Q$3:$S$133,3,0),"")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(OCULTAR)'!$Q$3:$S$133,3,0),"")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(OCULTAR)'!$Q$3:$S$133,3,0),"")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(OCULTAR)'!$Q$3:$S$133,3,0),"")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(OCULTAR)'!$Q$3:$S$133,3,0),"")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(OCULTAR)'!$Q$3:$S$133,3,0),"")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(OCULTAR)'!$Q$3:$S$133,3,0),"")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(OCULTAR)'!$Q$3:$S$133,3,0),"")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(OCULTAR)'!$Q$3:$S$133,3,0),"")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(OCULTAR)'!$Q$3:$S$133,3,0),"")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(OCULTAR)'!$Q$3:$S$133,3,0),"")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(OCULTAR)'!$Q$3:$S$133,3,0),"")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(OCULTAR)'!$Q$3:$S$133,3,0),"")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(OCULTAR)'!$Q$3:$S$133,3,0),"")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(OCULTAR)'!$Q$3:$S$133,3,0),"")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(OCULTAR)'!$Q$3:$S$133,3,0),"")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(OCULTAR)'!$Q$3:$S$133,3,0),"")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(OCULTAR)'!$Q$3:$S$133,3,0),"")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(OCULTAR)'!$Q$3:$S$133,3,0),"")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(OCULTAR)'!$Q$3:$S$133,3,0),"")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(OCULTAR)'!$Q$3:$S$133,3,0),"")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(OCULTAR)'!$Q$3:$S$133,3,0),"")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(OCULTAR)'!$Q$3:$S$133,3,0),"")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(OCULTAR)'!$Q$3:$S$133,3,0),"")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(OCULTAR)'!$Q$3:$S$133,3,0),"")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(OCULTAR)'!$Q$3:$S$133,3,0),"")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(OCULTAR)'!$Q$3:$S$133,3,0),"")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(OCULTAR)'!$Q$3:$S$133,3,0),"")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(OCULTAR)'!$Q$3:$S$133,3,0),"")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(OCULTAR)'!$Q$3:$S$133,3,0),"")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(OCULTAR)'!$Q$3:$S$133,3,0),"")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(OCULTAR)'!$Q$3:$S$133,3,0),"")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(OCULTAR)'!$Q$3:$S$133,3,0),"")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(OCULTAR)'!$Q$3:$S$133,3,0),"")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(OCULTAR)'!$Q$3:$S$133,3,0),"")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(OCULTAR)'!$Q$3:$S$133,3,0),"")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(OCULTAR)'!$Q$3:$S$133,3,0),"")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(OCULTAR)'!$Q$3:$S$133,3,0),"")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(OCULTAR)'!$Q$3:$S$133,3,0),"")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(OCULTAR)'!$Q$3:$S$133,3,0),"")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(OCULTAR)'!$Q$3:$S$133,3,0),"")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(OCULTAR)'!$Q$3:$S$133,3,0),"")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(OCULTAR)'!$Q$3:$S$133,3,0),"")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(OCULTAR)'!$Q$3:$S$133,3,0),"")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(OCULTAR)'!$Q$3:$S$133,3,0),"")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(OCULTAR)'!$Q$3:$S$133,3,0),"")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(OCULTAR)'!$Q$3:$S$133,3,0),"")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(OCULTAR)'!$Q$3:$S$133,3,0),"")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(OCULTAR)'!$Q$3:$S$133,3,0),"")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(OCULTAR)'!$Q$3:$S$133,3,0),"")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(OCULTAR)'!$Q$3:$S$133,3,0),"")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(OCULTAR)'!$Q$3:$S$133,3,0),"")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(OCULTAR)'!$Q$3:$S$133,3,0),"")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(OCULTAR)'!$Q$3:$S$133,3,0),"")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(OCULTAR)'!$Q$3:$S$133,3,0),"")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(OCULTAR)'!$Q$3:$S$133,3,0),"")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(OCULTAR)'!$Q$3:$S$133,3,0),"")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(OCULTAR)'!$Q$3:$S$133,3,0),"")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(OCULTAR)'!$Q$3:$S$133,3,0),"")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(OCULTAR)'!$Q$3:$S$133,3,0),"")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(OCULTAR)'!$Q$3:$S$133,3,0),"")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(OCULTAR)'!$Q$3:$S$133,3,0),"")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(OCULTAR)'!$Q$3:$S$133,3,0),"")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(OCULTAR)'!$Q$3:$S$133,3,0),"")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(OCULTAR)'!$Q$3:$S$133,3,0),"")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(OCULTAR)'!$Q$3:$S$133,3,0),"")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(OCULTAR)'!$Q$3:$S$133,3,0),"")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(OCULTAR)'!$Q$3:$S$133,3,0),"")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(OCULTAR)'!$Q$3:$S$133,3,0),"")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(OCULTAR)'!$Q$3:$S$133,3,0),"")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(OCULTAR)'!$Q$3:$S$133,3,0),"")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(OCULTAR)'!$Q$3:$S$133,3,0),"")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(OCULTAR)'!$Q$3:$S$133,3,0),"")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(OCULTAR)'!$Q$3:$S$133,3,0),"")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(OCULTAR)'!$Q$3:$S$133,3,0),"")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(OCULTAR)'!$Q$3:$S$133,3,0),"")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(OCULTAR)'!$Q$3:$S$133,3,0),"")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(OCULTAR)'!$Q$3:$S$133,3,0),"")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(OCULTAR)'!$Q$3:$S$133,3,0),"")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(OCULTAR)'!$Q$3:$S$133,3,0),"")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(OCULTAR)'!$Q$3:$S$133,3,0),"")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(OCULTAR)'!$Q$3:$S$133,3,0),"")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(OCULTAR)'!$Q$3:$S$133,3,0),"")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(OCULTAR)'!$Q$3:$S$133,3,0),"")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(OCULTAR)'!$Q$3:$S$133,3,0),"")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(OCULTAR)'!$Q$3:$S$133,3,0),"")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(OCULTAR)'!$Q$3:$S$133,3,0),"")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(OCULTAR)'!$Q$3:$S$133,3,0),"")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(OCULTAR)'!$Q$3:$S$133,3,0),"")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(OCULTAR)'!$Q$3:$S$133,3,0),"")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(OCULTAR)'!$Q$3:$S$133,3,0),"")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(OCULTAR)'!$Q$3:$S$133,3,0),"")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(OCULTAR)'!$Q$3:$S$133,3,0),"")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(OCULTAR)'!$Q$3:$S$133,3,0),"")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(OCULTAR)'!$Q$3:$S$133,3,0),"")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(OCULTAR)'!$Q$3:$S$133,3,0),"")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(OCULTAR)'!$Q$3:$S$133,3,0),"")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(OCULTAR)'!$Q$3:$S$133,3,0),"")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(OCULTAR)'!$Q$3:$S$133,3,0),"")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(OCULTAR)'!$Q$3:$S$133,3,0),"")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(OCULTAR)'!$Q$3:$S$133,3,0),"")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(OCULTAR)'!$Q$3:$S$133,3,0),"")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(OCULTAR)'!$Q$3:$S$133,3,0),"")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(OCULTAR)'!$Q$3:$S$133,3,0),"")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(OCULTAR)'!$Q$3:$S$133,3,0),"")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(OCULTAR)'!$Q$3:$S$133,3,0),"")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(OCULTAR)'!$Q$3:$S$133,3,0),"")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(OCULTAR)'!$Q$3:$S$133,3,0),"")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(OCULTAR)'!$Q$3:$S$133,3,0),"")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(OCULTAR)'!$Q$3:$S$133,3,0),"")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(OCULTAR)'!$Q$3:$S$133,3,0),"")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(OCULTAR)'!$Q$3:$S$133,3,0),"")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(OCULTAR)'!$Q$3:$S$133,3,0),"")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(OCULTAR)'!$Q$3:$S$133,3,0),"")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(OCULTAR)'!$Q$3:$S$133,3,0),"")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(OCULTAR)'!$Q$3:$S$133,3,0),"")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(OCULTAR)'!$Q$3:$S$133,3,0),"")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(OCULTAR)'!$Q$3:$S$133,3,0),"")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(OCULTAR)'!$Q$3:$S$133,3,0),"")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(OCULTAR)'!$Q$3:$S$133,3,0),"")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(OCULTAR)'!$Q$3:$S$133,3,0),"")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(OCULTAR)'!$Q$3:$S$133,3,0),"")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(OCULTAR)'!$Q$3:$S$133,3,0),"")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(OCULTAR)'!$Q$3:$S$133,3,0),"")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(OCULTAR)'!$Q$3:$S$133,3,0),"")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(OCULTAR)'!$Q$3:$S$133,3,0),"")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(OCULTAR)'!$Q$3:$S$133,3,0),"")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(OCULTAR)'!$Q$3:$S$133,3,0),"")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(OCULTAR)'!$Q$3:$S$133,3,0),"")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(OCULTAR)'!$Q$3:$S$133,3,0),"")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(OCULTAR)'!$Q$3:$S$133,3,0),"")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(OCULTAR)'!$Q$3:$S$133,3,0),"")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(OCULTAR)'!$Q$3:$S$133,3,0),"")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(OCULTAR)'!$Q$3:$S$133,3,0),"")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(OCULTAR)'!$Q$3:$S$133,3,0),"")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(OCULTAR)'!$Q$3:$S$133,3,0),"")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(OCULTAR)'!$Q$3:$S$133,3,0),"")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(OCULTAR)'!$Q$3:$S$133,3,0),"")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(OCULTAR)'!$Q$3:$S$133,3,0),"")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(OCULTAR)'!$Q$3:$S$133,3,0),"")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(OCULTAR)'!$Q$3:$S$133,3,0),"")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(OCULTAR)'!$Q$3:$S$133,3,0),"")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(OCULTAR)'!$Q$3:$S$133,3,0),"")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(OCULTAR)'!$Q$3:$S$133,3,0),"")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(OCULTAR)'!$Q$3:$S$133,3,0),"")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(OCULTAR)'!$Q$3:$S$133,3,0),"")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(OCULTAR)'!$Q$3:$S$133,3,0),"")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(OCULTAR)'!$Q$3:$S$133,3,0),"")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(OCULTAR)'!$Q$3:$S$133,3,0),"")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(OCULTAR)'!$Q$3:$S$133,3,0),"")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(OCULTAR)'!$Q$3:$S$133,3,0),"")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(OCULTAR)'!$Q$3:$S$133,3,0),"")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(OCULTAR)'!$Q$3:$S$133,3,0),"")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(OCULTAR)'!$Q$3:$S$133,3,0),"")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(OCULTAR)'!$Q$3:$S$133,3,0),"")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(OCULTAR)'!$Q$3:$S$133,3,0),"")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(OCULTAR)'!$Q$3:$S$133,3,0),"")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(OCULTAR)'!$Q$3:$S$133,3,0),"")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(OCULTAR)'!$Q$3:$S$133,3,0),"")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(OCULTAR)'!$Q$3:$S$133,3,0),"")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(OCULTAR)'!$Q$3:$S$133,3,0),"")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(OCULTAR)'!$Q$3:$S$133,3,0),"")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(OCULTAR)'!$Q$3:$S$133,3,0),"")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(OCULTAR)'!$Q$3:$S$133,3,0),"")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(OCULTAR)'!$Q$3:$S$133,3,0),"")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(OCULTAR)'!$Q$3:$S$133,3,0),"")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(OCULTAR)'!$Q$3:$S$133,3,0),"")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(OCULTAR)'!$Q$3:$S$133,3,0),"")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(OCULTAR)'!$Q$3:$S$133,3,0),"")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(OCULTAR)'!$Q$3:$S$133,3,0),"")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(OCULTAR)'!$Q$3:$S$133,3,0),"")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(OCULTAR)'!$Q$3:$S$133,3,0),"")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(OCULTAR)'!$Q$3:$S$133,3,0),"")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(OCULTAR)'!$Q$3:$S$133,3,0),"")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(OCULTAR)'!$Q$3:$S$133,3,0),"")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(OCULTAR)'!$Q$3:$S$133,3,0),"")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(OCULTAR)'!$Q$3:$S$133,3,0),"")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(OCULTAR)'!$Q$3:$S$133,3,0),"")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(OCULTAR)'!$Q$3:$S$133,3,0),"")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(OCULTAR)'!$Q$3:$S$133,3,0),"")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(OCULTAR)'!$Q$3:$S$133,3,0),"")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(OCULTAR)'!$Q$3:$S$133,3,0),"")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(OCULTAR)'!$Q$3:$S$133,3,0),"")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(OCULTAR)'!$Q$3:$S$133,3,0),"")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(OCULTAR)'!$Q$3:$S$133,3,0),"")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(OCULTAR)'!$Q$3:$S$133,3,0),"")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(OCULTAR)'!$Q$3:$S$133,3,0),"")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(OCULTAR)'!$Q$3:$S$133,3,0),"")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(OCULTAR)'!$Q$3:$S$133,3,0),"")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(OCULTAR)'!$Q$3:$S$133,3,0),"")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(OCULTAR)'!$Q$3:$S$133,3,0),"")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(OCULTAR)'!$Q$3:$S$133,3,0),"")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(OCULTAR)'!$Q$3:$S$133,3,0),"")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(OCULTAR)'!$Q$3:$S$133,3,0),"")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(OCULTAR)'!$Q$3:$S$133,3,0),"")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(OCULTAR)'!$Q$3:$S$133,3,0),"")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(OCULTAR)'!$Q$3:$S$133,3,0),"")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(OCULTAR)'!$Q$3:$S$133,3,0),"")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(OCULTAR)'!$Q$3:$S$133,3,0),"")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(OCULTAR)'!$Q$3:$S$133,3,0),"")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(OCULTAR)'!$Q$3:$S$133,3,0),"")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(OCULTAR)'!$Q$3:$S$133,3,0),"")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(OCULTAR)'!$Q$3:$S$133,3,0),"")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(OCULTAR)'!$Q$3:$S$133,3,0),"")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(OCULTAR)'!$Q$3:$S$133,3,0),"")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(OCULTAR)'!$Q$3:$S$133,3,0),"")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(OCULTAR)'!$Q$3:$S$133,3,0),"")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(OCULTAR)'!$Q$3:$S$133,3,0),"")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(OCULTAR)'!$Q$3:$S$133,3,0),"")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(OCULTAR)'!$Q$3:$S$133,3,0),"")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(OCULTAR)'!$Q$3:$S$133,3,0),"")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(OCULTAR)'!$Q$3:$S$133,3,0),"")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(OCULTAR)'!$Q$3:$S$133,3,0),"")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(OCULTAR)'!$Q$3:$S$133,3,0),"")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(OCULTAR)'!$Q$3:$S$133,3,0),"")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(OCULTAR)'!$Q$3:$S$133,3,0),"")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(OCULTAR)'!$Q$3:$S$133,3,0),"")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(OCULTAR)'!$Q$3:$S$133,3,0),"")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(OCULTAR)'!$Q$3:$S$133,3,0),"")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(OCULTAR)'!$Q$3:$S$133,3,0),"")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(OCULTAR)'!$Q$3:$S$133,3,0),"")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(OCULTAR)'!$Q$3:$S$133,3,0),"")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(OCULTAR)'!$Q$3:$S$133,3,0),"")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(OCULTAR)'!$Q$3:$S$133,3,0),"")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(OCULTAR)'!$Q$3:$S$133,3,0),"")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(OCULTAR)'!$Q$3:$S$133,3,0),"")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(OCULTAR)'!$Q$3:$S$133,3,0),"")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(OCULTAR)'!$Q$3:$S$133,3,0),"")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(OCULTAR)'!$Q$3:$S$133,3,0),"")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(OCULTAR)'!$Q$3:$S$133,3,0),"")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(OCULTAR)'!$Q$3:$S$133,3,0),"")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(OCULTAR)'!$Q$3:$S$133,3,0),"")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(OCULTAR)'!$Q$3:$S$133,3,0),"")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(OCULTAR)'!$Q$3:$S$133,3,0),"")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(OCULTAR)'!$Q$3:$S$133,3,0),"")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(OCULTAR)'!$Q$3:$S$133,3,0),"")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(OCULTAR)'!$Q$3:$S$133,3,0),"")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(OCULTAR)'!$Q$3:$S$133,3,0),"")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(OCULTAR)'!$Q$3:$S$133,3,0),"")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(OCULTAR)'!$Q$3:$S$133,3,0),"")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(OCULTAR)'!$Q$3:$S$133,3,0),"")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(OCULTAR)'!$Q$3:$S$133,3,0),"")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(OCULTAR)'!$Q$3:$S$133,3,0),"")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(OCULTAR)'!$Q$3:$S$133,3,0),"")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(OCULTAR)'!$Q$3:$S$133,3,0),"")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(OCULTAR)'!$Q$3:$S$133,3,0),"")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(OCULTAR)'!$Q$3:$S$133,3,0),"")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(OCULTAR)'!$Q$3:$S$133,3,0),"")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(OCULTAR)'!$Q$3:$S$133,3,0),"")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(OCULTAR)'!$Q$3:$S$133,3,0),"")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(OCULTAR)'!$Q$3:$S$133,3,0),"")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(OCULTAR)'!$Q$3:$S$133,3,0),"")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(OCULTAR)'!$Q$3:$S$133,3,0),"")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(OCULTAR)'!$Q$3:$S$133,3,0),"")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(OCULTAR)'!$Q$3:$S$133,3,0),"")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(OCULTAR)'!$Q$3:$S$133,3,0),"")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(OCULTAR)'!$Q$3:$S$133,3,0),"")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(OCULTAR)'!$Q$3:$S$133,3,0),"")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(OCULTAR)'!$Q$3:$S$133,3,0),"")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(OCULTAR)'!$Q$3:$S$133,3,0),"")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(OCULTAR)'!$Q$3:$S$133,3,0),"")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(OCULTAR)'!$Q$3:$S$133,3,0),"")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(OCULTAR)'!$Q$3:$S$133,3,0),"")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(OCULTAR)'!$Q$3:$S$133,3,0),"")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(OCULTAR)'!$Q$3:$S$133,3,0),"")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(OCULTAR)'!$Q$3:$S$133,3,0),"")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(OCULTAR)'!$Q$3:$S$133,3,0),"")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(OCULTAR)'!$Q$3:$S$133,3,0),"")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(OCULTAR)'!$Q$3:$S$133,3,0),"")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(OCULTAR)'!$Q$3:$S$133,3,0),"")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(OCULTAR)'!$Q$3:$S$133,3,0),"")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(OCULTAR)'!$Q$3:$S$133,3,0),"")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(OCULTAR)'!$Q$3:$S$133,3,0),"")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(OCULTAR)'!$Q$3:$S$133,3,0),"")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(OCULTAR)'!$Q$3:$S$133,3,0),"")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(OCULTAR)'!$Q$3:$S$133,3,0),"")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(OCULTAR)'!$Q$3:$S$133,3,0),"")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(OCULTAR)'!$Q$3:$S$133,3,0),"")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(OCULTAR)'!$Q$3:$S$133,3,0),"")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(OCULTAR)'!$Q$3:$S$133,3,0),"")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(OCULTAR)'!$Q$3:$S$133,3,0),"")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(OCULTAR)'!$Q$3:$S$133,3,0),"")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(OCULTAR)'!$Q$3:$S$133,3,0),"")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(OCULTAR)'!$Q$3:$S$133,3,0),"")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(OCULTAR)'!$Q$3:$S$133,3,0),"")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(OCULTAR)'!$Q$3:$S$133,3,0),"")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(OCULTAR)'!$Q$3:$S$133,3,0),"")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(OCULTAR)'!$Q$3:$S$133,3,0),"")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(OCULTAR)'!$Q$3:$S$133,3,0),"")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(OCULTAR)'!$Q$3:$S$133,3,0),"")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(OCULTAR)'!$Q$3:$S$133,3,0),"")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(OCULTAR)'!$Q$3:$S$133,3,0),"")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(OCULTAR)'!$Q$3:$S$133,3,0),"")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(OCULTAR)'!$Q$3:$S$133,3,0),"")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(OCULTAR)'!$Q$3:$S$133,3,0),"")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(OCULTAR)'!$Q$3:$S$133,3,0),"")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(OCULTAR)'!$Q$3:$S$133,3,0),"")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(OCULTAR)'!$Q$3:$S$133,3,0),"")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(OCULTAR)'!$Q$3:$S$133,3,0),"")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(OCULTAR)'!$Q$3:$S$133,3,0),"")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(OCULTAR)'!$Q$3:$S$133,3,0),"")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(OCULTAR)'!$Q$3:$S$133,3,0),"")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(OCULTAR)'!$Q$3:$S$133,3,0),"")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(OCULTAR)'!$Q$3:$S$133,3,0),"")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(OCULTAR)'!$Q$3:$S$133,3,0),"")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(OCULTAR)'!$Q$3:$S$133,3,0),"")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(OCULTAR)'!$Q$3:$S$133,3,0),"")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(OCULTAR)'!$Q$3:$S$133,3,0),"")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(OCULTAR)'!$Q$3:$S$133,3,0),"")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(OCULTAR)'!$Q$3:$S$133,3,0),"")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(OCULTAR)'!$Q$3:$S$133,3,0),"")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(OCULTAR)'!$Q$3:$S$133,3,0),"")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(OCULTAR)'!$Q$3:$S$133,3,0),"")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(OCULTAR)'!$Q$3:$S$133,3,0),"")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(OCULTAR)'!$Q$3:$S$133,3,0),"")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(OCULTAR)'!$Q$3:$S$133,3,0),"")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(OCULTAR)'!$Q$3:$S$133,3,0),"")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(OCULTAR)'!$Q$3:$S$133,3,0),"")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(OCULTAR)'!$Q$3:$S$133,3,0),"")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(OCULTAR)'!$Q$3:$S$133,3,0),"")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(OCULTAR)'!$Q$3:$S$133,3,0),"")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(OCULTAR)'!$Q$3:$S$133,3,0),"")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(OCULTAR)'!$Q$3:$S$133,3,0),"")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(OCULTAR)'!$Q$3:$S$133,3,0),"")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(OCULTAR)'!$Q$3:$S$133,3,0),"")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(OCULTAR)'!$Q$3:$S$133,3,0),"")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(OCULTAR)'!$Q$3:$S$133,3,0),"")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(OCULTAR)'!$Q$3:$S$133,3,0),"")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(OCULTAR)'!$Q$3:$S$133,3,0),"")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(OCULTAR)'!$Q$3:$S$133,3,0),"")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(OCULTAR)'!$Q$3:$S$133,3,0),"")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(OCULTAR)'!$Q$3:$S$133,3,0),"")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(OCULTAR)'!$Q$3:$S$133,3,0),"")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(OCULTAR)'!$Q$3:$S$133,3,0),"")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(OCULTAR)'!$Q$3:$S$133,3,0),"")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(OCULTAR)'!$Q$3:$S$133,3,0),"")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(OCULTAR)'!$Q$3:$S$133,3,0),"")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(OCULTAR)'!$Q$3:$S$133,3,0),"")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(OCULTAR)'!$Q$3:$S$133,3,0),"")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(OCULTAR)'!$Q$3:$S$133,3,0),"")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(OCULTAR)'!$Q$3:$S$133,3,0),"")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(OCULTAR)'!$Q$3:$S$133,3,0),"")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(OCULTAR)'!$Q$3:$S$133,3,0),"")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(OCULTAR)'!$Q$3:$S$133,3,0),"")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(OCULTAR)'!$Q$3:$S$133,3,0),"")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(OCULTAR)'!$Q$3:$S$133,3,0),"")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(OCULTAR)'!$Q$3:$S$133,3,0),"")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(OCULTAR)'!$Q$3:$S$133,3,0),"")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(OCULTAR)'!$Q$3:$S$133,3,0),"")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(OCULTAR)'!$Q$3:$S$133,3,0),"")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(OCULTAR)'!$Q$3:$S$133,3,0),"")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(OCULTAR)'!$Q$3:$S$133,3,0),"")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(OCULTAR)'!$Q$3:$S$133,3,0),"")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(OCULTAR)'!$Q$3:$S$133,3,0),"")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(OCULTAR)'!$Q$3:$S$133,3,0),"")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(OCULTAR)'!$Q$3:$S$133,3,0),"")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(OCULTAR)'!$Q$3:$S$133,3,0),"")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(OCULTAR)'!$Q$3:$S$133,3,0),"")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(OCULTAR)'!$Q$3:$S$133,3,0),"")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(OCULTAR)'!$Q$3:$S$133,3,0),"")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(OCULTAR)'!$Q$3:$S$133,3,0),"")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(OCULTAR)'!$Q$3:$S$133,3,0),"")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(OCULTAR)'!$Q$3:$S$133,3,0),"")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(OCULTAR)'!$Q$3:$S$133,3,0),"")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(OCULTAR)'!$Q$3:$S$133,3,0),"")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(OCULTAR)'!$Q$3:$S$133,3,0),"")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(OCULTAR)'!$Q$3:$S$133,3,0),"")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(OCULTAR)'!$Q$3:$S$133,3,0),"")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(OCULTAR)'!$Q$3:$S$133,3,0),"")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(OCULTAR)'!$Q$3:$S$133,3,0),"")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(OCULTAR)'!$Q$3:$S$133,3,0),"")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(OCULTAR)'!$Q$3:$S$133,3,0),"")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(OCULTAR)'!$Q$3:$S$133,3,0),"")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(OCULTAR)'!$Q$3:$S$133,3,0),"")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(OCULTAR)'!$Q$3:$S$133,3,0),"")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(OCULTAR)'!$Q$3:$S$133,3,0),"")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(OCULTAR)'!$Q$3:$S$133,3,0),"")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(OCULTAR)'!$Q$3:$S$133,3,0),"")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(OCULTAR)'!$Q$3:$S$133,3,0),"")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(OCULTAR)'!$Q$3:$S$133,3,0),"")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(OCULTAR)'!$Q$3:$S$133,3,0),"")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(OCULTAR)'!$Q$3:$S$133,3,0),"")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(OCULTAR)'!$Q$3:$S$133,3,0),"")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(OCULTAR)'!$Q$3:$S$133,3,0),"")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(OCULTAR)'!$Q$3:$S$133,3,0),"")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(OCULTAR)'!$Q$3:$S$133,3,0),"")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(OCULTAR)'!$Q$3:$S$133,3,0),"")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(OCULTAR)'!$Q$3:$S$133,3,0),"")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(OCULTAR)'!$Q$3:$S$133,3,0),"")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(OCULTAR)'!$Q$3:$S$133,3,0),"")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(OCULTAR)'!$Q$3:$S$133,3,0),"")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(OCULTAR)'!$Q$3:$S$133,3,0),"")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(OCULTAR)'!$Q$3:$S$133,3,0),"")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(OCULTAR)'!$Q$3:$S$133,3,0),"")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(OCULTAR)'!$Q$3:$S$133,3,0),"")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(OCULTAR)'!$Q$3:$S$133,3,0),"")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(OCULTAR)'!$Q$3:$S$133,3,0),"")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(OCULTAR)'!$Q$3:$S$133,3,0),"")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(OCULTAR)'!$Q$3:$S$133,3,0),"")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(OCULTAR)'!$Q$3:$S$133,3,0),"")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(OCULTAR)'!$Q$3:$S$133,3,0),"")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(OCULTAR)'!$Q$3:$S$133,3,0),"")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(OCULTAR)'!$Q$3:$S$133,3,0),"")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(OCULTAR)'!$Q$3:$S$133,3,0),"")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(OCULTAR)'!$Q$3:$S$133,3,0),"")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(OCULTAR)'!$Q$3:$S$133,3,0),"")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(OCULTAR)'!$Q$3:$S$133,3,0),"")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(OCULTAR)'!$Q$3:$S$133,3,0),"")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(OCULTAR)'!$Q$3:$S$133,3,0),"")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(OCULTAR)'!$Q$3:$S$133,3,0),"")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(OCULTAR)'!$Q$3:$S$133,3,0),"")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(OCULTAR)'!$Q$3:$S$133,3,0),"")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(OCULTAR)'!$Q$3:$S$133,3,0),"")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(OCULTAR)'!$Q$3:$S$133,3,0),"")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(OCULTAR)'!$Q$3:$S$133,3,0),"")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(OCULTAR)'!$Q$3:$S$133,3,0),"")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(OCULTAR)'!$Q$3:$S$133,3,0),"")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(OCULTAR)'!$Q$3:$S$133,3,0),"")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(OCULTAR)'!$Q$3:$S$133,3,0),"")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(OCULTAR)'!$Q$3:$S$133,3,0),"")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(OCULTAR)'!$Q$3:$S$133,3,0),"")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(OCULTAR)'!$Q$3:$S$133,3,0),"")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(OCULTAR)'!$Q$3:$S$133,3,0),"")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(OCULTAR)'!$Q$3:$S$133,3,0),"")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(OCULTAR)'!$Q$3:$S$133,3,0),"")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(OCULTAR)'!$Q$3:$S$133,3,0),"")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(OCULTAR)'!$Q$3:$S$133,3,0),"")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(OCULTAR)'!$Q$3:$S$133,3,0),"")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(OCULTAR)'!$Q$3:$S$133,3,0),"")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(OCULTAR)'!$Q$3:$S$133,3,0),"")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(OCULTAR)'!$Q$3:$S$133,3,0),"")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(OCULTAR)'!$Q$3:$S$133,3,0),"")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(OCULTAR)'!$Q$3:$S$133,3,0),"")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(OCULTAR)'!$Q$3:$S$133,3,0),"")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(OCULTAR)'!$Q$3:$S$133,3,0),"")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(OCULTAR)'!$Q$3:$S$133,3,0),"")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(OCULTAR)'!$Q$3:$S$133,3,0),"")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(OCULTAR)'!$Q$3:$S$133,3,0),"")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(OCULTAR)'!$Q$3:$S$133,3,0),"")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(OCULTAR)'!$Q$3:$S$133,3,0),"")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(OCULTAR)'!$Q$3:$S$133,3,0),"")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(OCULTAR)'!$Q$3:$S$133,3,0),"")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(OCULTAR)'!$Q$3:$S$133,3,0),"")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(OCULTAR)'!$Q$3:$S$133,3,0),"")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(OCULTAR)'!$Q$3:$S$133,3,0),"")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(OCULTAR)'!$Q$3:$S$133,3,0),"")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(OCULTAR)'!$Q$3:$S$133,3,0),"")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(OCULTAR)'!$Q$3:$S$133,3,0),"")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(OCULTAR)'!$Q$3:$S$133,3,0),"")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(OCULTAR)'!$Q$3:$S$133,3,0),"")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(OCULTAR)'!$Q$3:$S$133,3,0),"")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(OCULTAR)'!$Q$3:$S$133,3,0),"")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(OCULTAR)'!$Q$3:$S$133,3,0),"")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(OCULTAR)'!$Q$3:$S$133,3,0),"")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(OCULTAR)'!$Q$3:$S$133,3,0),"")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(OCULTAR)'!$Q$3:$S$133,3,0),"")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(OCULTAR)'!$Q$3:$S$133,3,0),"")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(OCULTAR)'!$Q$3:$S$133,3,0),"")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(OCULTAR)'!$Q$3:$S$133,3,0),"")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(OCULTAR)'!$Q$3:$S$133,3,0),"")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(OCULTAR)'!$Q$3:$S$133,3,0),"")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(OCULTAR)'!$Q$3:$S$133,3,0),"")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(OCULTAR)'!$Q$3:$S$133,3,0),"")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(OCULTAR)'!$Q$3:$S$133,3,0),"")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(OCULTAR)'!$Q$3:$S$133,3,0),"")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(OCULTAR)'!$Q$3:$S$133,3,0),"")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(OCULTAR)'!$Q$3:$S$133,3,0),"")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(OCULTAR)'!$Q$3:$S$133,3,0),"")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(OCULTAR)'!$Q$3:$S$133,3,0),"")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(OCULTAR)'!$Q$3:$S$133,3,0),"")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(OCULTAR)'!$Q$3:$S$133,3,0),"")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(OCULTAR)'!$Q$3:$S$133,3,0),"")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(OCULTAR)'!$Q$3:$S$133,3,0),"")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(OCULTAR)'!$Q$3:$S$133,3,0),"")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(OCULTAR)'!$Q$3:$S$133,3,0),"")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(OCULTAR)'!$Q$3:$S$133,3,0),"")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(OCULTAR)'!$Q$3:$S$133,3,0),"")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(OCULTAR)'!$Q$3:$S$133,3,0),"")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(OCULTAR)'!$Q$3:$S$133,3,0),"")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(OCULTAR)'!$Q$3:$S$133,3,0),"")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(OCULTAR)'!$Q$3:$S$133,3,0),"")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(OCULTAR)'!$Q$3:$S$133,3,0),"")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(OCULTAR)'!$Q$3:$S$133,3,0),"")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(OCULTAR)'!$Q$3:$S$133,3,0),"")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(OCULTAR)'!$Q$3:$S$133,3,0),"")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(OCULTAR)'!$Q$3:$S$133,3,0),"")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(OCULTAR)'!$Q$3:$S$133,3,0),"")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(OCULTAR)'!$Q$3:$S$133,3,0),"")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(OCULTAR)'!$Q$3:$S$133,3,0),"")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(OCULTAR)'!$Q$3:$S$133,3,0),"")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(OCULTAR)'!$Q$3:$S$133,3,0),"")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(OCULTAR)'!$Q$3:$S$133,3,0),"")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(OCULTAR)'!$Q$3:$S$133,3,0),"")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(OCULTAR)'!$Q$3:$S$133,3,0),"")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(OCULTAR)'!$Q$3:$S$133,3,0),"")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(OCULTAR)'!$Q$3:$S$133,3,0),"")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(OCULTAR)'!$Q$3:$S$133,3,0),"")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(OCULTAR)'!$Q$3:$S$133,3,0),"")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(OCULTAR)'!$Q$3:$S$133,3,0),"")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(OCULTAR)'!$Q$3:$S$133,3,0),"")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(OCULTAR)'!$Q$3:$S$133,3,0),"")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(OCULTAR)'!$Q$3:$S$133,3,0),"")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(OCULTAR)'!$Q$3:$S$133,3,0),"")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(OCULTAR)'!$Q$3:$S$133,3,0),"")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(OCULTAR)'!$Q$3:$S$133,3,0),"")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(OCULTAR)'!$Q$3:$S$133,3,0),"")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(OCULTAR)'!$Q$3:$S$133,3,0),"")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(OCULTAR)'!$Q$3:$S$133,3,0),"")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(OCULTAR)'!$Q$3:$S$133,3,0),"")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(OCULTAR)'!$Q$3:$S$133,3,0),"")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(OCULTAR)'!$Q$3:$S$133,3,0),"")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(OCULTAR)'!$Q$3:$S$133,3,0),"")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(OCULTAR)'!$Q$3:$S$133,3,0),"")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(OCULTAR)'!$Q$3:$S$133,3,0),"")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(OCULTAR)'!$Q$3:$S$133,3,0),"")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(OCULTAR)'!$Q$3:$S$133,3,0),"")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(OCULTAR)'!$Q$3:$S$133,3,0),"")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(OCULTAR)'!$Q$3:$S$133,3,0),"")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(OCULTAR)'!$Q$3:$S$133,3,0),"")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(OCULTAR)'!$Q$3:$S$133,3,0),"")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(OCULTAR)'!$Q$3:$S$133,3,0),"")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(OCULTAR)'!$Q$3:$S$133,3,0),"")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(OCULTAR)'!$Q$3:$S$133,3,0),"")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(OCULTAR)'!$Q$3:$S$133,3,0),"")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(OCULTAR)'!$Q$3:$S$133,3,0),"")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(OCULTAR)'!$Q$3:$S$133,3,0),"")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(OCULTAR)'!$Q$3:$S$133,3,0),"")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(OCULTAR)'!$Q$3:$S$133,3,0),"")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(OCULTAR)'!$Q$3:$S$133,3,0),"")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(OCULTAR)'!$Q$3:$S$133,3,0),"")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(OCULTAR)'!$Q$3:$S$133,3,0),"")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(OCULTAR)'!$Q$3:$S$133,3,0),"")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(OCULTAR)'!$Q$3:$S$133,3,0),"")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(OCULTAR)'!$Q$3:$S$133,3,0),"")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(OCULTAR)'!$Q$3:$S$133,3,0),"")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(OCULTAR)'!$Q$3:$S$133,3,0),"")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(OCULTAR)'!$Q$3:$S$133,3,0),"")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(OCULTAR)'!$Q$3:$S$133,3,0),"")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(OCULTAR)'!$Q$3:$S$133,3,0),"")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(OCULTAR)'!$Q$3:$S$133,3,0),"")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(OCULTAR)'!$Q$3:$S$133,3,0),"")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(OCULTAR)'!$Q$3:$S$133,3,0),"")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(OCULTAR)'!$Q$3:$S$133,3,0),"")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(OCULTAR)'!$Q$3:$S$133,3,0),"")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(OCULTAR)'!$Q$3:$S$133,3,0),"")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(OCULTAR)'!$Q$3:$S$133,3,0),"")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(OCULTAR)'!$Q$3:$S$133,3,0),"")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(OCULTAR)'!$Q$3:$S$133,3,0),"")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(OCULTAR)'!$Q$3:$S$133,3,0),"")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(OCULTAR)'!$Q$3:$S$133,3,0),"")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(OCULTAR)'!$Q$3:$S$133,3,0),"")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(OCULTAR)'!$Q$3:$S$133,3,0),"")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(OCULTAR)'!$Q$3:$S$133,3,0),"")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(OCULTAR)'!$Q$3:$S$133,3,0),"")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(OCULTAR)'!$Q$3:$S$133,3,0),"")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(OCULTAR)'!$Q$3:$S$133,3,0),"")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(OCULTAR)'!$Q$3:$S$133,3,0),"")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(OCULTAR)'!$Q$3:$S$133,3,0),"")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(OCULTAR)'!$Q$3:$S$133,3,0),"")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(OCULTAR)'!$Q$3:$S$133,3,0),"")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(OCULTAR)'!$Q$3:$S$133,3,0),"")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(OCULTAR)'!$Q$3:$S$133,3,0),"")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(OCULTAR)'!$Q$3:$S$133,3,0),"")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(OCULTAR)'!$Q$3:$S$133,3,0),"")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(OCULTAR)'!$Q$3:$S$133,3,0),"")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(OCULTAR)'!$Q$3:$S$133,3,0),"")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(OCULTAR)'!$Q$3:$S$133,3,0),"")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(OCULTAR)'!$Q$3:$S$133,3,0),"")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(OCULTAR)'!$Q$3:$S$133,3,0),"")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(OCULTAR)'!$Q$3:$S$133,3,0),"")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(OCULTAR)'!$Q$3:$S$133,3,0),"")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(OCULTAR)'!$Q$3:$S$133,3,0),"")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(OCULTAR)'!$Q$3:$S$133,3,0),"")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(OCULTAR)'!$Q$3:$S$133,3,0),"")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(OCULTAR)'!$Q$3:$S$133,3,0),"")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(OCULTAR)'!$Q$3:$S$133,3,0),"")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(OCULTAR)'!$Q$3:$S$133,3,0),"")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(OCULTAR)'!$Q$3:$S$133,3,0),"")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(OCULTAR)'!$Q$3:$S$133,3,0),"")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(OCULTAR)'!$Q$3:$S$133,3,0),"")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(OCULTAR)'!$Q$3:$S$133,3,0),"")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(OCULTAR)'!$Q$3:$S$133,3,0),"")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(OCULTAR)'!$Q$3:$S$133,3,0),"")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(OCULTAR)'!$Q$3:$S$133,3,0),"")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(OCULTAR)'!$Q$3:$S$133,3,0),"")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(OCULTAR)'!$Q$3:$S$133,3,0),"")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(OCULTAR)'!$Q$3:$S$133,3,0),"")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(OCULTAR)'!$Q$3:$S$133,3,0),"")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(OCULTAR)'!$Q$3:$S$133,3,0),"")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(OCULTAR)'!$Q$3:$S$133,3,0),"")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(OCULTAR)'!$Q$3:$S$133,3,0),"")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(OCULTAR)'!$Q$3:$S$133,3,0),"")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(OCULTAR)'!$Q$3:$S$133,3,0),"")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(OCULTAR)'!$Q$3:$S$133,3,0),"")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(OCULTAR)'!$Q$3:$S$133,3,0),"")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(OCULTAR)'!$Q$3:$S$133,3,0),"")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(OCULTAR)'!$Q$3:$S$133,3,0),"")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(OCULTAR)'!$Q$3:$S$133,3,0),"")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(OCULTAR)'!$Q$3:$S$133,3,0),"")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(OCULTAR)'!$Q$3:$S$133,3,0),"")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(OCULTAR)'!$Q$3:$S$133,3,0),"")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(OCULTAR)'!$Q$3:$S$133,3,0),"")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(OCULTAR)'!$Q$3:$S$133,3,0),"")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(OCULTAR)'!$Q$3:$S$133,3,0),"")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(OCULTAR)'!$Q$3:$S$133,3,0),"")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(OCULTAR)'!$Q$3:$S$133,3,0),"")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(OCULTAR)'!$Q$3:$S$133,3,0),"")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(OCULTAR)'!$Q$3:$S$133,3,0),"")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(OCULTAR)'!$Q$3:$S$133,3,0),"")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(OCULTAR)'!$Q$3:$S$133,3,0),"")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(OCULTAR)'!$Q$3:$S$133,3,0),"")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(OCULTAR)'!$Q$3:$S$133,3,0),"")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(OCULTAR)'!$Q$3:$S$133,3,0),"")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(OCULTAR)'!$Q$3:$S$133,3,0),"")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(OCULTAR)'!$Q$3:$S$133,3,0),"")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(OCULTAR)'!$Q$3:$S$133,3,0),"")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(OCULTAR)'!$Q$3:$S$133,3,0),"")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(OCULTAR)'!$Q$3:$S$133,3,0),"")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(OCULTAR)'!$Q$3:$S$133,3,0),"")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(OCULTAR)'!$Q$3:$S$133,3,0),"")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(OCULTAR)'!$Q$3:$S$133,3,0),"")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(OCULTAR)'!$Q$3:$S$133,3,0),"")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(OCULTAR)'!$Q$3:$S$133,3,0),"")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(OCULTAR)'!$Q$3:$S$133,3,0),"")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(OCULTAR)'!$Q$3:$S$133,3,0),"")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(OCULTAR)'!$Q$3:$S$133,3,0),"")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(OCULTAR)'!$Q$3:$S$133,3,0),"")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(OCULTAR)'!$Q$3:$S$133,3,0),"")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(OCULTAR)'!$Q$3:$S$133,3,0),"")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(OCULTAR)'!$Q$3:$S$133,3,0),"")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(OCULTAR)'!$Q$3:$S$133,3,0),"")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(OCULTAR)'!$Q$3:$S$133,3,0),"")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(OCULTAR)'!$Q$3:$S$133,3,0),"")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(OCULTAR)'!$Q$3:$S$133,3,0),"")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(OCULTAR)'!$Q$3:$S$133,3,0),"")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(OCULTAR)'!$Q$3:$S$133,3,0),"")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(OCULTAR)'!$Q$3:$S$133,3,0),"")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(OCULTAR)'!$Q$3:$S$133,3,0),"")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(OCULTAR)'!$Q$3:$S$133,3,0),"")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(OCULTAR)'!$Q$3:$S$133,3,0),"")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(OCULTAR)'!$Q$3:$S$133,3,0),"")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(OCULTAR)'!$Q$3:$S$133,3,0),"")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(OCULTAR)'!$Q$3:$S$133,3,0),"")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(OCULTAR)'!$Q$3:$S$133,3,0),"")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(OCULTAR)'!$Q$3:$S$133,3,0),"")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(OCULTAR)'!$Q$3:$S$133,3,0),"")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(OCULTAR)'!$Q$3:$S$133,3,0),"")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(OCULTAR)'!$Q$3:$S$133,3,0),"")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(OCULTAR)'!$Q$3:$S$133,3,0),"")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(OCULTAR)'!$Q$3:$S$133,3,0),"")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(OCULTAR)'!$Q$3:$S$133,3,0),"")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(OCULTAR)'!$Q$3:$S$133,3,0),"")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(OCULTAR)'!$Q$3:$S$133,3,0),"")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(OCULTAR)'!$Q$3:$S$133,3,0),"")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(OCULTAR)'!$Q$3:$S$133,3,0),"")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(OCULTAR)'!$Q$3:$S$133,3,0),"")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(OCULTAR)'!$Q$3:$S$133,3,0),"")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(OCULTAR)'!$Q$3:$S$133,3,0),"")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(OCULTAR)'!$Q$3:$S$133,3,0),"")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(OCULTAR)'!$Q$3:$S$133,3,0),"")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(OCULTAR)'!$Q$3:$S$133,3,0),"")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(OCULTAR)'!$Q$3:$S$133,3,0),"")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(OCULTAR)'!$Q$3:$S$133,3,0),"")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(OCULTAR)'!$Q$3:$S$133,3,0),"")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(OCULTAR)'!$Q$3:$S$133,3,0),"")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(OCULTAR)'!$Q$3:$S$133,3,0),"")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(OCULTAR)'!$Q$3:$S$133,3,0),"")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(OCULTAR)'!$Q$3:$S$133,3,0),"")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(OCULTAR)'!$Q$3:$S$133,3,0),"")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(OCULTAR)'!$Q$3:$S$133,3,0),"")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(OCULTAR)'!$Q$3:$S$133,3,0),"")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(OCULTAR)'!$Q$3:$S$133,3,0),"")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(OCULTAR)'!$Q$3:$S$133,3,0),"")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(OCULTAR)'!$Q$3:$S$133,3,0),"")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(OCULTAR)'!$Q$3:$S$133,3,0),"")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(OCULTAR)'!$Q$3:$S$133,3,0),"")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(OCULTAR)'!$Q$3:$S$133,3,0),"")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(OCULTAR)'!$Q$3:$S$133,3,0),"")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(OCULTAR)'!$Q$3:$S$133,3,0),"")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(OCULTAR)'!$Q$3:$S$133,3,0),"")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(OCULTAR)'!$Q$3:$S$133,3,0),"")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(OCULTAR)'!$Q$3:$S$133,3,0),"")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(OCULTAR)'!$Q$3:$S$133,3,0),"")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(OCULTAR)'!$Q$3:$S$133,3,0),"")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(OCULTAR)'!$Q$3:$S$133,3,0),"")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(OCULTAR)'!$Q$3:$S$133,3,0),"")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(OCULTAR)'!$Q$3:$S$133,3,0),"")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(OCULTAR)'!$Q$3:$S$133,3,0),"")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(OCULTAR)'!$Q$3:$S$133,3,0),"")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(OCULTAR)'!$Q$3:$S$133,3,0),"")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(OCULTAR)'!$Q$3:$S$133,3,0),"")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(OCULTAR)'!$Q$3:$S$133,3,0),"")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(OCULTAR)'!$Q$3:$S$133,3,0),"")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(OCULTAR)'!$Q$3:$S$133,3,0),"")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(OCULTAR)'!$Q$3:$S$133,3,0),"")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(OCULTAR)'!$Q$3:$S$133,3,0),"")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(OCULTAR)'!$Q$3:$S$133,3,0),"")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(OCULTAR)'!$Q$3:$S$133,3,0),"")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(OCULTAR)'!$Q$3:$S$133,3,0),"")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(OCULTAR)'!$Q$3:$S$133,3,0),"")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(OCULTAR)'!$Q$3:$S$133,3,0),"")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(OCULTAR)'!$Q$3:$S$133,3,0),"")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(OCULTAR)'!$Q$3:$S$133,3,0),"")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(OCULTAR)'!$Q$3:$S$133,3,0),"")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(OCULTAR)'!$Q$3:$S$133,3,0),"")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(OCULTAR)'!$Q$3:$S$133,3,0),"")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(OCULTAR)'!$Q$3:$S$133,3,0),"")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(OCULTAR)'!$Q$3:$S$133,3,0),"")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(OCULTAR)'!$Q$3:$S$133,3,0),"")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(OCULTAR)'!$Q$3:$S$133,3,0),"")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(OCULTAR)'!$Q$3:$S$133,3,0),"")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(OCULTAR)'!$Q$3:$S$133,3,0),"")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(OCULTAR)'!$Q$3:$S$133,3,0),"")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(OCULTAR)'!$Q$3:$S$133,3,0),"")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(OCULTAR)'!$Q$3:$S$133,3,0),"")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(OCULTAR)'!$Q$3:$S$133,3,0),"")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(OCULTAR)'!$Q$3:$S$133,3,0),"")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(OCULTAR)'!$Q$3:$S$133,3,0),"")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(OCULTAR)'!$Q$3:$S$133,3,0),"")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(OCULTAR)'!$Q$3:$S$133,3,0),"")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(OCULTAR)'!$Q$3:$S$133,3,0),"")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(OCULTAR)'!$Q$3:$S$133,3,0),"")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(OCULTAR)'!$Q$3:$S$133,3,0),"")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(OCULTAR)'!$Q$3:$S$133,3,0),"")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(OCULTAR)'!$Q$3:$S$133,3,0),"")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(OCULTAR)'!$Q$3:$S$133,3,0),"")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(OCULTAR)'!$Q$3:$S$133,3,0),"")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(OCULTAR)'!$Q$3:$S$133,3,0),"")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(OCULTAR)'!$Q$3:$S$133,3,0),"")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(OCULTAR)'!$Q$3:$S$133,3,0),"")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(OCULTAR)'!$Q$3:$S$133,3,0),"")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(OCULTAR)'!$Q$3:$S$133,3,0),"")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(OCULTAR)'!$Q$3:$S$133,3,0),"")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(OCULTAR)'!$Q$3:$S$133,3,0),"")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(OCULTAR)'!$Q$3:$S$133,3,0),"")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(OCULTAR)'!$Q$3:$S$133,3,0),"")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(OCULTAR)'!$Q$3:$S$133,3,0),"")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(OCULTAR)'!$Q$3:$S$133,3,0),"")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(OCULTAR)'!$Q$3:$S$133,3,0),"")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(OCULTAR)'!$Q$3:$S$133,3,0),"")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(OCULTAR)'!$Q$3:$S$133,3,0),"")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(OCULTAR)'!$Q$3:$S$133,3,0),"")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(OCULTAR)'!$Q$3:$S$133,3,0),"")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(OCULTAR)'!$Q$3:$S$133,3,0),"")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(OCULTAR)'!$Q$3:$S$133,3,0),"")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(OCULTAR)'!$Q$3:$S$133,3,0),"")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(OCULTAR)'!$Q$3:$S$133,3,0),"")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(OCULTAR)'!$Q$3:$S$133,3,0),"")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(OCULTAR)'!$Q$3:$S$133,3,0),"")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(OCULTAR)'!$Q$3:$S$133,3,0),"")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(OCULTAR)'!$Q$3:$S$133,3,0),"")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(OCULTAR)'!$Q$3:$S$133,3,0),"")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(OCULTAR)'!$Q$3:$S$133,3,0),"")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(OCULTAR)'!$Q$3:$S$133,3,0),"")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(OCULTAR)'!$Q$3:$S$133,3,0),"")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(OCULTAR)'!$Q$3:$S$133,3,0),"")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(OCULTAR)'!$Q$3:$S$133,3,0),"")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(OCULTAR)'!$Q$3:$S$133,3,0),"")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(OCULTAR)'!$Q$3:$S$133,3,0),"")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(OCULTAR)'!$Q$3:$S$133,3,0),"")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(OCULTAR)'!$Q$3:$S$133,3,0),"")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(OCULTAR)'!$Q$3:$S$133,3,0),"")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(OCULTAR)'!$Q$3:$S$133,3,0),"")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(OCULTAR)'!$Q$3:$S$133,3,0),"")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(OCULTAR)'!$Q$3:$S$133,3,0),"")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(OCULTAR)'!$Q$3:$S$133,3,0),"")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(OCULTAR)'!$Q$3:$S$133,3,0),"")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(OCULTAR)'!$Q$3:$S$133,3,0),"")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(OCULTAR)'!$Q$3:$S$133,3,0),"")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(OCULTAR)'!$Q$3:$S$133,3,0),"")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(OCULTAR)'!$Q$3:$S$133,3,0),"")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(OCULTAR)'!$Q$3:$S$133,3,0),"")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(OCULTAR)'!$Q$3:$S$133,3,0),"")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(OCULTAR)'!$Q$3:$S$133,3,0),"")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(OCULTAR)'!$Q$3:$S$133,3,0),"")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(OCULTAR)'!$Q$3:$S$133,3,0),"")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(OCULTAR)'!$Q$3:$S$133,3,0),"")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(OCULTAR)'!$Q$3:$S$133,3,0),"")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(OCULTAR)'!$Q$3:$S$133,3,0),"")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(OCULTAR)'!$Q$3:$S$133,3,0),"")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(OCULTAR)'!$Q$3:$S$133,3,0),"")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(OCULTAR)'!$Q$3:$S$133,3,0),"")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(OCULTAR)'!$Q$3:$S$133,3,0),"")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(OCULTAR)'!$Q$3:$S$133,3,0),"")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(OCULTAR)'!$Q$3:$S$133,3,0),"")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(OCULTAR)'!$Q$3:$S$133,3,0),"")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(OCULTAR)'!$Q$3:$S$133,3,0),"")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(OCULTAR)'!$Q$3:$S$133,3,0),"")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(OCULTAR)'!$Q$3:$S$133,3,0),"")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(OCULTAR)'!$Q$3:$S$133,3,0),"")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(OCULTAR)'!$Q$3:$S$133,3,0),"")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(OCULTAR)'!$Q$3:$S$133,3,0),"")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(OCULTAR)'!$Q$3:$S$133,3,0),"")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(OCULTAR)'!$Q$3:$S$133,3,0),"")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(OCULTAR)'!$Q$3:$S$133,3,0),"")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(OCULTAR)'!$Q$3:$S$133,3,0),"")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(OCULTAR)'!$Q$3:$S$133,3,0),"")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(OCULTAR)'!$Q$3:$S$133,3,0),"")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(OCULTAR)'!$Q$3:$S$133,3,0),"")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(OCULTAR)'!$Q$3:$S$133,3,0),"")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(OCULTAR)'!$Q$3:$S$133,3,0),"")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(OCULTAR)'!$Q$3:$S$133,3,0),"")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(OCULTAR)'!$Q$3:$S$133,3,0),"")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(OCULTAR)'!$Q$3:$S$133,3,0),"")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(OCULTAR)'!$Q$3:$S$133,3,0),"")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(OCULTAR)'!$Q$3:$S$133,3,0),"")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(OCULTAR)'!$Q$3:$S$133,3,0),"")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(OCULTAR)'!$Q$3:$S$133,3,0),"")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(OCULTAR)'!$Q$3:$S$133,3,0),"")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(OCULTAR)'!$Q$3:$S$133,3,0),"")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(OCULTAR)'!$Q$3:$S$133,3,0),"")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(OCULTAR)'!$Q$3:$S$133,3,0),"")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(OCULTAR)'!$Q$3:$S$133,3,0),"")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(OCULTAR)'!$Q$3:$S$133,3,0),"")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(OCULTAR)'!$Q$3:$S$133,3,0),"")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(OCULTAR)'!$Q$3:$S$133,3,0),"")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(OCULTAR)'!$Q$3:$S$133,3,0),"")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(OCULTAR)'!$Q$3:$S$133,3,0),"")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(OCULTAR)'!$Q$3:$S$133,3,0),"")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(OCULTAR)'!$Q$3:$S$133,3,0),"")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(OCULTAR)'!$Q$3:$S$133,3,0),"")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(OCULTAR)'!$Q$3:$S$133,3,0),"")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(OCULTAR)'!$Q$3:$S$133,3,0),"")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(OCULTAR)'!$Q$3:$S$133,3,0),"")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(OCULTAR)'!$Q$3:$S$133,3,0),"")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(OCULTAR)'!$Q$3:$S$133,3,0),"")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(OCULTAR)'!$Q$3:$S$133,3,0),"")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(OCULTAR)'!$Q$3:$S$133,3,0),"")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(OCULTAR)'!$Q$3:$S$133,3,0),"")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(OCULTAR)'!$Q$3:$S$133,3,0),"")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(OCULTAR)'!$Q$3:$S$133,3,0),"")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(OCULTAR)'!$Q$3:$S$133,3,0),"")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(OCULTAR)'!$Q$3:$S$133,3,0),"")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(OCULTAR)'!$Q$3:$S$133,3,0),"")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(OCULTAR)'!$Q$3:$S$133,3,0),"")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(OCULTAR)'!$Q$3:$S$133,3,0),"")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(OCULTAR)'!$Q$3:$S$133,3,0),"")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(OCULTAR)'!$Q$3:$S$133,3,0),"")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(OCULTAR)'!$Q$3:$S$133,3,0),"")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(OCULTAR)'!$Q$3:$S$133,3,0),"")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(OCULTAR)'!$Q$3:$S$133,3,0),"")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(OCULTAR)'!$Q$3:$S$133,3,0),"")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(OCULTAR)'!$Q$3:$S$133,3,0),"")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(OCULTAR)'!$Q$3:$S$133,3,0),"")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(OCULTAR)'!$Q$3:$S$133,3,0),"")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(OCULTAR)'!$Q$3:$S$133,3,0),"")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(OCULTAR)'!$Q$3:$S$133,3,0),"")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(OCULTAR)'!$Q$3:$S$133,3,0),"")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(OCULTAR)'!$Q$3:$S$133,3,0),"")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(OCULTAR)'!$Q$3:$S$133,3,0),"")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(OCULTAR)'!$Q$3:$S$133,3,0),"")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(OCULTAR)'!$Q$3:$S$133,3,0),"")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(OCULTAR)'!$Q$3:$S$133,3,0),"")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(OCULTAR)'!$Q$3:$S$133,3,0),"")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(OCULTAR)'!$Q$3:$S$133,3,0),"")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(OCULTAR)'!$Q$3:$S$133,3,0),"")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(OCULTAR)'!$Q$3:$S$133,3,0),"")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(OCULTAR)'!$Q$3:$S$133,3,0),"")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(OCULTAR)'!$Q$3:$S$133,3,0),"")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(OCULTAR)'!$Q$3:$S$133,3,0),"")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(OCULTAR)'!$Q$3:$S$133,3,0),"")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(OCULTAR)'!$Q$3:$S$133,3,0),"")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(OCULTAR)'!$Q$3:$S$133,3,0),"")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(OCULTAR)'!$Q$3:$S$133,3,0),"")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(OCULTAR)'!$Q$3:$S$133,3,0),"")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(OCULTAR)'!$Q$3:$S$133,3,0),"")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(OCULTAR)'!$Q$3:$S$133,3,0),"")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(OCULTAR)'!$Q$3:$S$133,3,0),"")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(OCULTAR)'!$Q$3:$S$133,3,0),"")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(OCULTAR)'!$Q$3:$S$133,3,0),"")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(OCULTAR)'!$Q$3:$S$133,3,0),"")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(OCULTAR)'!$Q$3:$S$133,3,0),"")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(OCULTAR)'!$Q$3:$S$133,3,0),"")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(OCULTAR)'!$Q$3:$S$133,3,0),"")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(OCULTAR)'!$Q$3:$S$133,3,0),"")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(OCULTAR)'!$Q$3:$S$133,3,0),"")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(OCULTAR)'!$Q$3:$S$133,3,0),"")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(OCULTAR)'!$Q$3:$S$133,3,0),"")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(OCULTAR)'!$Q$3:$S$133,3,0),"")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(OCULTAR)'!$Q$3:$S$133,3,0),"")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(OCULTAR)'!$Q$3:$S$133,3,0),"")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(OCULTAR)'!$Q$3:$S$133,3,0),"")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(OCULTAR)'!$Q$3:$S$133,3,0),"")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(OCULTAR)'!$Q$3:$S$133,3,0),"")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(OCULTAR)'!$Q$3:$S$133,3,0),"")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(OCULTAR)'!$Q$3:$S$133,3,0),"")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(OCULTAR)'!$Q$3:$S$133,3,0),"")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(OCULTAR)'!$Q$3:$S$133,3,0),"")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(OCULTAR)'!$Q$3:$S$133,3,0),"")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(OCULTAR)'!$Q$3:$S$133,3,0),"")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(OCULTAR)'!$Q$3:$S$133,3,0),"")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(OCULTAR)'!$Q$3:$S$133,3,0),"")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(OCULTAR)'!$Q$3:$S$133,3,0),"")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(OCULTAR)'!$Q$3:$S$133,3,0),"")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(OCULTAR)'!$Q$3:$S$133,3,0),"")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(OCULTAR)'!$Q$3:$S$133,3,0),"")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(OCULTAR)'!$Q$3:$S$133,3,0),"")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(OCULTAR)'!$Q$3:$S$133,3,0),"")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(OCULTAR)'!$Q$3:$S$133,3,0),"")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(OCULTAR)'!$Q$3:$S$133,3,0),"")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(OCULTAR)'!$Q$3:$S$133,3,0),"")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(OCULTAR)'!$Q$3:$S$133,3,0),"")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(OCULTAR)'!$Q$3:$S$133,3,0),"")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(OCULTAR)'!$Q$3:$S$133,3,0),"")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(OCULTAR)'!$Q$3:$S$133,3,0),"")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(OCULTAR)'!$Q$3:$S$133,3,0),"")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(OCULTAR)'!$Q$3:$S$133,3,0),"")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(OCULTAR)'!$Q$3:$S$133,3,0),"")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(OCULTAR)'!$Q$3:$S$133,3,0),"")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(OCULTAR)'!$Q$3:$S$133,3,0),"")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(OCULTAR)'!$Q$3:$S$133,3,0),"")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(OCULTAR)'!$Q$3:$S$133,3,0),"")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(OCULTAR)'!$Q$3:$S$133,3,0),"")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(OCULTAR)'!$Q$3:$S$133,3,0),"")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(OCULTAR)'!$Q$3:$S$133,3,0),"")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(OCULTAR)'!$Q$3:$S$133,3,0),"")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(OCULTAR)'!$Q$3:$S$133,3,0),"")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(OCULTAR)'!$Q$3:$S$133,3,0),"")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(OCULTAR)'!$Q$3:$S$133,3,0),"")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(OCULTAR)'!$Q$3:$S$133,3,0),"")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(OCULTAR)'!$Q$3:$S$133,3,0),"")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(OCULTAR)'!$Q$3:$S$133,3,0),"")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(OCULTAR)'!$Q$3:$S$133,3,0),"")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(OCULTAR)'!$Q$3:$S$133,3,0),"")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(OCULTAR)'!$Q$3:$S$133,3,0),"")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(OCULTAR)'!$Q$3:$S$133,3,0),"")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(OCULTAR)'!$Q$3:$S$133,3,0),"")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(OCULTAR)'!$Q$3:$S$133,3,0),"")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(OCULTAR)'!$Q$3:$S$133,3,0),"")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(OCULTAR)'!$Q$3:$S$133,3,0),"")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(OCULTAR)'!$Q$3:$S$133,3,0),"")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(OCULTAR)'!$Q$3:$S$133,3,0),"")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(OCULTAR)'!$Q$3:$S$133,3,0),"")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(OCULTAR)'!$Q$3:$S$133,3,0),"")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(OCULTAR)'!$Q$3:$S$133,3,0),"")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(OCULTAR)'!$Q$3:$S$133,3,0),"")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(OCULTAR)'!$Q$3:$S$133,3,0),"")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(OCULTAR)'!$Q$3:$S$133,3,0),"")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(OCULTAR)'!$Q$3:$S$133,3,0),"")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(OCULTAR)'!$Q$3:$S$133,3,0),"")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(OCULTAR)'!$Q$3:$S$133,3,0),"")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(OCULTAR)'!$Q$3:$S$133,3,0),"")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(OCULTAR)'!$Q$3:$S$133,3,0),"")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(OCULTAR)'!$Q$3:$S$133,3,0),"")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(OCULTAR)'!$Q$3:$S$133,3,0),"")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(OCULTAR)'!$Q$3:$S$133,3,0),"")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(OCULTAR)'!$Q$3:$S$133,3,0),"")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(OCULTAR)'!$Q$3:$S$133,3,0),"")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(OCULTAR)'!$Q$3:$S$133,3,0),"")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(OCULTAR)'!$Q$3:$S$133,3,0),"")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(OCULTAR)'!$Q$3:$S$133,3,0),"")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(OCULTAR)'!$Q$3:$S$133,3,0),"")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(OCULTAR)'!$Q$3:$S$133,3,0),"")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(OCULTAR)'!$Q$3:$S$133,3,0),"")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(OCULTAR)'!$Q$3:$S$133,3,0),"")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(OCULTAR)'!$Q$3:$S$133,3,0),"")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(OCULTAR)'!$Q$3:$S$133,3,0),"")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(OCULTAR)'!$Q$3:$S$133,3,0),"")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(OCULTAR)'!$Q$3:$S$133,3,0),"")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(OCULTAR)'!$Q$3:$S$133,3,0),"")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(OCULTAR)'!$Q$3:$S$133,3,0),"")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(OCULTAR)'!$Q$3:$S$133,3,0),"")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(OCULTAR)'!$Q$3:$S$133,3,0),"")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(OCULTAR)'!$Q$3:$S$133,3,0),"")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(OCULTAR)'!$Q$3:$S$133,3,0),"")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(OCULTAR)'!$Q$3:$S$133,3,0),"")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(OCULTAR)'!$Q$3:$S$133,3,0),"")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(OCULTAR)'!$Q$3:$S$133,3,0),"")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(OCULTAR)'!$Q$3:$S$133,3,0),"")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(OCULTAR)'!$Q$3:$S$133,3,0),"")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(OCULTAR)'!$Q$3:$S$133,3,0),"")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(OCULTAR)'!$Q$3:$S$133,3,0),"")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(OCULTAR)'!$Q$3:$S$133,3,0),"")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(OCULTAR)'!$Q$3:$S$133,3,0),"")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(OCULTAR)'!$Q$3:$S$133,3,0),"")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(OCULTAR)'!$Q$3:$S$133,3,0),"")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(OCULTAR)'!$Q$3:$S$133,3,0),"")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(OCULTAR)'!$Q$3:$S$133,3,0),"")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(OCULTAR)'!$Q$3:$S$133,3,0),"")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(OCULTAR)'!$Q$3:$S$133,3,0),"")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(OCULTAR)'!$Q$3:$S$133,3,0),"")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(OCULTAR)'!$Q$3:$S$133,3,0),"")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(OCULTAR)'!$Q$3:$S$133,3,0),"")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(OCULTAR)'!$Q$3:$S$133,3,0),"")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(OCULTAR)'!$Q$3:$S$133,3,0),"")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(OCULTAR)'!$Q$3:$S$133,3,0),"")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(OCULTAR)'!$Q$3:$S$133,3,0),"")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(OCULTAR)'!$Q$3:$S$133,3,0),"")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(OCULTAR)'!$Q$3:$S$133,3,0),"")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(OCULTAR)'!$Q$3:$S$133,3,0),"")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(OCULTAR)'!$Q$3:$S$133,3,0),"")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(OCULTAR)'!$Q$3:$S$133,3,0),"")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(OCULTAR)'!$Q$3:$S$133,3,0),"")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(OCULTAR)'!$Q$3:$S$133,3,0),"")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(OCULTAR)'!$Q$3:$S$133,3,0),"")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(OCULTAR)'!$Q$3:$S$133,3,0),"")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(OCULTAR)'!$Q$3:$S$133,3,0),"")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(OCULTAR)'!$Q$3:$S$133,3,0),"")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(OCULTAR)'!$Q$3:$S$133,3,0),"")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(OCULTAR)'!$Q$3:$S$133,3,0),"")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(OCULTAR)'!$Q$3:$S$133,3,0),"")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(OCULTAR)'!$Q$3:$S$133,3,0),"")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(OCULTAR)'!$Q$3:$S$133,3,0),"")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(OCULTAR)'!$Q$3:$S$133,3,0),"")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(OCULTAR)'!$Q$3:$S$133,3,0),"")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(OCULTAR)'!$Q$3:$S$133,3,0),"")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(OCULTAR)'!$Q$3:$S$133,3,0),"")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(OCULTAR)'!$Q$3:$S$133,3,0),"")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(OCULTAR)'!$Q$3:$S$133,3,0),"")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(OCULTAR)'!$Q$3:$S$133,3,0),"")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(OCULTAR)'!$Q$3:$S$133,3,0),"")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(OCULTAR)'!$Q$3:$S$133,3,0),"")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(OCULTAR)'!$Q$3:$S$133,3,0),"")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(OCULTAR)'!$Q$3:$S$133,3,0),"")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(OCULTAR)'!$Q$3:$S$133,3,0),"")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(OCULTAR)'!$Q$3:$S$133,3,0),"")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(OCULTAR)'!$Q$3:$S$133,3,0),"")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(OCULTAR)'!$Q$3:$S$133,3,0),"")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(OCULTAR)'!$Q$3:$S$133,3,0),"")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(OCULTAR)'!$Q$3:$S$133,3,0),"")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(OCULTAR)'!$Q$3:$S$133,3,0),"")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(OCULTAR)'!$Q$3:$S$133,3,0),"")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(OCULTAR)'!$Q$3:$S$133,3,0),"")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(OCULTAR)'!$Q$3:$S$133,3,0),"")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(OCULTAR)'!$Q$3:$S$133,3,0),"")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(OCULTAR)'!$Q$3:$S$133,3,0),"")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(OCULTAR)'!$Q$3:$S$133,3,0),"")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(OCULTAR)'!$Q$3:$S$133,3,0),"")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(OCULTAR)'!$Q$3:$S$133,3,0),"")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(OCULTAR)'!$Q$3:$S$133,3,0),"")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(OCULTAR)'!$Q$3:$S$133,3,0),"")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(OCULTAR)'!$Q$3:$S$133,3,0),"")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(OCULTAR)'!$Q$3:$S$133,3,0),"")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(OCULTAR)'!$Q$3:$S$133,3,0),"")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(OCULTAR)'!$Q$3:$S$133,3,0),"")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(OCULTAR)'!$Q$3:$S$133,3,0),"")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(OCULTAR)'!$Q$3:$S$133,3,0),"")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(OCULTAR)'!$Q$3:$S$133,3,0),"")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(OCULTAR)'!$Q$3:$S$133,3,0),"")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(OCULTAR)'!$Q$3:$S$133,3,0),"")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(OCULTAR)'!$Q$3:$S$133,3,0),"")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(OCULTAR)'!$Q$3:$S$133,3,0),"")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(OCULTAR)'!$Q$3:$S$133,3,0),"")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(OCULTAR)'!$Q$3:$S$133,3,0),"")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(OCULTAR)'!$Q$3:$S$133,3,0),"")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(OCULTAR)'!$Q$3:$S$133,3,0),"")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(OCULTAR)'!$Q$3:$S$133,3,0),"")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(OCULTAR)'!$Q$3:$S$133,3,0),"")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(OCULTAR)'!$Q$3:$S$133,3,0),"")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(OCULTAR)'!$Q$3:$S$133,3,0),"")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(OCULTAR)'!$Q$3:$S$133,3,0),"")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(OCULTAR)'!$Q$3:$S$133,3,0),"")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(OCULTAR)'!$Q$3:$S$133,3,0),"")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(OCULTAR)'!$Q$3:$S$133,3,0),"")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(OCULTAR)'!$Q$3:$S$133,3,0),"")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(OCULTAR)'!$Q$3:$S$133,3,0),"")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(OCULTAR)'!$Q$3:$S$133,3,0),"")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(OCULTAR)'!$Q$3:$S$133,3,0),"")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(OCULTAR)'!$Q$3:$S$133,3,0),"")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(OCULTAR)'!$Q$3:$S$133,3,0),"")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(OCULTAR)'!$Q$3:$S$133,3,0),"")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(OCULTAR)'!$Q$3:$S$133,3,0),"")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(OCULTAR)'!$Q$3:$S$133,3,0),"")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(OCULTAR)'!$Q$3:$S$133,3,0),"")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(OCULTAR)'!$Q$3:$S$133,3,0),"")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(OCULTAR)'!$Q$3:$S$133,3,0),"")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(OCULTAR)'!$Q$3:$S$133,3,0),"")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(OCULTAR)'!$Q$3:$S$133,3,0),"")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(OCULTAR)'!$Q$3:$S$133,3,0),"")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(OCULTAR)'!$Q$3:$S$133,3,0),"")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(OCULTAR)'!$Q$3:$S$133,3,0),"")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(OCULTAR)'!$Q$3:$S$133,3,0),"")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(OCULTAR)'!$Q$3:$S$133,3,0),"")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(OCULTAR)'!$Q$3:$S$133,3,0),"")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(OCULTAR)'!$Q$3:$S$133,3,0),"")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(OCULTAR)'!$Q$3:$S$133,3,0),"")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(OCULTAR)'!$Q$3:$S$133,3,0),"")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(OCULTAR)'!$Q$3:$S$133,3,0),"")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(OCULTAR)'!$Q$3:$S$133,3,0),"")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(OCULTAR)'!$Q$3:$S$133,3,0),"")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(OCULTAR)'!$Q$3:$S$133,3,0),"")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(OCULTAR)'!$Q$3:$S$133,3,0),"")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(OCULTAR)'!$Q$3:$S$133,3,0),"")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(OCULTAR)'!$Q$3:$S$133,3,0),"")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(OCULTAR)'!$Q$3:$S$133,3,0),"")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(OCULTAR)'!$Q$3:$S$133,3,0),"")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(OCULTAR)'!$Q$3:$S$133,3,0),"")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(OCULTAR)'!$Q$3:$S$133,3,0),"")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(OCULTAR)'!$Q$3:$S$133,3,0),"")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(OCULTAR)'!$Q$3:$S$133,3,0),"")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(OCULTAR)'!$Q$3:$S$133,3,0),"")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(OCULTAR)'!$Q$3:$S$133,3,0),"")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(OCULTAR)'!$Q$3:$S$133,3,0),"")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(OCULTAR)'!$Q$3:$S$133,3,0),"")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(OCULTAR)'!$Q$3:$S$133,3,0),"")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(OCULTAR)'!$Q$3:$S$133,3,0),"")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(OCULTAR)'!$Q$3:$S$133,3,0),"")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(OCULTAR)'!$Q$3:$S$133,3,0),"")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(OCULTAR)'!$Q$3:$S$133,3,0),"")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(OCULTAR)'!$Q$3:$S$133,3,0),"")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(OCULTAR)'!$Q$3:$S$133,3,0),"")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(OCULTAR)'!$Q$3:$S$133,3,0),"")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(OCULTAR)'!$Q$3:$S$133,3,0),"")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(OCULTAR)'!$Q$3:$S$133,3,0),"")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(OCULTAR)'!$Q$3:$S$133,3,0),"")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(OCULTAR)'!$Q$3:$S$133,3,0),"")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(OCULTAR)'!$Q$3:$S$133,3,0),"")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(OCULTAR)'!$Q$3:$S$133,3,0),"")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(OCULTAR)'!$Q$3:$S$133,3,0),"")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(OCULTAR)'!$Q$3:$S$133,3,0),"")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(OCULTAR)'!$Q$3:$S$133,3,0),"")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(OCULTAR)'!$Q$3:$S$133,3,0),"")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(OCULTAR)'!$Q$3:$S$133,3,0),"")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(OCULTAR)'!$Q$3:$S$133,3,0),"")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(OCULTAR)'!$Q$3:$S$133,3,0),"")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(OCULTAR)'!$Q$3:$S$133,3,0),"")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(OCULTAR)'!$Q$3:$S$133,3,0),"")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(OCULTAR)'!$Q$3:$S$133,3,0),"")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(OCULTAR)'!$Q$3:$S$133,3,0),"")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(OCULTAR)'!$Q$3:$S$133,3,0),"")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(OCULTAR)'!$Q$3:$S$133,3,0),"")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(OCULTAR)'!$Q$3:$S$133,3,0),"")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(OCULTAR)'!$Q$3:$S$133,3,0),"")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(OCULTAR)'!$Q$3:$S$133,3,0),"")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(OCULTAR)'!$Q$3:$S$133,3,0),"")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(OCULTAR)'!$Q$3:$S$133,3,0),"")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(OCULTAR)'!$Q$3:$S$133,3,0),"")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(OCULTAR)'!$Q$3:$S$133,3,0),"")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(OCULTAR)'!$Q$3:$S$133,3,0),"")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(OCULTAR)'!$Q$3:$S$133,3,0),"")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(OCULTAR)'!$Q$3:$S$133,3,0),"")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(OCULTAR)'!$Q$3:$S$133,3,0),"")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(OCULTAR)'!$Q$3:$S$133,3,0),"")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(OCULTAR)'!$Q$3:$S$133,3,0),"")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(OCULTAR)'!$Q$3:$S$133,3,0),"")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(OCULTAR)'!$Q$3:$S$133,3,0),"")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(OCULTAR)'!$Q$3:$S$133,3,0),"")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(OCULTAR)'!$Q$3:$S$133,3,0),"")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(OCULTAR)'!$Q$3:$S$133,3,0),"")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(OCULTAR)'!$Q$3:$S$133,3,0),"")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(OCULTAR)'!$Q$3:$S$133,3,0),"")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(OCULTAR)'!$Q$3:$S$133,3,0),"")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(OCULTAR)'!$Q$3:$S$133,3,0),"")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(OCULTAR)'!$Q$3:$S$133,3,0),"")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(OCULTAR)'!$Q$3:$S$133,3,0),"")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(OCULTAR)'!$Q$3:$S$133,3,0),"")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(OCULTAR)'!$Q$3:$S$133,3,0),"")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(OCULTAR)'!$Q$3:$S$133,3,0),"")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(OCULTAR)'!$Q$3:$S$133,3,0),"")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(OCULTAR)'!$Q$3:$S$133,3,0),"")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(OCULTAR)'!$Q$3:$S$133,3,0),"")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(OCULTAR)'!$Q$3:$S$133,3,0),"")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(OCULTAR)'!$Q$3:$S$133,3,0),"")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(OCULTAR)'!$Q$3:$S$133,3,0),"")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(OCULTAR)'!$Q$3:$S$133,3,0),"")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(OCULTAR)'!$Q$3:$S$133,3,0),"")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(OCULTAR)'!$Q$3:$S$133,3,0),"")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(OCULTAR)'!$Q$3:$S$133,3,0),"")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(OCULTAR)'!$Q$3:$S$133,3,0),"")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(OCULTAR)'!$Q$3:$S$133,3,0),"")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(OCULTAR)'!$Q$3:$S$133,3,0),"")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(OCULTAR)'!$Q$3:$S$133,3,0),"")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(OCULTAR)'!$Q$3:$S$133,3,0),"")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(OCULTAR)'!$Q$3:$S$133,3,0),"")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(OCULTAR)'!$Q$3:$S$133,3,0),"")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(OCULTAR)'!$Q$3:$S$133,3,0),"")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(OCULTAR)'!$Q$3:$S$133,3,0),"")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(OCULTAR)'!$Q$3:$S$133,3,0),"")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(OCULTAR)'!$Q$3:$S$133,3,0),"")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(OCULTAR)'!$Q$3:$S$133,3,0),"")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(OCULTAR)'!$Q$3:$S$133,3,0),"")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(OCULTAR)'!$Q$3:$S$133,3,0),"")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(OCULTAR)'!$Q$3:$S$133,3,0),"")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(OCULTAR)'!$Q$3:$S$133,3,0),"")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(OCULTAR)'!$Q$3:$S$133,3,0),"")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(OCULTAR)'!$Q$3:$S$133,3,0),"")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(OCULTAR)'!$Q$3:$S$133,3,0),"")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(OCULTAR)'!$Q$3:$S$133,3,0),"")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(OCULTAR)'!$Q$3:$S$133,3,0),"")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(OCULTAR)'!$Q$3:$S$133,3,0),"")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(OCULTAR)'!$Q$3:$S$133,3,0),"")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(OCULTAR)'!$Q$3:$S$133,3,0),"")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(OCULTAR)'!$Q$3:$S$133,3,0),"")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(OCULTAR)'!$Q$3:$S$133,3,0),"")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(OCULTAR)'!$Q$3:$S$133,3,0),"")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(OCULTAR)'!$Q$3:$S$133,3,0),"")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(OCULTAR)'!$Q$3:$S$133,3,0),"")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(OCULTAR)'!$Q$3:$S$133,3,0),"")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(OCULTAR)'!$Q$3:$S$133,3,0),"")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(OCULTAR)'!$Q$3:$S$133,3,0),"")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(OCULTAR)'!$Q$3:$S$133,3,0),"")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(OCULTAR)'!$Q$3:$S$133,3,0),"")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(OCULTAR)'!$Q$3:$S$133,3,0),"")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(OCULTAR)'!$Q$3:$S$133,3,0),"")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(OCULTAR)'!$Q$3:$S$133,3,0),"")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(OCULTAR)'!$Q$3:$S$133,3,0),"")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(OCULTAR)'!$Q$3:$S$133,3,0),"")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(OCULTAR)'!$Q$3:$S$133,3,0),"")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(OCULTAR)'!$Q$3:$S$133,3,0),"")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(OCULTAR)'!$Q$3:$S$133,3,0),"")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(OCULTAR)'!$Q$3:$S$133,3,0),"")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(OCULTAR)'!$Q$3:$S$133,3,0),"")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(OCULTAR)'!$Q$3:$S$133,3,0),"")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(OCULTAR)'!$Q$3:$S$133,3,0),"")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(OCULTAR)'!$Q$3:$S$133,3,0),"")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(OCULTAR)'!$Q$3:$S$133,3,0),"")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(OCULTAR)'!$Q$3:$S$133,3,0),"")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(OCULTAR)'!$Q$3:$S$133,3,0),"")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(OCULTAR)'!$Q$3:$S$133,3,0),"")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(OCULTAR)'!$Q$3:$S$133,3,0),"")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(OCULTAR)'!$Q$3:$S$133,3,0),"")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(OCULTAR)'!$Q$3:$S$133,3,0),"")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(OCULTAR)'!$Q$3:$S$133,3,0),"")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(OCULTAR)'!$Q$3:$S$133,3,0),"")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(OCULTAR)'!$Q$3:$S$133,3,0),"")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(OCULTAR)'!$Q$3:$S$133,3,0),"")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(OCULTAR)'!$Q$3:$S$133,3,0),"")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(OCULTAR)'!$Q$3:$S$133,3,0),"")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(OCULTAR)'!$Q$3:$S$133,3,0),"")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(OCULTAR)'!$Q$3:$S$133,3,0),"")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(OCULTAR)'!$Q$3:$S$133,3,0),"")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(OCULTAR)'!$Q$3:$S$133,3,0),"")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(OCULTAR)'!$Q$3:$S$133,3,0),"")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(OCULTAR)'!$Q$3:$S$133,3,0),"")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(OCULTAR)'!$Q$3:$S$133,3,0),"")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(OCULTAR)'!$Q$3:$S$133,3,0),"")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(OCULTAR)'!$Q$3:$S$133,3,0),"")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(OCULTAR)'!$Q$3:$S$133,3,0),"")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(OCULTAR)'!$Q$3:$S$133,3,0),"")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(OCULTAR)'!$Q$3:$S$133,3,0),"")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(OCULTAR)'!$Q$3:$S$133,3,0),"")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(OCULTAR)'!$Q$3:$S$133,3,0),"")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(OCULTAR)'!$Q$3:$S$133,3,0),"")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(OCULTAR)'!$Q$3:$S$133,3,0),"")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(OCULTAR)'!$Q$3:$S$133,3,0),"")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(OCULTAR)'!$Q$3:$S$133,3,0),"")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(OCULTAR)'!$Q$3:$S$133,3,0),"")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(OCULTAR)'!$Q$3:$S$133,3,0),"")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(OCULTAR)'!$Q$3:$S$133,3,0),"")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(OCULTAR)'!$Q$3:$S$133,3,0),"")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(OCULTAR)'!$Q$3:$S$133,3,0),"")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(OCULTAR)'!$Q$3:$S$133,3,0),"")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(OCULTAR)'!$Q$3:$S$133,3,0),"")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(OCULTAR)'!$Q$3:$S$133,3,0),"")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(OCULTAR)'!$Q$3:$S$133,3,0),"")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(OCULTAR)'!$Q$3:$S$133,3,0),"")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(OCULTAR)'!$Q$3:$S$133,3,0),"")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(OCULTAR)'!$Q$3:$S$133,3,0),"")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(OCULTAR)'!$Q$3:$S$133,3,0),"")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(OCULTAR)'!$Q$3:$S$133,3,0),"")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(OCULTAR)'!$Q$3:$S$133,3,0),"")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(OCULTAR)'!$Q$3:$S$133,3,0),"")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(OCULTAR)'!$Q$3:$S$133,3,0),"")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(OCULTAR)'!$Q$3:$S$133,3,0),"")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(OCULTAR)'!$Q$3:$S$133,3,0),"")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(OCULTAR)'!$Q$3:$S$133,3,0),"")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(OCULTAR)'!$Q$3:$S$133,3,0),"")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(OCULTAR)'!$Q$3:$S$133,3,0),"")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(OCULTAR)'!$Q$3:$S$133,3,0),"")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(OCULTAR)'!$Q$3:$S$133,3,0),"")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(OCULTAR)'!$Q$3:$S$133,3,0),"")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(OCULTAR)'!$Q$3:$S$133,3,0),"")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(OCULTAR)'!$Q$3:$S$133,3,0),"")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(OCULTAR)'!$Q$3:$S$133,3,0),"")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(OCULTAR)'!$Q$3:$S$133,3,0),"")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(OCULTAR)'!$Q$3:$S$133,3,0),"")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(OCULTAR)'!$Q$3:$S$133,3,0),"")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(OCULTAR)'!$Q$3:$S$133,3,0),"")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(OCULTAR)'!$Q$3:$S$133,3,0),"")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(OCULTAR)'!$Q$3:$S$133,3,0),"")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(OCULTAR)'!$Q$3:$S$133,3,0),"")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(OCULTAR)'!$Q$3:$S$133,3,0),"")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(OCULTAR)'!$Q$3:$S$133,3,0),"")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(OCULTAR)'!$Q$3:$S$133,3,0),"")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(OCULTAR)'!$Q$3:$S$133,3,0),"")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(OCULTAR)'!$Q$3:$S$133,3,0),"")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(OCULTAR)'!$Q$3:$S$133,3,0),"")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(OCULTAR)'!$Q$3:$S$133,3,0),"")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(OCULTAR)'!$Q$3:$S$133,3,0),"")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(OCULTAR)'!$Q$3:$S$133,3,0),"")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(OCULTAR)'!$Q$3:$S$133,3,0),"")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(OCULTAR)'!$Q$3:$S$133,3,0),"")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(OCULTAR)'!$Q$3:$S$133,3,0),"")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(OCULTAR)'!$Q$3:$S$133,3,0),"")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(OCULTAR)'!$Q$3:$S$133,3,0),"")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(OCULTAR)'!$Q$3:$S$133,3,0),"")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(OCULTAR)'!$Q$3:$S$133,3,0),"")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(OCULTAR)'!$Q$3:$S$133,3,0),"")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(OCULTAR)'!$Q$3:$S$133,3,0),"")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(OCULTAR)'!$Q$3:$S$133,3,0),"")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(OCULTAR)'!$Q$3:$S$133,3,0),"")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(OCULTAR)'!$Q$3:$S$133,3,0),"")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(OCULTAR)'!$Q$3:$S$133,3,0),"")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(OCULTAR)'!$Q$3:$S$133,3,0),"")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(OCULTAR)'!$Q$3:$S$133,3,0),"")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(OCULTAR)'!$Q$3:$S$133,3,0),"")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(OCULTAR)'!$Q$3:$S$133,3,0),"")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(OCULTAR)'!$Q$3:$S$133,3,0),"")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(OCULTAR)'!$Q$3:$S$133,3,0),"")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(OCULTAR)'!$Q$3:$S$133,3,0),"")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(OCULTAR)'!$Q$3:$S$133,3,0),"")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(OCULTAR)'!$Q$3:$S$133,3,0),"")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(OCULTAR)'!$Q$3:$S$133,3,0),"")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(OCULTAR)'!$Q$3:$S$133,3,0),"")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(OCULTAR)'!$Q$3:$S$133,3,0),"")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(OCULTAR)'!$Q$3:$S$133,3,0),"")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(OCULTAR)'!$Q$3:$S$133,3,0),"")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(OCULTAR)'!$Q$3:$S$133,3,0),"")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(OCULTAR)'!$Q$3:$S$133,3,0),"")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(OCULTAR)'!$Q$3:$S$133,3,0),"")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(OCULTAR)'!$Q$3:$S$133,3,0),"")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(OCULTAR)'!$Q$3:$S$133,3,0),"")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(OCULTAR)'!$Q$3:$S$133,3,0),"")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(OCULTAR)'!$Q$3:$S$133,3,0),"")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(OCULTAR)'!$Q$3:$S$133,3,0),"")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(OCULTAR)'!$Q$3:$S$133,3,0),"")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(OCULTAR)'!$Q$3:$S$133,3,0),"")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(OCULTAR)'!$Q$3:$S$133,3,0),"")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(OCULTAR)'!$Q$3:$S$133,3,0),"")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(OCULTAR)'!$Q$3:$S$133,3,0),"")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(OCULTAR)'!$Q$3:$S$133,3,0),"")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(OCULTAR)'!$Q$3:$S$133,3,0),"")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(OCULTAR)'!$Q$3:$S$133,3,0),"")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(OCULTAR)'!$Q$3:$S$133,3,0),"")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(OCULTAR)'!$Q$3:$S$133,3,0),"")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(OCULTAR)'!$Q$3:$S$133,3,0),"")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(OCULTAR)'!$Q$3:$S$133,3,0),"")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(OCULTAR)'!$Q$3:$S$133,3,0),"")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(OCULTAR)'!$Q$3:$S$133,3,0),"")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(OCULTAR)'!$Q$3:$S$133,3,0),"")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(OCULTAR)'!$Q$3:$S$133,3,0),"")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(OCULTAR)'!$Q$3:$S$133,3,0),"")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(OCULTAR)'!$Q$3:$S$133,3,0),"")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(OCULTAR)'!$Q$3:$S$133,3,0),"")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(OCULTAR)'!$Q$3:$S$133,3,0),"")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(OCULTAR)'!$Q$3:$S$133,3,0),"")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(OCULTAR)'!$Q$3:$S$133,3,0),"")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(OCULTAR)'!$Q$3:$S$133,3,0),"")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(OCULTAR)'!$Q$3:$S$133,3,0),"")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(OCULTAR)'!$Q$3:$S$133,3,0),"")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(OCULTAR)'!$Q$3:$S$133,3,0),"")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(OCULTAR)'!$Q$3:$S$133,3,0),"")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(OCULTAR)'!$Q$3:$S$133,3,0),"")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(OCULTAR)'!$Q$3:$S$133,3,0),"")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(OCULTAR)'!$Q$3:$S$133,3,0),"")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(OCULTAR)'!$Q$3:$S$133,3,0),"")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(OCULTAR)'!$Q$3:$S$133,3,0),"")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(OCULTAR)'!$Q$3:$S$133,3,0),"")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(OCULTAR)'!$Q$3:$S$133,3,0),"")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(OCULTAR)'!$Q$3:$S$133,3,0),"")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(OCULTAR)'!$Q$3:$S$133,3,0),"")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(OCULTAR)'!$Q$3:$S$133,3,0),"")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(OCULTAR)'!$Q$3:$S$133,3,0),"")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(OCULTAR)'!$Q$3:$S$133,3,0),"")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(OCULTAR)'!$Q$3:$S$133,3,0),"")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(OCULTAR)'!$Q$3:$S$133,3,0),"")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(OCULTAR)'!$Q$3:$S$133,3,0),"")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(OCULTAR)'!$Q$3:$S$133,3,0),"")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(OCULTAR)'!$Q$3:$S$133,3,0),"")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(OCULTAR)'!$Q$3:$S$133,3,0),"")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(OCULTAR)'!$Q$3:$S$133,3,0),"")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(OCULTAR)'!$Q$3:$S$133,3,0),"")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(OCULTAR)'!$Q$3:$S$133,3,0),"")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(OCULTAR)'!$Q$3:$S$133,3,0),"")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(OCULTAR)'!$Q$3:$S$133,3,0),"")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(OCULTAR)'!$Q$3:$S$133,3,0),"")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(OCULTAR)'!$Q$3:$S$133,3,0),"")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(OCULTAR)'!$Q$3:$S$133,3,0),"")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(OCULTAR)'!$Q$3:$S$133,3,0),"")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(OCULTAR)'!$Q$3:$S$133,3,0),"")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(OCULTAR)'!$Q$3:$S$133,3,0),"")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(OCULTAR)'!$Q$3:$S$133,3,0),"")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(OCULTAR)'!$Q$3:$S$133,3,0),"")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(OCULTAR)'!$Q$3:$S$133,3,0),"")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(OCULTAR)'!$Q$3:$S$133,3,0),"")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(OCULTAR)'!$Q$3:$S$133,3,0),"")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(OCULTAR)'!$Q$3:$S$133,3,0),"")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(OCULTAR)'!$Q$3:$S$133,3,0),"")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(OCULTAR)'!$Q$3:$S$133,3,0),"")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(OCULTAR)'!$Q$3:$S$133,3,0),"")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(OCULTAR)'!$Q$3:$S$133,3,0),"")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(OCULTAR)'!$Q$3:$S$133,3,0),"")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(OCULTAR)'!$Q$3:$S$133,3,0),"")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(OCULTAR)'!$Q$3:$S$133,3,0),"")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(OCULTAR)'!$Q$3:$S$133,3,0),"")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(OCULTAR)'!$Q$3:$S$133,3,0),"")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(OCULTAR)'!$Q$3:$S$133,3,0),"")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(OCULTAR)'!$Q$3:$S$133,3,0),"")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(OCULTAR)'!$Q$3:$S$133,3,0),"")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(OCULTAR)'!$Q$3:$S$133,3,0),"")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(OCULTAR)'!$Q$3:$S$133,3,0),"")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(OCULTAR)'!$Q$3:$S$133,3,0),"")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(OCULTAR)'!$Q$3:$S$133,3,0),"")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(OCULTAR)'!$Q$3:$S$133,3,0),"")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(OCULTAR)'!$Q$3:$S$133,3,0),"")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(OCULTAR)'!$Q$3:$S$133,3,0),"")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(OCULTAR)'!$Q$3:$S$133,3,0),"")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(OCULTAR)'!$Q$3:$S$133,3,0),"")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(OCULTAR)'!$Q$3:$S$133,3,0),"")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(OCULTAR)'!$Q$3:$S$133,3,0),"")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(OCULTAR)'!$Q$3:$S$133,3,0),"")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(OCULTAR)'!$Q$3:$S$133,3,0),"")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(OCULTAR)'!$Q$3:$S$133,3,0),"")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(OCULTAR)'!$Q$3:$S$133,3,0),"")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(OCULTAR)'!$Q$3:$S$133,3,0),"")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(OCULTAR)'!$Q$3:$S$133,3,0),"")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(OCULTAR)'!$Q$3:$S$133,3,0),"")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(OCULTAR)'!$Q$3:$S$133,3,0),"")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(OCULTAR)'!$Q$3:$S$133,3,0),"")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(OCULTAR)'!$Q$3:$S$133,3,0),"")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(OCULTAR)'!$Q$3:$S$133,3,0),"")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(OCULTAR)'!$Q$3:$S$133,3,0),"")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(OCULTAR)'!$Q$3:$S$133,3,0),"")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(OCULTAR)'!$Q$3:$S$133,3,0),"")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(OCULTAR)'!$Q$3:$S$133,3,0),"")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(OCULTAR)'!$Q$3:$S$133,3,0),"")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(OCULTAR)'!$Q$3:$S$133,3,0),"")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(OCULTAR)'!$Q$3:$S$133,3,0),"")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(OCULTAR)'!$Q$3:$S$133,3,0),"")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(OCULTAR)'!$Q$3:$S$133,3,0),"")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(OCULTAR)'!$Q$3:$S$133,3,0),"")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(OCULTAR)'!$Q$3:$S$133,3,0),"")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(OCULTAR)'!$Q$3:$S$133,3,0),"")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(OCULTAR)'!$Q$3:$S$133,3,0),"")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(OCULTAR)'!$Q$3:$S$133,3,0),"")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(OCULTAR)'!$Q$3:$S$133,3,0),"")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(OCULTAR)'!$Q$3:$S$133,3,0),"")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(OCULTAR)'!$Q$3:$S$133,3,0),"")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(OCULTAR)'!$Q$3:$S$133,3,0),"")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(OCULTAR)'!$Q$3:$S$133,3,0),"")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(OCULTAR)'!$Q$3:$S$133,3,0),"")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(OCULTAR)'!$Q$3:$S$133,3,0),"")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(OCULTAR)'!$Q$3:$S$133,3,0),"")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(OCULTAR)'!$Q$3:$S$133,3,0),"")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(OCULTAR)'!$Q$3:$S$133,3,0),"")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(OCULTAR)'!$Q$3:$S$133,3,0),"")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(OCULTAR)'!$Q$3:$S$133,3,0),"")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(OCULTAR)'!$Q$3:$S$133,3,0),"")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(OCULTAR)'!$Q$3:$S$133,3,0),"")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(OCULTAR)'!$Q$3:$S$133,3,0),"")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(OCULTAR)'!$Q$3:$S$133,3,0),"")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(OCULTAR)'!$Q$3:$S$133,3,0),"")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(OCULTAR)'!$Q$3:$S$133,3,0),"")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(OCULTAR)'!$Q$3:$S$133,3,0),"")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(OCULTAR)'!$Q$3:$S$133,3,0),"")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(OCULTAR)'!$Q$3:$S$133,3,0),"")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(OCULTAR)'!$Q$3:$S$133,3,0),"")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(OCULTAR)'!$Q$3:$S$133,3,0),"")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(OCULTAR)'!$Q$3:$S$133,3,0),"")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(OCULTAR)'!$Q$3:$S$133,3,0),"")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(OCULTAR)'!$Q$3:$S$133,3,0),"")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(OCULTAR)'!$Q$3:$S$133,3,0),"")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(OCULTAR)'!$Q$3:$S$133,3,0),"")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(OCULTAR)'!$Q$3:$S$133,3,0),"")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(OCULTAR)'!$Q$3:$S$133,3,0),"")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(OCULTAR)'!$Q$3:$S$133,3,0),"")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(OCULTAR)'!$Q$3:$S$133,3,0),"")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(OCULTAR)'!$Q$3:$S$133,3,0),"")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(OCULTAR)'!$Q$3:$S$133,3,0),"")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(OCULTAR)'!$Q$3:$S$133,3,0),"")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(OCULTAR)'!$Q$3:$S$133,3,0),"")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(OCULTAR)'!$Q$3:$S$133,3,0),"")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(OCULTAR)'!$Q$3:$S$133,3,0),"")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(OCULTAR)'!$Q$3:$S$133,3,0),"")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(OCULTAR)'!$Q$3:$S$133,3,0),"")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(OCULTAR)'!$Q$3:$S$133,3,0),"")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(OCULTAR)'!$Q$3:$S$133,3,0),"")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(OCULTAR)'!$Q$3:$S$133,3,0),"")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(OCULTAR)'!$Q$3:$S$133,3,0),"")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(OCULTAR)'!$Q$3:$S$133,3,0),"")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(OCULTAR)'!$Q$3:$S$133,3,0),"")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(OCULTAR)'!$Q$3:$S$133,3,0),"")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(OCULTAR)'!$Q$3:$S$133,3,0),"")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(OCULTAR)'!$Q$3:$S$133,3,0),"")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(OCULTAR)'!$Q$3:$S$133,3,0),"")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(OCULTAR)'!$Q$3:$S$133,3,0),"")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(OCULTAR)'!$Q$3:$S$133,3,0),"")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(OCULTAR)'!$Q$3:$S$133,3,0),"")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(OCULTAR)'!$Q$3:$S$133,3,0),"")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(OCULTAR)'!$Q$3:$S$133,3,0),"")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(OCULTAR)'!$Q$3:$S$133,3,0),"")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(OCULTAR)'!$Q$3:$S$133,3,0),"")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(OCULTAR)'!$Q$3:$S$133,3,0),"")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(OCULTAR)'!$Q$3:$S$133,3,0),"")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(OCULTAR)'!$Q$3:$S$133,3,0),"")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(OCULTAR)'!$Q$3:$S$133,3,0),"")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(OCULTAR)'!$Q$3:$S$133,3,0),"")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(OCULTAR)'!$Q$3:$S$133,3,0),"")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(OCULTAR)'!$Q$3:$S$133,3,0),"")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(OCULTAR)'!$Q$3:$S$133,3,0),"")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(OCULTAR)'!$Q$3:$S$133,3,0),"")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(OCULTAR)'!$Q$3:$S$133,3,0),"")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(OCULTAR)'!$Q$3:$S$133,3,0),"")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(OCULTAR)'!$Q$3:$S$133,3,0),"")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(OCULTAR)'!$Q$3:$S$133,3,0),"")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(OCULTAR)'!$Q$3:$S$133,3,0),"")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(OCULTAR)'!$Q$3:$S$133,3,0),"")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(OCULTAR)'!$Q$3:$S$133,3,0),"")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(OCULTAR)'!$Q$3:$S$133,3,0),"")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(OCULTAR)'!$Q$3:$S$133,3,0),"")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(OCULTAR)'!$Q$3:$S$133,3,0),"")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(OCULTAR)'!$Q$3:$S$133,3,0),"")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(OCULTAR)'!$Q$3:$S$133,3,0),"")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(OCULTAR)'!$Q$3:$S$133,3,0),"")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(OCULTAR)'!$Q$3:$S$133,3,0),"")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(OCULTAR)'!$Q$3:$S$133,3,0),"")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(OCULTAR)'!$Q$3:$S$133,3,0),"")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(OCULTAR)'!$Q$3:$S$133,3,0),"")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(OCULTAR)'!$Q$3:$S$133,3,0),"")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(OCULTAR)'!$Q$3:$S$133,3,0),"")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(OCULTAR)'!$Q$3:$S$133,3,0),"")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(OCULTAR)'!$Q$3:$S$133,3,0),"")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(OCULTAR)'!$Q$3:$S$133,3,0),"")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(OCULTAR)'!$Q$3:$S$133,3,0),"")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(OCULTAR)'!$Q$3:$S$133,3,0),"")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(OCULTAR)'!$Q$3:$S$133,3,0),"")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(OCULTAR)'!$Q$3:$S$133,3,0),"")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(OCULTAR)'!$Q$3:$S$133,3,0),"")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(OCULTAR)'!$Q$3:$S$133,3,0),"")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(OCULTAR)'!$Q$3:$S$133,3,0),"")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(OCULTAR)'!$Q$3:$S$133,3,0),"")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(OCULTAR)'!$Q$3:$S$133,3,0),"")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(OCULTAR)'!$Q$3:$S$133,3,0),"")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(OCULTAR)'!$Q$3:$S$133,3,0),"")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(OCULTAR)'!$Q$3:$S$133,3,0),"")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(OCULTAR)'!$Q$3:$S$133,3,0),"")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(OCULTAR)'!$Q$3:$S$133,3,0),"")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(OCULTAR)'!$Q$3:$S$133,3,0),"")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(OCULTAR)'!$Q$3:$S$133,3,0),"")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(OCULTAR)'!$Q$3:$S$133,3,0),"")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(OCULTAR)'!$Q$3:$S$133,3,0),"")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(OCULTAR)'!$Q$3:$S$133,3,0),"")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(OCULTAR)'!$Q$3:$S$133,3,0),"")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(OCULTAR)'!$Q$3:$S$133,3,0),"")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(OCULTAR)'!$Q$3:$S$133,3,0),"")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(OCULTAR)'!$Q$3:$S$133,3,0),"")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(OCULTAR)'!$Q$3:$S$133,3,0),"")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(OCULTAR)'!$Q$3:$S$133,3,0),"")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(OCULTAR)'!$Q$3:$S$133,3,0),"")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(OCULTAR)'!$Q$3:$S$133,3,0),"")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(OCULTAR)'!$Q$3:$S$133,3,0),"")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(OCULTAR)'!$Q$3:$S$133,3,0),"")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(OCULTAR)'!$Q$3:$S$133,3,0),"")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(OCULTAR)'!$Q$3:$S$133,3,0),"")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(OCULTAR)'!$Q$3:$S$133,3,0),"")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(OCULTAR)'!$Q$3:$S$133,3,0),"")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(OCULTAR)'!$Q$3:$S$133,3,0),"")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(OCULTAR)'!$Q$3:$S$133,3,0),"")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(OCULTAR)'!$Q$3:$S$133,3,0),"")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(OCULTAR)'!$Q$3:$S$133,3,0),"")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(OCULTAR)'!$Q$3:$S$133,3,0),"")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(OCULTAR)'!$Q$3:$S$133,3,0),"")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(OCULTAR)'!$Q$3:$S$133,3,0),"")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(OCULTAR)'!$Q$3:$S$133,3,0),"")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(OCULTAR)'!$Q$3:$S$133,3,0),"")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(OCULTAR)'!$Q$3:$S$133,3,0),"")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(OCULTAR)'!$Q$3:$S$133,3,0),"")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(OCULTAR)'!$Q$3:$S$133,3,0),"")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(OCULTAR)'!$Q$3:$S$133,3,0),"")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(OCULTAR)'!$Q$3:$S$133,3,0),"")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(OCULTAR)'!$Q$3:$S$133,3,0),"")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(OCULTAR)'!$Q$3:$S$133,3,0),"")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(OCULTAR)'!$Q$3:$S$133,3,0),"")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(OCULTAR)'!$Q$3:$S$133,3,0),"")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(OCULTAR)'!$Q$3:$S$133,3,0),"")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(OCULTAR)'!$Q$3:$S$133,3,0),"")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(OCULTAR)'!$Q$3:$S$133,3,0),"")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(OCULTAR)'!$Q$3:$S$133,3,0),"")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(OCULTAR)'!$Q$3:$S$133,3,0),"")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(OCULTAR)'!$Q$3:$S$133,3,0),"")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(OCULTAR)'!$Q$3:$S$133,3,0),"")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(OCULTAR)'!$Q$3:$S$133,3,0),"")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(OCULTAR)'!$Q$3:$S$133,3,0),"")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(OCULTAR)'!$Q$3:$S$133,3,0),"")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(OCULTAR)'!$Q$3:$S$133,3,0),"")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(OCULTAR)'!$Q$3:$S$133,3,0),"")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(OCULTAR)'!$Q$3:$S$133,3,0),"")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(OCULTAR)'!$Q$3:$S$133,3,0),"")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(OCULTAR)'!$Q$3:$S$133,3,0),"")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(OCULTAR)'!$Q$3:$S$133,3,0),"")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(OCULTAR)'!$Q$3:$S$133,3,0),"")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(OCULTAR)'!$Q$3:$S$133,3,0),"")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(OCULTAR)'!$Q$3:$S$133,3,0),"")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(OCULTAR)'!$Q$3:$S$133,3,0),"")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(OCULTAR)'!$Q$3:$S$133,3,0),"")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(OCULTAR)'!$Q$3:$S$133,3,0),"")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(OCULTAR)'!$Q$3:$S$133,3,0),"")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(OCULTAR)'!$Q$3:$S$133,3,0),"")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(OCULTAR)'!$Q$3:$S$133,3,0),"")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(OCULTAR)'!$Q$3:$S$133,3,0),"")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(OCULTAR)'!$Q$3:$S$133,3,0),"")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(OCULTAR)'!$Q$3:$S$133,3,0),"")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(OCULTAR)'!$Q$3:$S$133,3,0),"")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(OCULTAR)'!$Q$3:$S$133,3,0),"")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(OCULTAR)'!$Q$3:$S$133,3,0),"")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(OCULTAR)'!$Q$3:$S$133,3,0),"")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(OCULTAR)'!$Q$3:$S$133,3,0),"")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(OCULTAR)'!$Q$3:$S$133,3,0),"")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(OCULTAR)'!$Q$3:$S$133,3,0),"")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(OCULTAR)'!$Q$3:$S$133,3,0),"")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(OCULTAR)'!$Q$3:$S$133,3,0),"")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(OCULTAR)'!$Q$3:$S$133,3,0),"")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(OCULTAR)'!$Q$3:$S$133,3,0),"")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(OCULTAR)'!$Q$3:$S$133,3,0),"")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(OCULTAR)'!$Q$3:$S$133,3,0),"")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(OCULTAR)'!$Q$3:$S$133,3,0),"")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(OCULTAR)'!$Q$3:$S$133,3,0),"")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(OCULTAR)'!$Q$3:$S$133,3,0),"")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(OCULTAR)'!$Q$3:$S$133,3,0),"")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(OCULTAR)'!$Q$3:$S$133,3,0),"")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(OCULTAR)'!$Q$3:$S$133,3,0),"")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(OCULTAR)'!$Q$3:$S$133,3,0),"")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(OCULTAR)'!$Q$3:$S$133,3,0),"")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(OCULTAR)'!$Q$3:$S$133,3,0),"")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(OCULTAR)'!$Q$3:$S$133,3,0),"")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(OCULTAR)'!$Q$3:$S$133,3,0),"")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(OCULTAR)'!$Q$3:$S$133,3,0),"")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(OCULTAR)'!$Q$3:$S$133,3,0),"")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(OCULTAR)'!$Q$3:$S$133,3,0),"")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(OCULTAR)'!$Q$3:$S$133,3,0),"")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(OCULTAR)'!$Q$3:$S$133,3,0),"")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(OCULTAR)'!$Q$3:$S$133,3,0),"")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(OCULTAR)'!$Q$3:$S$133,3,0),"")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(OCULTAR)'!$Q$3:$S$133,3,0),"")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(OCULTAR)'!$Q$3:$S$133,3,0),"")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(OCULTAR)'!$Q$3:$S$133,3,0),"")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(OCULTAR)'!$Q$3:$S$133,3,0),"")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(OCULTAR)'!$Q$3:$S$133,3,0),"")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(OCULTAR)'!$Q$3:$S$133,3,0),"")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(OCULTAR)'!$Q$3:$S$133,3,0),"")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(OCULTAR)'!$Q$3:$S$133,3,0),"")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(OCULTAR)'!$Q$3:$S$133,3,0),"")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(OCULTAR)'!$Q$3:$S$133,3,0),"")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(OCULTAR)'!$Q$3:$S$133,3,0),"")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(OCULTAR)'!$Q$3:$S$133,3,0),"")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(OCULTAR)'!$Q$3:$S$133,3,0),"")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(OCULTAR)'!$Q$3:$S$133,3,0),"")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(OCULTAR)'!$Q$3:$S$133,3,0),"")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(OCULTAR)'!$Q$3:$S$133,3,0),"")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(OCULTAR)'!$Q$3:$S$133,3,0),"")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(OCULTAR)'!$Q$3:$S$133,3,0),"")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(OCULTAR)'!$Q$3:$S$133,3,0),"")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(OCULTAR)'!$Q$3:$S$133,3,0),"")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(OCULTAR)'!$Q$3:$S$133,3,0),"")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(OCULTAR)'!$Q$3:$S$133,3,0),"")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(OCULTAR)'!$Q$3:$S$133,3,0),"")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(OCULTAR)'!$Q$3:$S$133,3,0),"")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(OCULTAR)'!$Q$3:$S$133,3,0),"")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(OCULTAR)'!$Q$3:$S$133,3,0),"")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(OCULTAR)'!$Q$3:$S$133,3,0),"")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(OCULTAR)'!$Q$3:$S$133,3,0),"")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(OCULTAR)'!$Q$3:$S$133,3,0),"")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(OCULTAR)'!$Q$3:$S$133,3,0),"")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(OCULTAR)'!$Q$3:$S$133,3,0),"")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(OCULTAR)'!$Q$3:$S$133,3,0),"")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(OCULTAR)'!$Q$3:$S$133,3,0),"")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(OCULTAR)'!$Q$3:$S$133,3,0),"")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(OCULTAR)'!$Q$3:$S$133,3,0),"")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(OCULTAR)'!$Q$3:$S$133,3,0),"")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(OCULTAR)'!$Q$3:$S$133,3,0),"")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(OCULTAR)'!$Q$3:$S$133,3,0),"")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(OCULTAR)'!$Q$3:$S$133,3,0),"")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(OCULTAR)'!$Q$3:$S$133,3,0),"")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(OCULTAR)'!$Q$3:$S$133,3,0),"")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(OCULTAR)'!$Q$3:$S$133,3,0),"")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(OCULTAR)'!$Q$3:$S$133,3,0),"")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(OCULTAR)'!$Q$3:$S$133,3,0),"")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(OCULTAR)'!$Q$3:$S$133,3,0),"")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(OCULTAR)'!$Q$3:$S$133,3,0),"")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(OCULTAR)'!$Q$3:$S$133,3,0),"")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(OCULTAR)'!$Q$3:$S$133,3,0),"")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(OCULTAR)'!$Q$3:$S$133,3,0),"")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(OCULTAR)'!$Q$3:$S$133,3,0),"")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(OCULTAR)'!$Q$3:$S$133,3,0),"")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(OCULTAR)'!$Q$3:$S$133,3,0),"")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(OCULTAR)'!$Q$3:$S$133,3,0),"")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(OCULTAR)'!$Q$3:$S$133,3,0),"")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(OCULTAR)'!$Q$3:$S$133,3,0),"")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(OCULTAR)'!$Q$3:$S$133,3,0),"")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(OCULTAR)'!$Q$3:$S$133,3,0),"")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(OCULTAR)'!$Q$3:$S$133,3,0),"")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(OCULTAR)'!$Q$3:$S$133,3,0),"")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(OCULTAR)'!$Q$3:$S$133,3,0),"")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(OCULTAR)'!$Q$3:$S$133,3,0),"")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(OCULTAR)'!$Q$3:$S$133,3,0),"")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(OCULTAR)'!$Q$3:$S$133,3,0),"")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(OCULTAR)'!$Q$3:$S$133,3,0),"")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(OCULTAR)'!$Q$3:$S$133,3,0),"")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(OCULTAR)'!$Q$3:$S$133,3,0),"")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(OCULTAR)'!$Q$3:$S$133,3,0),"")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(OCULTAR)'!$Q$3:$S$133,3,0),"")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(OCULTAR)'!$Q$3:$S$133,3,0),"")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(OCULTAR)'!$Q$3:$S$133,3,0),"")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(OCULTAR)'!$Q$3:$S$133,3,0),"")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(OCULTAR)'!$Q$3:$S$133,3,0),"")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(OCULTAR)'!$Q$3:$S$133,3,0),"")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(OCULTAR)'!$Q$3:$S$133,3,0),"")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(OCULTAR)'!$Q$3:$S$133,3,0),"")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(OCULTAR)'!$Q$3:$S$133,3,0),"")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(OCULTAR)'!$Q$3:$S$133,3,0),"")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(OCULTAR)'!$Q$3:$S$133,3,0),"")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(OCULTAR)'!$Q$3:$S$133,3,0),"")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(OCULTAR)'!$Q$3:$S$133,3,0),"")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(OCULTAR)'!$Q$3:$S$133,3,0),"")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(OCULTAR)'!$Q$3:$S$133,3,0),"")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(OCULTAR)'!$Q$3:$S$133,3,0),"")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(OCULTAR)'!$Q$3:$S$133,3,0),"")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(OCULTAR)'!$Q$3:$S$133,3,0),"")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(OCULTAR)'!$Q$3:$S$133,3,0),"")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(OCULTAR)'!$Q$3:$S$133,3,0),"")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(OCULTAR)'!$Q$3:$S$133,3,0),"")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(OCULTAR)'!$Q$3:$S$133,3,0),"")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(OCULTAR)'!$Q$3:$S$133,3,0),"")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(OCULTAR)'!$Q$3:$S$133,3,0),"")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(OCULTAR)'!$Q$3:$S$133,3,0),"")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(OCULTAR)'!$Q$3:$S$133,3,0),"")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(OCULTAR)'!$Q$3:$S$133,3,0),"")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(OCULTAR)'!$Q$3:$S$133,3,0),"")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(OCULTAR)'!$Q$3:$S$133,3,0),"")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(OCULTAR)'!$Q$3:$S$133,3,0),"")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(OCULTAR)'!$Q$3:$S$133,3,0),"")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(OCULTAR)'!$Q$3:$S$133,3,0),"")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(OCULTAR)'!$Q$3:$S$133,3,0),"")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(OCULTAR)'!$Q$3:$S$133,3,0),"")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(OCULTAR)'!$Q$3:$S$133,3,0),"")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(OCULTAR)'!$Q$3:$S$133,3,0),"")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(OCULTAR)'!$Q$3:$S$133,3,0),"")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(OCULTAR)'!$Q$3:$S$133,3,0),"")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(OCULTAR)'!$Q$3:$S$133,3,0),"")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(OCULTAR)'!$Q$3:$S$133,3,0),"")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(OCULTAR)'!$Q$3:$S$133,3,0),"")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(OCULTAR)'!$Q$3:$S$133,3,0),"")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(OCULTAR)'!$Q$3:$S$133,3,0),"")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(OCULTAR)'!$Q$3:$S$133,3,0),"")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(OCULTAR)'!$Q$3:$S$133,3,0),"")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(OCULTAR)'!$Q$3:$S$133,3,0),"")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(OCULTAR)'!$Q$3:$S$133,3,0),"")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(OCULTAR)'!$Q$3:$S$133,3,0),"")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(OCULTAR)'!$Q$3:$S$133,3,0),"")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(OCULTAR)'!$Q$3:$S$133,3,0),"")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(OCULTAR)'!$Q$3:$S$133,3,0),"")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(OCULTAR)'!$Q$3:$S$133,3,0),"")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(OCULTAR)'!$Q$3:$S$133,3,0),"")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(OCULTAR)'!$Q$3:$S$133,3,0),"")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(OCULTAR)'!$Q$3:$S$133,3,0),"")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(OCULTAR)'!$Q$3:$S$133,3,0),"")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(OCULTAR)'!$Q$3:$S$133,3,0),"")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(OCULTAR)'!$Q$3:$S$133,3,0),"")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(OCULTAR)'!$Q$3:$S$133,3,0),"")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(OCULTAR)'!$Q$3:$S$133,3,0),"")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(OCULTAR)'!$Q$3:$S$133,3,0),"")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(OCULTAR)'!$Q$3:$S$133,3,0),"")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(OCULTAR)'!$Q$3:$S$133,3,0),"")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(OCULTAR)'!$Q$3:$S$133,3,0),"")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(OCULTAR)'!$Q$3:$S$133,3,0),"")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(OCULTAR)'!$Q$3:$S$133,3,0),"")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(OCULTAR)'!$Q$3:$S$133,3,0),"")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(OCULTAR)'!$Q$3:$S$133,3,0),"")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(OCULTAR)'!$Q$3:$S$133,3,0),"")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(OCULTAR)'!$Q$3:$S$133,3,0),"")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(OCULTAR)'!$Q$3:$S$133,3,0),"")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(OCULTAR)'!$Q$3:$S$133,3,0),"")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(OCULTAR)'!$Q$3:$S$133,3,0),"")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(OCULTAR)'!$Q$3:$S$133,3,0),"")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(OCULTAR)'!$Q$3:$S$133,3,0),"")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(OCULTAR)'!$Q$3:$S$133,3,0),"")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(OCULTAR)'!$Q$3:$S$133,3,0),"")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(OCULTAR)'!$Q$3:$S$133,3,0),"")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(OCULTAR)'!$Q$3:$S$133,3,0),"")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(OCULTAR)'!$Q$3:$S$133,3,0),"")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(OCULTAR)'!$Q$3:$S$133,3,0),"")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(OCULTAR)'!$Q$3:$S$133,3,0),"")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(OCULTAR)'!$Q$3:$S$133,3,0),"")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(OCULTAR)'!$Q$3:$S$133,3,0),"")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(OCULTAR)'!$Q$3:$S$133,3,0),"")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(OCULTAR)'!$Q$3:$S$133,3,0),"")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(OCULTAR)'!$Q$3:$S$133,3,0),"")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(OCULTAR)'!$Q$3:$S$133,3,0),"")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(OCULTAR)'!$Q$3:$S$133,3,0),"")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(OCULTAR)'!$Q$3:$S$133,3,0),"")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(OCULTAR)'!$Q$3:$S$133,3,0),"")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(OCULTAR)'!$Q$3:$S$133,3,0),"")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(OCULTAR)'!$Q$3:$S$133,3,0),"")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(OCULTAR)'!$Q$3:$S$133,3,0),"")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(OCULTAR)'!$Q$3:$S$133,3,0),"")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(OCULTAR)'!$Q$3:$S$133,3,0),"")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(OCULTAR)'!$Q$3:$S$133,3,0),"")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(OCULTAR)'!$Q$3:$S$133,3,0),"")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(OCULTAR)'!$Q$3:$S$133,3,0),"")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(OCULTAR)'!$Q$3:$S$133,3,0),"")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(OCULTAR)'!$Q$3:$S$133,3,0),"")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(OCULTAR)'!$Q$3:$S$133,3,0),"")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(OCULTAR)'!$Q$3:$S$133,3,0),"")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(OCULTAR)'!$Q$3:$S$133,3,0),"")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(OCULTAR)'!$Q$3:$S$133,3,0),"")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(OCULTAR)'!$Q$3:$S$133,3,0),"")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(OCULTAR)'!$Q$3:$S$133,3,0),"")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(OCULTAR)'!$Q$3:$S$133,3,0),"")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(OCULTAR)'!$Q$3:$S$133,3,0),"")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(OCULTAR)'!$Q$3:$S$133,3,0),"")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(OCULTAR)'!$Q$3:$S$133,3,0),"")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(OCULTAR)'!$Q$3:$S$133,3,0),"")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(OCULTAR)'!$Q$3:$S$133,3,0),"")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(OCULTAR)'!$Q$3:$S$133,3,0),"")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(OCULTAR)'!$Q$3:$S$133,3,0),"")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(OCULTAR)'!$Q$3:$S$133,3,0),"")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(OCULTAR)'!$Q$3:$S$133,3,0),"")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(OCULTAR)'!$Q$3:$S$133,3,0),"")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(OCULTAR)'!$Q$3:$S$133,3,0),"")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(OCULTAR)'!$Q$3:$S$133,3,0),"")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(OCULTAR)'!$Q$3:$S$133,3,0),"")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(OCULTAR)'!$Q$3:$S$133,3,0),"")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(OCULTAR)'!$Q$3:$S$133,3,0),"")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(OCULTAR)'!$Q$3:$S$133,3,0),"")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(OCULTAR)'!$Q$3:$S$133,3,0),"")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(OCULTAR)'!$Q$3:$S$133,3,0),"")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(OCULTAR)'!$Q$3:$S$133,3,0),"")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(OCULTAR)'!$Q$3:$S$133,3,0),"")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(OCULTAR)'!$Q$3:$S$133,3,0),"")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(OCULTAR)'!$Q$3:$S$133,3,0),"")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(OCULTAR)'!$Q$3:$S$133,3,0),"")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(OCULTAR)'!$Q$3:$S$133,3,0),"")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(OCULTAR)'!$Q$3:$S$133,3,0),"")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(OCULTAR)'!$Q$3:$S$133,3,0),"")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(OCULTAR)'!$Q$3:$S$133,3,0),"")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(OCULTAR)'!$Q$3:$S$133,3,0),"")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(OCULTAR)'!$Q$3:$S$133,3,0),"")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(OCULTAR)'!$Q$3:$S$133,3,0),"")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(OCULTAR)'!$Q$3:$S$133,3,0),"")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(OCULTAR)'!$Q$3:$S$133,3,0),"")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(OCULTAR)'!$Q$3:$S$133,3,0),"")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(OCULTAR)'!$Q$3:$S$133,3,0),"")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(OCULTAR)'!$Q$3:$S$133,3,0),"")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(OCULTAR)'!$Q$3:$S$133,3,0),"")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(OCULTAR)'!$Q$3:$S$133,3,0),"")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(OCULTAR)'!$Q$3:$S$133,3,0),"")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(OCULTAR)'!$Q$3:$S$133,3,0),"")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(OCULTAR)'!$Q$3:$S$133,3,0),"")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(OCULTAR)'!$Q$3:$S$133,3,0),"")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(OCULTAR)'!$Q$3:$S$133,3,0),"")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(OCULTAR)'!$Q$3:$S$133,3,0),"")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(OCULTAR)'!$Q$3:$S$133,3,0),"")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(OCULTAR)'!$Q$3:$S$133,3,0),"")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(OCULTAR)'!$Q$3:$S$133,3,0),"")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(OCULTAR)'!$Q$3:$S$133,3,0),"")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(OCULTAR)'!$Q$3:$S$133,3,0),"")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(OCULTAR)'!$Q$3:$S$133,3,0),"")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(OCULTAR)'!$Q$3:$S$133,3,0),"")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(OCULTAR)'!$Q$3:$S$133,3,0),"")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(OCULTAR)'!$Q$3:$S$133,3,0),"")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(OCULTAR)'!$Q$3:$S$133,3,0),"")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(OCULTAR)'!$Q$3:$S$133,3,0),"")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(OCULTAR)'!$Q$3:$S$133,3,0),"")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(OCULTAR)'!$Q$3:$S$133,3,0),"")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(OCULTAR)'!$Q$3:$S$133,3,0),"")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(OCULTAR)'!$Q$3:$S$133,3,0),"")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(OCULTAR)'!$Q$3:$S$133,3,0),"")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(OCULTAR)'!$Q$3:$S$133,3,0),"")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(OCULTAR)'!$Q$3:$S$133,3,0),"")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(OCULTAR)'!$Q$3:$S$133,3,0),"")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(OCULTAR)'!$Q$3:$S$133,3,0),"")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(OCULTAR)'!$Q$3:$S$133,3,0),"")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(OCULTAR)'!$Q$3:$S$133,3,0),"")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(OCULTAR)'!$Q$3:$S$133,3,0),"")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(OCULTAR)'!$Q$3:$S$133,3,0),"")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(OCULTAR)'!$Q$3:$S$133,3,0),"")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(OCULTAR)'!$Q$3:$S$133,3,0),"")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(OCULTAR)'!$Q$3:$S$133,3,0),"")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(OCULTAR)'!$Q$3:$S$133,3,0),"")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(OCULTAR)'!$Q$3:$S$133,3,0),"")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(OCULTAR)'!$Q$3:$S$133,3,0),"")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(OCULTAR)'!$Q$3:$S$133,3,0),"")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(OCULTAR)'!$Q$3:$S$133,3,0),"")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(OCULTAR)'!$Q$3:$S$133,3,0),"")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(OCULTAR)'!$Q$3:$S$133,3,0),"")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(OCULTAR)'!$Q$3:$S$133,3,0),"")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(OCULTAR)'!$Q$3:$S$133,3,0),"")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(OCULTAR)'!$Q$3:$S$133,3,0),"")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(OCULTAR)'!$Q$3:$S$133,3,0),"")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(OCULTAR)'!$Q$3:$S$133,3,0),"")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(OCULTAR)'!$Q$3:$S$133,3,0),"")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(OCULTAR)'!$Q$3:$S$133,3,0),"")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(OCULTAR)'!$Q$3:$S$133,3,0),"")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(OCULTAR)'!$Q$3:$S$133,3,0),"")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(OCULTAR)'!$Q$3:$S$133,3,0),"")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(OCULTAR)'!$Q$3:$S$133,3,0),"")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(OCULTAR)'!$Q$3:$S$133,3,0),"")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(OCULTAR)'!$Q$3:$S$133,3,0),"")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(OCULTAR)'!$Q$3:$S$133,3,0),"")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(OCULTAR)'!$Q$3:$S$133,3,0),"")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(OCULTAR)'!$Q$3:$S$133,3,0),"")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(OCULTAR)'!$Q$3:$S$133,3,0),"")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(OCULTAR)'!$Q$3:$S$133,3,0),"")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(OCULTAR)'!$Q$3:$S$133,3,0),"")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(OCULTAR)'!$Q$3:$S$133,3,0),"")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(OCULTAR)'!$Q$3:$S$133,3,0),"")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(OCULTAR)'!$Q$3:$S$133,3,0),"")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(OCULTAR)'!$Q$3:$S$133,3,0),"")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(OCULTAR)'!$Q$3:$S$133,3,0),"")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(OCULTAR)'!$Q$3:$S$133,3,0),"")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(OCULTAR)'!$Q$3:$S$133,3,0),"")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(OCULTAR)'!$Q$3:$S$133,3,0),"")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(OCULTAR)'!$Q$3:$S$133,3,0),"")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(OCULTAR)'!$Q$3:$S$133,3,0),"")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(OCULTAR)'!$Q$3:$S$133,3,0),"")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(OCULTAR)'!$Q$3:$S$133,3,0),"")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(OCULTAR)'!$Q$3:$S$133,3,0),"")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(OCULTAR)'!$Q$3:$S$133,3,0),"")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(OCULTAR)'!$Q$3:$S$133,3,0),"")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(OCULTAR)'!$Q$3:$S$133,3,0),"")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(OCULTAR)'!$Q$3:$S$133,3,0),"")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(OCULTAR)'!$Q$3:$S$133,3,0),"")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(OCULTAR)'!$Q$3:$S$133,3,0),"")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(OCULTAR)'!$Q$3:$S$133,3,0),"")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(OCULTAR)'!$Q$3:$S$133,3,0),"")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(OCULTAR)'!$Q$3:$S$133,3,0),"")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(OCULTAR)'!$Q$3:$S$133,3,0),"")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(OCULTAR)'!$Q$3:$S$133,3,0),"")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(OCULTAR)'!$Q$3:$S$133,3,0),"")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(OCULTAR)'!$Q$3:$S$133,3,0),"")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(OCULTAR)'!$Q$3:$S$133,3,0),"")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(OCULTAR)'!$Q$3:$S$133,3,0),"")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(OCULTAR)'!$Q$3:$S$133,3,0),"")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(OCULTAR)'!$Q$3:$S$133,3,0),"")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(OCULTAR)'!$Q$3:$S$133,3,0),"")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(OCULTAR)'!$Q$3:$S$133,3,0),"")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(OCULTAR)'!$Q$3:$S$133,3,0),"")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(OCULTAR)'!$Q$3:$S$133,3,0),"")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(OCULTAR)'!$Q$3:$S$133,3,0),"")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(OCULTAR)'!$Q$3:$S$133,3,0),"")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(OCULTAR)'!$Q$3:$S$133,3,0),"")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(OCULTAR)'!$Q$3:$S$133,3,0),"")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(OCULTAR)'!$Q$3:$S$133,3,0),"")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(OCULTAR)'!$Q$3:$S$133,3,0),"")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(OCULTAR)'!$Q$3:$S$133,3,0),"")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(OCULTAR)'!$Q$3:$S$133,3,0),"")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(OCULTAR)'!$Q$3:$S$133,3,0),"")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(OCULTAR)'!$Q$3:$S$133,3,0),"")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(OCULTAR)'!$Q$3:$S$133,3,0),"")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(OCULTAR)'!$Q$3:$S$133,3,0),"")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(OCULTAR)'!$Q$3:$S$133,3,0),"")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(OCULTAR)'!$Q$3:$S$133,3,0),"")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(OCULTAR)'!$Q$3:$S$133,3,0),"")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(OCULTAR)'!$Q$3:$S$133,3,0),"")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(OCULTAR)'!$Q$3:$S$133,3,0),"")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(OCULTAR)'!$Q$3:$S$133,3,0),"")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(OCULTAR)'!$Q$3:$S$133,3,0),"")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(OCULTAR)'!$Q$3:$S$133,3,0),"")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(OCULTAR)'!$Q$3:$S$133,3,0),"")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(OCULTAR)'!$Q$3:$S$133,3,0),"")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(OCULTAR)'!$Q$3:$S$133,3,0),"")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(OCULTAR)'!$Q$3:$S$133,3,0),"")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(OCULTAR)'!$Q$3:$S$133,3,0),"")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(OCULTAR)'!$Q$3:$S$133,3,0),"")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(OCULTAR)'!$Q$3:$S$133,3,0),"")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(OCULTAR)'!$Q$3:$S$133,3,0),"")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(OCULTAR)'!$Q$3:$S$133,3,0),"")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(OCULTAR)'!$Q$3:$S$133,3,0),"")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(OCULTAR)'!$Q$3:$S$133,3,0),"")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(OCULTAR)'!$Q$3:$S$133,3,0),"")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(OCULTAR)'!$Q$3:$S$133,3,0),"")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(OCULTAR)'!$Q$3:$S$133,3,0),"")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(OCULTAR)'!$Q$3:$S$133,3,0),"")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(OCULTAR)'!$Q$3:$S$133,3,0),"")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(OCULTAR)'!$Q$3:$S$133,3,0),"")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(OCULTAR)'!$Q$3:$S$133,3,0),"")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(OCULTAR)'!$Q$3:$S$133,3,0),"")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(OCULTAR)'!$Q$3:$S$133,3,0),"")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(OCULTAR)'!$Q$3:$S$133,3,0),"")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(OCULTAR)'!$Q$3:$S$133,3,0),"")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(OCULTAR)'!$Q$3:$S$133,3,0),"")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(OCULTAR)'!$Q$3:$S$133,3,0),"")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(OCULTAR)'!$Q$3:$S$133,3,0),"")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(OCULTAR)'!$Q$3:$S$133,3,0),"")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(OCULTAR)'!$Q$3:$S$133,3,0),"")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(OCULTAR)'!$Q$3:$S$133,3,0),"")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(OCULTAR)'!$Q$3:$S$133,3,0),"")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(OCULTAR)'!$Q$3:$S$133,3,0),"")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(OCULTAR)'!$Q$3:$S$133,3,0),"")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(OCULTAR)'!$Q$3:$S$133,3,0),"")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(OCULTAR)'!$Q$3:$S$133,3,0),"")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(OCULTAR)'!$Q$3:$S$133,3,0),"")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(OCULTAR)'!$Q$3:$S$133,3,0),"")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(OCULTAR)'!$Q$3:$S$133,3,0),"")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(OCULTAR)'!$Q$3:$S$133,3,0),"")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(OCULTAR)'!$Q$3:$S$133,3,0),"")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(OCULTAR)'!$Q$3:$S$133,3,0),"")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(OCULTAR)'!$Q$3:$S$133,3,0),"")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(OCULTAR)'!$Q$3:$S$133,3,0),"")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(OCULTAR)'!$Q$3:$S$133,3,0),"")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(OCULTAR)'!$Q$3:$S$133,3,0),"")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(OCULTAR)'!$Q$3:$S$133,3,0),"")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(OCULTAR)'!$Q$3:$S$133,3,0),"")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(OCULTAR)'!$Q$3:$S$133,3,0),"")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(OCULTAR)'!$Q$3:$S$133,3,0),"")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(OCULTAR)'!$Q$3:$S$133,3,0),"")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(OCULTAR)'!$Q$3:$S$133,3,0),"")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(OCULTAR)'!$Q$3:$S$133,3,0),"")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(OCULTAR)'!$Q$3:$S$133,3,0),"")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(OCULTAR)'!$Q$3:$S$133,3,0),"")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(OCULTAR)'!$Q$3:$S$133,3,0),"")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(OCULTAR)'!$Q$3:$S$133,3,0),"")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(OCULTAR)'!$Q$3:$S$133,3,0),"")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(OCULTAR)'!$Q$3:$S$133,3,0),"")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(OCULTAR)'!$Q$3:$S$133,3,0),"")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(OCULTAR)'!$Q$3:$S$133,3,0),"")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(OCULTAR)'!$Q$3:$S$133,3,0),"")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(OCULTAR)'!$Q$3:$S$133,3,0),"")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(OCULTAR)'!$Q$3:$S$133,3,0),"")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(OCULTAR)'!$Q$3:$S$133,3,0),"")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(OCULTAR)'!$Q$3:$S$133,3,0),"")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(OCULTAR)'!$Q$3:$S$133,3,0),"")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(OCULTAR)'!$Q$3:$S$133,3,0),"")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(OCULTAR)'!$Q$3:$S$133,3,0),"")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(OCULTAR)'!$Q$3:$S$133,3,0),"")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(OCULTAR)'!$Q$3:$S$133,3,0),"")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(OCULTAR)'!$Q$3:$S$133,3,0),"")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(OCULTAR)'!$Q$3:$S$133,3,0),"")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(OCULTAR)'!$Q$3:$S$133,3,0),"")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(OCULTAR)'!$Q$3:$S$133,3,0),"")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(OCULTAR)'!$Q$3:$S$133,3,0),"")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(OCULTAR)'!$Q$3:$S$133,3,0),"")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(OCULTAR)'!$Q$3:$S$133,3,0),"")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(OCULTAR)'!$Q$3:$S$133,3,0),"")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(OCULTAR)'!$Q$3:$S$133,3,0),"")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(OCULTAR)'!$Q$3:$S$133,3,0),"")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(OCULTAR)'!$Q$3:$S$133,3,0),"")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(OCULTAR)'!$Q$3:$S$133,3,0),"")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(OCULTAR)'!$Q$3:$S$133,3,0),"")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(OCULTAR)'!$Q$3:$S$133,3,0),"")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(OCULTAR)'!$Q$3:$S$133,3,0),"")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(OCULTAR)'!$Q$3:$S$133,3,0),"")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(OCULTAR)'!$Q$3:$S$133,3,0),"")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(OCULTAR)'!$Q$3:$S$133,3,0),"")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(OCULTAR)'!$Q$3:$S$133,3,0),"")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(OCULTAR)'!$Q$3:$S$133,3,0),"")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(OCULTAR)'!$Q$3:$S$133,3,0),"")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(OCULTAR)'!$Q$3:$S$133,3,0),"")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(OCULTAR)'!$Q$3:$S$133,3,0),"")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(OCULTAR)'!$Q$3:$S$133,3,0),"")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(OCULTAR)'!$Q$3:$S$133,3,0),"")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(OCULTAR)'!$Q$3:$S$133,3,0),"")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(OCULTAR)'!$Q$3:$S$133,3,0),"")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(OCULTAR)'!$Q$3:$S$133,3,0),"")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(OCULTAR)'!$Q$3:$S$133,3,0),"")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(OCULTAR)'!$Q$3:$S$133,3,0),"")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(OCULTAR)'!$Q$3:$S$133,3,0),"")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(OCULTAR)'!$Q$3:$S$133,3,0),"")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(OCULTAR)'!$Q$3:$S$133,3,0),"")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(OCULTAR)'!$Q$3:$S$133,3,0),"")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(OCULTAR)'!$Q$3:$S$133,3,0),"")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(OCULTAR)'!$Q$3:$S$133,3,0),"")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(OCULTAR)'!$Q$3:$S$133,3,0),"")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(OCULTAR)'!$Q$3:$S$133,3,0),"")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(OCULTAR)'!$Q$3:$S$133,3,0),"")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(OCULTAR)'!$Q$3:$S$133,3,0),"")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(OCULTAR)'!$Q$3:$S$133,3,0),"")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(OCULTAR)'!$Q$3:$S$133,3,0),"")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(OCULTAR)'!$Q$3:$S$133,3,0),"")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(OCULTAR)'!$Q$3:$S$133,3,0),"")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(OCULTAR)'!$Q$3:$S$133,3,0),"")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(OCULTAR)'!$Q$3:$S$133,3,0),"")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(OCULTAR)'!$Q$3:$S$133,3,0),"")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(OCULTAR)'!$Q$3:$S$133,3,0),"")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(OCULTAR)'!$Q$3:$S$133,3,0),"")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(OCULTAR)'!$Q$3:$S$133,3,0),"")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(OCULTAR)'!$Q$3:$S$133,3,0),"")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(OCULTAR)'!$Q$3:$S$133,3,0),"")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(OCULTAR)'!$Q$3:$S$133,3,0),"")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(OCULTAR)'!$Q$3:$S$133,3,0),"")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(OCULTAR)'!$Q$3:$S$133,3,0),"")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(OCULTAR)'!$Q$3:$S$133,3,0),"")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(OCULTAR)'!$Q$3:$S$133,3,0),"")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(OCULTAR)'!$Q$3:$S$133,3,0),"")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(OCULTAR)'!$Q$3:$S$133,3,0),"")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(OCULTAR)'!$Q$3:$S$133,3,0),"")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(OCULTAR)'!$Q$3:$S$133,3,0),"")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(OCULTAR)'!$Q$3:$S$133,3,0),"")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(OCULTAR)'!$Q$3:$S$133,3,0),"")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(OCULTAR)'!$Q$3:$S$133,3,0),"")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(OCULTAR)'!$Q$3:$S$133,3,0),"")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(OCULTAR)'!$Q$3:$S$133,3,0),"")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(OCULTAR)'!$Q$3:$S$133,3,0),"")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(OCULTAR)'!$Q$3:$S$133,3,0),"")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(OCULTAR)'!$Q$3:$S$133,3,0),"")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(OCULTAR)'!$Q$3:$S$133,3,0),"")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(OCULTAR)'!$Q$3:$S$133,3,0),"")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(OCULTAR)'!$Q$3:$S$133,3,0),"")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(OCULTAR)'!$Q$3:$S$133,3,0),"")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(OCULTAR)'!$Q$3:$S$133,3,0),"")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(OCULTAR)'!$Q$3:$S$133,3,0),"")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(OCULTAR)'!$Q$3:$S$133,3,0),"")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(OCULTAR)'!$Q$3:$S$133,3,0),"")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(OCULTAR)'!$Q$3:$S$133,3,0),"")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(OCULTAR)'!$Q$3:$S$133,3,0),"")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(OCULTAR)'!$Q$3:$S$133,3,0),"")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(OCULTAR)'!$Q$3:$S$133,3,0),"")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(OCULTAR)'!$Q$3:$S$133,3,0),"")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(OCULTAR)'!$Q$3:$S$133,3,0),"")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(OCULTAR)'!$Q$3:$S$133,3,0),"")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(OCULTAR)'!$Q$3:$S$133,3,0),"")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(OCULTAR)'!$Q$3:$S$133,3,0),"")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(OCULTAR)'!$Q$3:$S$133,3,0),"")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(OCULTAR)'!$Q$3:$S$133,3,0),"")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(OCULTAR)'!$Q$3:$S$133,3,0),"")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(OCULTAR)'!$Q$3:$S$133,3,0),"")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(OCULTAR)'!$Q$3:$S$133,3,0),"")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(OCULTAR)'!$Q$3:$S$133,3,0),"")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(OCULTAR)'!$Q$3:$S$133,3,0),"")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(OCULTAR)'!$Q$3:$S$133,3,0),"")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(OCULTAR)'!$Q$3:$S$133,3,0),"")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(OCULTAR)'!$Q$3:$S$133,3,0),"")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(OCULTAR)'!$Q$3:$S$133,3,0),"")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(OCULTAR)'!$Q$3:$S$133,3,0),"")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(OCULTAR)'!$Q$3:$S$133,3,0),"")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(OCULTAR)'!$Q$3:$S$133,3,0),"")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(OCULTAR)'!$Q$3:$S$133,3,0),"")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(OCULTAR)'!$Q$3:$S$133,3,0),"")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(OCULTAR)'!$Q$3:$S$133,3,0),"")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(OCULTAR)'!$Q$3:$S$133,3,0),"")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(OCULTAR)'!$Q$3:$S$133,3,0),"")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(OCULTAR)'!$Q$3:$S$133,3,0),"")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(OCULTAR)'!$Q$3:$S$133,3,0),"")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(OCULTAR)'!$Q$3:$S$133,3,0),"")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(OCULTAR)'!$Q$3:$S$133,3,0),"")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(OCULTAR)'!$Q$3:$S$133,3,0),"")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(OCULTAR)'!$Q$3:$S$133,3,0),"")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(OCULTAR)'!$Q$3:$S$133,3,0),"")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(OCULTAR)'!$Q$3:$S$133,3,0),"")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(OCULTAR)'!$Q$3:$S$133,3,0),"")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(OCULTAR)'!$Q$3:$S$133,3,0),"")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(OCULTAR)'!$Q$3:$S$133,3,0),"")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(OCULTAR)'!$Q$3:$S$133,3,0),"")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(OCULTAR)'!$Q$3:$S$133,3,0),"")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(OCULTAR)'!$Q$3:$S$133,3,0),"")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(OCULTAR)'!$Q$3:$S$133,3,0),"")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(OCULTAR)'!$Q$3:$S$133,3,0),"")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(OCULTAR)'!$Q$3:$S$133,3,0),"")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(OCULTAR)'!$Q$3:$S$133,3,0),"")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(OCULTAR)'!$Q$3:$S$133,3,0),"")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(OCULTAR)'!$Q$3:$S$133,3,0),"")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(OCULTAR)'!$Q$3:$S$133,3,0),"")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(OCULTAR)'!$Q$3:$S$133,3,0),"")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(OCULTAR)'!$Q$3:$S$133,3,0),"")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(OCULTAR)'!$Q$3:$S$133,3,0),"")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(OCULTAR)'!$Q$3:$S$133,3,0),"")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(OCULTAR)'!$Q$3:$S$133,3,0),"")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(OCULTAR)'!$Q$3:$S$133,3,0),"")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(OCULTAR)'!$Q$3:$S$133,3,0),"")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(OCULTAR)'!$Q$3:$S$133,3,0),"")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(OCULTAR)'!$Q$3:$S$133,3,0),"")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(OCULTAR)'!$Q$3:$S$133,3,0),"")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(OCULTAR)'!$Q$3:$S$133,3,0),"")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(OCULTAR)'!$Q$3:$S$133,3,0),"")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(OCULTAR)'!$Q$3:$S$133,3,0),"")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(OCULTAR)'!$Q$3:$S$133,3,0),"")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(OCULTAR)'!$Q$3:$S$133,3,0),"")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(OCULTAR)'!$Q$3:$S$133,3,0),"")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(OCULTAR)'!$Q$3:$S$133,3,0),"")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(OCULTAR)'!$Q$3:$S$133,3,0),"")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(OCULTAR)'!$Q$3:$S$133,3,0),"")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(OCULTAR)'!$Q$3:$S$133,3,0),"")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(OCULTAR)'!$Q$3:$S$133,3,0),"")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(OCULTAR)'!$Q$3:$S$133,3,0),"")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(OCULTAR)'!$Q$3:$S$133,3,0),"")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(OCULTAR)'!$Q$3:$S$133,3,0),"")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(OCULTAR)'!$Q$3:$S$133,3,0),"")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(OCULTAR)'!$Q$3:$S$133,3,0),"")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(OCULTAR)'!$Q$3:$S$133,3,0),"")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(OCULTAR)'!$Q$3:$S$133,3,0),"")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(OCULTAR)'!$Q$3:$S$133,3,0),"")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(OCULTAR)'!$Q$3:$S$133,3,0),"")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(OCULTAR)'!$Q$3:$S$133,3,0),"")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(OCULTAR)'!$Q$3:$S$133,3,0),"")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(OCULTAR)'!$Q$3:$S$133,3,0),"")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(OCULTAR)'!$Q$3:$S$133,3,0),"")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(OCULTAR)'!$Q$3:$S$133,3,0),"")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(OCULTAR)'!$Q$3:$S$133,3,0),"")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(OCULTAR)'!$Q$3:$S$133,3,0),"")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(OCULTAR)'!$Q$3:$S$133,3,0),"")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(OCULTAR)'!$Q$3:$S$133,3,0),"")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(OCULTAR)'!$Q$3:$S$133,3,0),"")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(OCULTAR)'!$Q$3:$S$133,3,0),"")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(OCULTAR)'!$Q$3:$S$133,3,0),"")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(OCULTAR)'!$Q$3:$S$133,3,0),"")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(OCULTAR)'!$Q$3:$S$133,3,0),"")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(OCULTAR)'!$Q$3:$S$133,3,0),"")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(OCULTAR)'!$Q$3:$S$133,3,0),"")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(OCULTAR)'!$Q$3:$S$133,3,0),"")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(OCULTAR)'!$Q$3:$S$133,3,0),"")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(OCULTAR)'!$Q$3:$S$133,3,0),"")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(OCULTAR)'!$Q$3:$S$133,3,0),"")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(OCULTAR)'!$Q$3:$S$133,3,0),"")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(OCULTAR)'!$Q$3:$S$133,3,0),"")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(OCULTAR)'!$Q$3:$S$133,3,0),"")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(OCULTAR)'!$Q$3:$S$133,3,0),"")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(OCULTAR)'!$Q$3:$S$133,3,0),"")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(OCULTAR)'!$Q$3:$S$133,3,0),"")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(OCULTAR)'!$Q$3:$S$133,3,0),"")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(OCULTAR)'!$Q$3:$S$133,3,0),"")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(OCULTAR)'!$Q$3:$S$133,3,0),"")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(OCULTAR)'!$Q$3:$S$133,3,0),"")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(OCULTAR)'!$Q$3:$S$133,3,0),"")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(OCULTAR)'!$Q$3:$S$133,3,0),"")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(OCULTAR)'!$Q$3:$S$133,3,0),"")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(OCULTAR)'!$Q$3:$S$133,3,0),"")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(OCULTAR)'!$Q$3:$S$133,3,0),"")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(OCULTAR)'!$Q$3:$S$133,3,0),"")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(OCULTAR)'!$Q$3:$S$133,3,0),"")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(OCULTAR)'!$Q$3:$S$133,3,0),"")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(OCULTAR)'!$Q$3:$S$133,3,0),"")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(OCULTAR)'!$Q$3:$S$133,3,0),"")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(OCULTAR)'!$Q$3:$S$133,3,0),"")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(OCULTAR)'!$Q$3:$S$133,3,0),"")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(OCULTAR)'!$Q$3:$S$133,3,0),"")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(OCULTAR)'!$Q$3:$S$133,3,0),"")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(OCULTAR)'!$Q$3:$S$133,3,0),"")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(OCULTAR)'!$Q$3:$S$133,3,0),"")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(OCULTAR)'!$Q$3:$S$133,3,0),"")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(OCULTAR)'!$Q$3:$S$133,3,0),"")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(OCULTAR)'!$Q$3:$S$133,3,0),"")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(OCULTAR)'!$Q$3:$S$133,3,0),"")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(OCULTAR)'!$Q$3:$S$133,3,0),"")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(OCULTAR)'!$Q$3:$S$133,3,0),"")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(OCULTAR)'!$Q$3:$S$133,3,0),"")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(OCULTAR)'!$Q$3:$S$133,3,0),"")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(OCULTAR)'!$Q$3:$S$133,3,0),"")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(OCULTAR)'!$Q$3:$S$133,3,0),"")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(OCULTAR)'!$Q$3:$S$133,3,0),"")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(OCULTAR)'!$Q$3:$S$133,3,0),"")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(OCULTAR)'!$Q$3:$S$133,3,0),"")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(OCULTAR)'!$Q$3:$S$133,3,0),"")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(OCULTAR)'!$Q$3:$S$133,3,0),"")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(OCULTAR)'!$Q$3:$S$133,3,0),"")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(OCULTAR)'!$Q$3:$S$133,3,0),"")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(OCULTAR)'!$Q$3:$S$133,3,0),"")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(OCULTAR)'!$Q$3:$S$133,3,0),"")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(OCULTAR)'!$Q$3:$S$133,3,0),"")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(OCULTAR)'!$Q$3:$S$133,3,0),"")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(OCULTAR)'!$Q$3:$S$133,3,0),"")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(OCULTAR)'!$Q$3:$S$133,3,0),"")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(OCULTAR)'!$Q$3:$S$133,3,0),"")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(OCULTAR)'!$Q$3:$S$133,3,0),"")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(OCULTAR)'!$Q$3:$S$133,3,0),"")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(OCULTAR)'!$Q$3:$S$133,3,0),"")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(OCULTAR)'!$Q$3:$S$133,3,0),"")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(OCULTAR)'!$Q$3:$S$133,3,0),"")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(OCULTAR)'!$Q$3:$S$133,3,0),"")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(OCULTAR)'!$Q$3:$S$133,3,0),"")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(OCULTAR)'!$Q$3:$S$133,3,0),"")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(OCULTAR)'!$Q$3:$S$133,3,0),"")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(OCULTAR)'!$Q$3:$S$133,3,0),"")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(OCULTAR)'!$Q$3:$S$133,3,0),"")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(OCULTAR)'!$Q$3:$S$133,3,0),"")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(OCULTAR)'!$Q$3:$S$133,3,0),"")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(OCULTAR)'!$Q$3:$S$133,3,0),"")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(OCULTAR)'!$Q$3:$S$133,3,0),"")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(OCULTAR)'!$Q$3:$S$133,3,0),"")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(OCULTAR)'!$Q$3:$S$133,3,0),"")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(OCULTAR)'!$Q$3:$S$133,3,0),"")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(OCULTAR)'!$Q$3:$S$133,3,0),"")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(OCULTAR)'!$Q$3:$S$133,3,0),"")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(OCULTAR)'!$Q$3:$S$133,3,0),"")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(OCULTAR)'!$Q$3:$S$133,3,0),"")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(OCULTAR)'!$Q$3:$S$133,3,0),"")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(OCULTAR)'!$Q$3:$S$133,3,0),"")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(OCULTAR)'!$Q$3:$S$133,3,0),"")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(OCULTAR)'!$Q$3:$S$133,3,0),"")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(OCULTAR)'!$Q$3:$S$133,3,0),"")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(OCULTAR)'!$Q$3:$S$133,3,0),"")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(OCULTAR)'!$Q$3:$S$133,3,0),"")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(OCULTAR)'!$Q$3:$S$133,3,0),"")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(OCULTAR)'!$Q$3:$S$133,3,0),"")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(OCULTAR)'!$Q$3:$S$133,3,0),"")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(OCULTAR)'!$Q$3:$S$133,3,0),"")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(OCULTAR)'!$Q$3:$S$133,3,0),"")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(OCULTAR)'!$Q$3:$S$133,3,0),"")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(OCULTAR)'!$Q$3:$S$133,3,0),"")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(OCULTAR)'!$Q$3:$S$133,3,0),"")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(OCULTAR)'!$Q$3:$S$133,3,0),"")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(OCULTAR)'!$Q$3:$S$133,3,0),"")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(OCULTAR)'!$Q$3:$S$133,3,0),"")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(OCULTAR)'!$Q$3:$S$133,3,0),"")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(OCULTAR)'!$Q$3:$S$133,3,0),"")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(OCULTAR)'!$Q$3:$S$133,3,0),"")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(OCULTAR)'!$Q$3:$S$133,3,0),"")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(OCULTAR)'!$Q$3:$S$133,3,0),"")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(OCULTAR)'!$Q$3:$S$133,3,0),"")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(OCULTAR)'!$Q$3:$S$133,3,0),"")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(OCULTAR)'!$Q$3:$S$133,3,0),"")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(OCULTAR)'!$Q$3:$S$133,3,0),"")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(OCULTAR)'!$Q$3:$S$133,3,0),"")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(OCULTAR)'!$Q$3:$S$133,3,0),"")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(OCULTAR)'!$Q$3:$S$133,3,0),"")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(OCULTAR)'!$Q$3:$S$133,3,0),"")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(OCULTAR)'!$Q$3:$S$133,3,0),"")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(OCULTAR)'!$Q$3:$S$133,3,0),"")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(OCULTAR)'!$Q$3:$S$133,3,0),"")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(OCULTAR)'!$Q$3:$S$133,3,0),"")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(OCULTAR)'!$Q$3:$S$133,3,0),"")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(OCULTAR)'!$Q$3:$S$133,3,0),"")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(OCULTAR)'!$Q$3:$S$133,3,0),"")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(OCULTAR)'!$Q$3:$S$133,3,0),"")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(OCULTAR)'!$Q$3:$S$133,3,0),"")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(OCULTAR)'!$Q$3:$S$133,3,0),"")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(OCULTAR)'!$Q$3:$S$133,3,0),"")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(OCULTAR)'!$Q$3:$S$133,3,0),"")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(OCULTAR)'!$Q$3:$S$133,3,0),"")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(OCULTAR)'!$Q$3:$S$133,3,0),"")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(OCULTAR)'!$Q$3:$S$133,3,0),"")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(OCULTAR)'!$Q$3:$S$133,3,0),"")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(OCULTAR)'!$Q$3:$S$133,3,0),"")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(OCULTAR)'!$Q$3:$S$133,3,0),"")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(OCULTAR)'!$Q$3:$S$133,3,0),"")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(OCULTAR)'!$Q$3:$S$133,3,0),"")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(OCULTAR)'!$Q$3:$S$133,3,0),"")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(OCULTAR)'!$Q$3:$S$133,3,0),"")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(OCULTAR)'!$Q$3:$S$133,3,0),"")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(OCULTAR)'!$Q$3:$S$133,3,0),"")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(OCULTAR)'!$Q$3:$S$133,3,0),"")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(OCULTAR)'!$Q$3:$S$133,3,0),"")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(OCULTAR)'!$Q$3:$S$133,3,0),"")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(OCULTAR)'!$Q$3:$S$133,3,0),"")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(OCULTAR)'!$Q$3:$S$133,3,0),"")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(OCULTAR)'!$Q$3:$S$133,3,0),"")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(OCULTAR)'!$Q$3:$S$133,3,0),"")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(OCULTAR)'!$Q$3:$S$133,3,0),"")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(OCULTAR)'!$Q$3:$S$133,3,0),"")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(OCULTAR)'!$Q$3:$S$133,3,0),"")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(OCULTAR)'!$Q$3:$S$133,3,0),"")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(OCULTAR)'!$Q$3:$S$133,3,0),"")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(OCULTAR)'!$Q$3:$S$133,3,0),"")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(OCULTAR)'!$Q$3:$S$133,3,0),"")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(OCULTAR)'!$Q$3:$S$133,3,0),"")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(OCULTAR)'!$Q$3:$S$133,3,0),"")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(OCULTAR)'!$Q$3:$S$133,3,0),"")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(OCULTAR)'!$Q$3:$S$133,3,0),"")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(OCULTAR)'!$Q$3:$S$133,3,0),"")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(OCULTAR)'!$Q$3:$S$133,3,0),"")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(OCULTAR)'!$Q$3:$S$133,3,0),"")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(OCULTAR)'!$Q$3:$S$133,3,0),"")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(OCULTAR)'!$Q$3:$S$133,3,0),"")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(OCULTAR)'!$Q$3:$S$133,3,0),"")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(OCULTAR)'!$Q$3:$S$133,3,0),"")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(OCULTAR)'!$Q$3:$S$133,3,0),"")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(OCULTAR)'!$Q$3:$S$133,3,0),"")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(OCULTAR)'!$Q$3:$S$133,3,0),"")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(OCULTAR)'!$Q$3:$S$133,3,0),"")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(OCULTAR)'!$Q$3:$S$133,3,0),"")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(OCULTAR)'!$Q$3:$S$133,3,0),"")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(OCULTAR)'!$Q$3:$S$133,3,0),"")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(OCULTAR)'!$Q$3:$S$133,3,0),"")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(OCULTAR)'!$Q$3:$S$133,3,0),"")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(OCULTAR)'!$Q$3:$S$133,3,0),"")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(OCULTAR)'!$Q$3:$S$133,3,0),"")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(OCULTAR)'!$Q$3:$S$133,3,0),"")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(OCULTAR)'!$Q$3:$S$133,3,0),"")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(OCULTAR)'!$Q$3:$S$133,3,0),"")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(OCULTAR)'!$Q$3:$S$133,3,0),"")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(OCULTAR)'!$Q$3:$S$133,3,0),"")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(OCULTAR)'!$Q$3:$S$133,3,0),"")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(OCULTAR)'!$Q$3:$S$133,3,0),"")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(OCULTAR)'!$Q$3:$S$133,3,0),"")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(OCULTAR)'!$Q$3:$S$133,3,0),"")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(OCULTAR)'!$Q$3:$S$133,3,0),"")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(OCULTAR)'!$Q$3:$S$133,3,0),"")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(OCULTAR)'!$Q$3:$S$133,3,0),"")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(OCULTAR)'!$Q$3:$S$133,3,0),"")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(OCULTAR)'!$Q$3:$S$133,3,0),"")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(OCULTAR)'!$Q$3:$S$133,3,0),"")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(OCULTAR)'!$Q$3:$S$133,3,0),"")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(OCULTAR)'!$Q$3:$S$133,3,0),"")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(OCULTAR)'!$Q$3:$S$133,3,0),"")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(OCULTAR)'!$Q$3:$S$133,3,0),"")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(OCULTAR)'!$Q$3:$S$133,3,0),"")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(OCULTAR)'!$Q$3:$S$133,3,0),"")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(OCULTAR)'!$Q$3:$S$133,3,0),"")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(OCULTAR)'!$Q$3:$S$133,3,0),"")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(OCULTAR)'!$Q$3:$S$133,3,0),"")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(OCULTAR)'!$Q$3:$S$133,3,0),"")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(OCULTAR)'!$Q$3:$S$133,3,0),"")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(OCULTAR)'!$Q$3:$S$133,3,0),"")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(OCULTAR)'!$Q$3:$S$133,3,0),"")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(OCULTAR)'!$Q$3:$S$133,3,0),"")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(OCULTAR)'!$Q$3:$S$133,3,0),"")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(OCULTAR)'!$Q$3:$S$133,3,0),"")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(OCULTAR)'!$Q$3:$S$133,3,0),"")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(OCULTAR)'!$Q$3:$S$133,3,0),"")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(OCULTAR)'!$Q$3:$S$133,3,0),"")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(OCULTAR)'!$Q$3:$S$133,3,0),"")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(OCULTAR)'!$Q$3:$S$133,3,0),"")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(OCULTAR)'!$Q$3:$S$133,3,0),"")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(OCULTAR)'!$Q$3:$S$133,3,0),"")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(OCULTAR)'!$Q$3:$S$133,3,0),"")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(OCULTAR)'!$Q$3:$S$133,3,0),"")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(OCULTAR)'!$Q$3:$S$133,3,0),"")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(OCULTAR)'!$Q$3:$S$133,3,0),"")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(OCULTAR)'!$Q$3:$S$133,3,0),"")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(OCULTAR)'!$Q$3:$S$133,3,0),"")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(OCULTAR)'!$Q$3:$S$133,3,0),"")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(OCULTAR)'!$Q$3:$S$133,3,0),"")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(OCULTAR)'!$Q$3:$S$133,3,0),"")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(OCULTAR)'!$Q$3:$S$133,3,0),"")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(OCULTAR)'!$Q$3:$S$133,3,0),"")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(OCULTAR)'!$Q$3:$S$133,3,0),"")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(OCULTAR)'!$Q$3:$S$133,3,0),"")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(OCULTAR)'!$Q$3:$S$133,3,0),"")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(OCULTAR)'!$Q$3:$S$133,3,0),"")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(OCULTAR)'!$Q$3:$S$133,3,0),"")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(OCULTAR)'!$Q$3:$S$133,3,0),"")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(OCULTAR)'!$Q$3:$S$133,3,0),"")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(OCULTAR)'!$Q$3:$S$133,3,0),"")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(OCULTAR)'!$Q$3:$S$133,3,0),"")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(OCULTAR)'!$Q$3:$S$133,3,0),"")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(OCULTAR)'!$Q$3:$S$133,3,0),"")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(OCULTAR)'!$Q$3:$S$133,3,0),"")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(OCULTAR)'!$Q$3:$S$133,3,0),"")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(OCULTAR)'!$Q$3:$S$133,3,0),"")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(OCULTAR)'!$Q$3:$S$133,3,0),"")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(OCULTAR)'!$Q$3:$S$133,3,0),"")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(OCULTAR)'!$Q$3:$S$133,3,0),"")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(OCULTAR)'!$Q$3:$S$133,3,0),"")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(OCULTAR)'!$Q$3:$S$133,3,0),"")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(OCULTAR)'!$Q$3:$S$133,3,0),"")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(OCULTAR)'!$Q$3:$S$133,3,0),"")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(OCULTAR)'!$Q$3:$S$133,3,0),"")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(OCULTAR)'!$Q$3:$S$133,3,0),"")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(OCULTAR)'!$Q$3:$S$133,3,0),"")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(OCULTAR)'!$Q$3:$S$133,3,0),"")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(OCULTAR)'!$Q$3:$S$133,3,0),"")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(OCULTAR)'!$Q$3:$S$133,3,0),"")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(OCULTAR)'!$Q$3:$S$133,3,0),"")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(OCULTAR)'!$Q$3:$S$133,3,0),"")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(OCULTAR)'!$Q$3:$S$133,3,0),"")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(OCULTAR)'!$Q$3:$S$133,3,0),"")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(OCULTAR)'!$Q$3:$S$133,3,0),"")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(OCULTAR)'!$Q$3:$S$133,3,0),"")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(OCULTAR)'!$Q$3:$S$133,3,0),"")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(OCULTAR)'!$Q$3:$S$133,3,0),"")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(OCULTAR)'!$Q$3:$S$133,3,0),"")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(OCULTAR)'!$Q$3:$S$133,3,0),"")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(OCULTAR)'!$Q$3:$S$133,3,0),"")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(OCULTAR)'!$Q$3:$S$133,3,0),"")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(OCULTAR)'!$Q$3:$S$133,3,0),"")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(OCULTAR)'!$Q$3:$S$133,3,0),"")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(OCULTAR)'!$Q$3:$S$133,3,0),"")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(OCULTAR)'!$Q$3:$S$133,3,0),"")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(OCULTAR)'!$Q$3:$S$133,3,0),"")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(OCULTAR)'!$Q$3:$S$133,3,0),"")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(OCULTAR)'!$Q$3:$S$133,3,0),"")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(OCULTAR)'!$Q$3:$S$133,3,0),"")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(OCULTAR)'!$Q$3:$S$133,3,0),"")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(OCULTAR)'!$Q$3:$S$133,3,0),"")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(OCULTAR)'!$Q$3:$S$133,3,0),"")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(OCULTAR)'!$Q$3:$S$133,3,0),"")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(OCULTAR)'!$Q$3:$S$133,3,0),"")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(OCULTAR)'!$Q$3:$S$133,3,0),"")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(OCULTAR)'!$Q$3:$S$133,3,0),"")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(OCULTAR)'!$Q$3:$S$133,3,0),"")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(OCULTAR)'!$Q$3:$S$133,3,0),"")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(OCULTAR)'!$Q$3:$S$133,3,0),"")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(OCULTAR)'!$Q$3:$S$133,3,0),"")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(OCULTAR)'!$Q$3:$S$133,3,0),"")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(OCULTAR)'!$Q$3:$S$133,3,0),"")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(OCULTAR)'!$Q$3:$S$133,3,0),"")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(OCULTAR)'!$Q$3:$S$133,3,0),"")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(OCULTAR)'!$Q$3:$S$133,3,0),"")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(OCULTAR)'!$Q$3:$S$133,3,0),"")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(OCULTAR)'!$Q$3:$S$133,3,0),"")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(OCULTAR)'!$Q$3:$S$133,3,0),"")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(OCULTAR)'!$Q$3:$S$133,3,0),"")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(OCULTAR)'!$Q$3:$S$133,3,0),"")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(OCULTAR)'!$Q$3:$S$133,3,0),"")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(OCULTAR)'!$Q$3:$S$133,3,0),"")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(OCULTAR)'!$Q$3:$S$133,3,0),"")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(OCULTAR)'!$Q$3:$S$133,3,0),"")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(OCULTAR)'!$Q$3:$S$133,3,0),"")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(OCULTAR)'!$Q$3:$S$133,3,0),"")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(OCULTAR)'!$Q$3:$S$133,3,0),"")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(OCULTAR)'!$Q$3:$S$133,3,0),"")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(OCULTAR)'!$Q$3:$S$133,3,0),"")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(OCULTAR)'!$Q$3:$S$133,3,0),"")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(OCULTAR)'!$Q$3:$S$133,3,0),"")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(OCULTAR)'!$Q$3:$S$133,3,0),"")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(OCULTAR)'!$Q$3:$S$133,3,0),"")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(OCULTAR)'!$Q$3:$S$133,3,0),"")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(OCULTAR)'!$Q$3:$S$133,3,0),"")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(OCULTAR)'!$Q$3:$S$133,3,0),"")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(OCULTAR)'!$Q$3:$S$133,3,0),"")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(OCULTAR)'!$Q$3:$S$133,3,0),"")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(OCULTAR)'!$Q$3:$S$133,3,0),"")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(OCULTAR)'!$Q$3:$S$133,3,0),"")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(OCULTAR)'!$Q$3:$S$133,3,0),"")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(OCULTAR)'!$Q$3:$S$133,3,0),"")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(OCULTAR)'!$Q$3:$S$133,3,0),"")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(OCULTAR)'!$Q$3:$S$133,3,0),"")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(OCULTAR)'!$Q$3:$S$133,3,0),"")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(OCULTAR)'!$Q$3:$S$133,3,0),"")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(OCULTAR)'!$Q$3:$S$133,3,0),"")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(OCULTAR)'!$Q$3:$S$133,3,0),"")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(OCULTAR)'!$Q$3:$S$133,3,0),"")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(OCULTAR)'!$Q$3:$S$133,3,0),"")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(OCULTAR)'!$Q$3:$S$133,3,0),"")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(OCULTAR)'!$Q$3:$S$133,3,0),"")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(OCULTAR)'!$Q$3:$S$133,3,0),"")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(OCULTAR)'!$Q$3:$S$133,3,0),"")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(OCULTAR)'!$Q$3:$S$133,3,0),"")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(OCULTAR)'!$Q$3:$S$133,3,0),"")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(OCULTAR)'!$Q$3:$S$133,3,0),"")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(OCULTAR)'!$Q$3:$S$133,3,0),"")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(OCULTAR)'!$Q$3:$S$133,3,0),"")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(OCULTAR)'!$Q$3:$S$133,3,0),"")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(OCULTAR)'!$Q$3:$S$133,3,0),"")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(OCULTAR)'!$Q$3:$S$133,3,0),"")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(OCULTAR)'!$Q$3:$S$133,3,0),"")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(OCULTAR)'!$Q$3:$S$133,3,0),"")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(OCULTAR)'!$Q$3:$S$133,3,0),"")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(OCULTAR)'!$Q$3:$S$133,3,0),"")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(OCULTAR)'!$Q$3:$S$133,3,0),"")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(OCULTAR)'!$Q$3:$S$133,3,0),"")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(OCULTAR)'!$Q$3:$S$133,3,0),"")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(OCULTAR)'!$Q$3:$S$133,3,0),"")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(OCULTAR)'!$Q$3:$S$133,3,0),"")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(OCULTAR)'!$Q$3:$S$133,3,0),"")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(OCULTAR)'!$Q$3:$S$133,3,0),"")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(OCULTAR)'!$Q$3:$S$133,3,0),"")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(OCULTAR)'!$Q$3:$S$133,3,0),"")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(OCULTAR)'!$Q$3:$S$133,3,0),"")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(OCULTAR)'!$Q$3:$S$133,3,0),"")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(OCULTAR)'!$Q$3:$S$133,3,0),"")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(OCULTAR)'!$Q$3:$S$133,3,0),"")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(OCULTAR)'!$Q$3:$S$133,3,0),"")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(OCULTAR)'!$Q$3:$S$133,3,0),"")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(OCULTAR)'!$Q$3:$S$133,3,0),"")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(OCULTAR)'!$Q$3:$S$133,3,0),"")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(OCULTAR)'!$Q$3:$S$133,3,0),"")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(OCULTAR)'!$Q$3:$S$133,3,0),"")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(OCULTAR)'!$Q$3:$S$133,3,0),"")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(OCULTAR)'!$Q$3:$S$133,3,0),"")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(OCULTAR)'!$Q$3:$S$133,3,0),"")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(OCULTAR)'!$Q$3:$S$133,3,0),"")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(OCULTAR)'!$Q$3:$S$133,3,0),"")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(OCULTAR)'!$Q$3:$S$133,3,0),"")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(OCULTAR)'!$Q$3:$S$133,3,0),"")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(OCULTAR)'!$Q$3:$S$133,3,0),"")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(OCULTAR)'!$Q$3:$S$133,3,0),"")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(OCULTAR)'!$Q$3:$S$133,3,0),"")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(OCULTAR)'!$Q$3:$S$133,3,0),"")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(OCULTAR)'!$Q$3:$S$133,3,0),"")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(OCULTAR)'!$Q$3:$S$133,3,0),"")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(OCULTAR)'!$Q$3:$S$133,3,0),"")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(OCULTAR)'!$Q$3:$S$133,3,0),"")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(OCULTAR)'!$Q$3:$S$133,3,0),"")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(OCULTAR)'!$Q$3:$S$133,3,0),"")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(OCULTAR)'!$Q$3:$S$133,3,0),"")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(OCULTAR)'!$Q$3:$S$133,3,0),"")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(OCULTAR)'!$Q$3:$S$133,3,0),"")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(OCULTAR)'!$Q$3:$S$133,3,0),"")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(OCULTAR)'!$Q$3:$S$133,3,0),"")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(OCULTAR)'!$Q$3:$S$133,3,0),"")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(OCULTAR)'!$Q$3:$S$133,3,0),"")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(OCULTAR)'!$Q$3:$S$133,3,0),"")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(OCULTAR)'!$Q$3:$S$133,3,0),"")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(OCULTAR)'!$Q$3:$S$133,3,0),"")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(OCULTAR)'!$Q$3:$S$133,3,0),"")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(OCULTAR)'!$Q$3:$S$133,3,0),"")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(OCULTAR)'!$Q$3:$S$133,3,0),"")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(OCULTAR)'!$Q$3:$S$133,3,0),"")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(OCULTAR)'!$Q$3:$S$133,3,0),"")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(OCULTAR)'!$Q$3:$S$133,3,0),"")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(OCULTAR)'!$Q$3:$S$133,3,0),"")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(OCULTAR)'!$Q$3:$S$133,3,0),"")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(OCULTAR)'!$Q$3:$S$133,3,0),"")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(OCULTAR)'!$Q$3:$S$133,3,0),"")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(OCULTAR)'!$Q$3:$S$133,3,0),"")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(OCULTAR)'!$Q$3:$S$133,3,0),"")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(OCULTAR)'!$Q$3:$S$133,3,0),"")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(OCULTAR)'!$Q$3:$S$133,3,0),"")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(OCULTAR)'!$Q$3:$S$133,3,0),"")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(OCULTAR)'!$Q$3:$S$133,3,0),"")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(OCULTAR)'!$Q$3:$S$133,3,0),"")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(OCULTAR)'!$Q$3:$S$133,3,0),"")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(OCULTAR)'!$Q$3:$S$133,3,0),"")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(OCULTAR)'!$Q$3:$S$133,3,0),"")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(OCULTAR)'!$Q$3:$S$133,3,0),"")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(OCULTAR)'!$Q$3:$S$133,3,0),"")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(OCULTAR)'!$Q$3:$S$133,3,0),"")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(OCULTAR)'!$Q$3:$S$133,3,0),"")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(OCULTAR)'!$Q$3:$S$133,3,0),"")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(OCULTAR)'!$Q$3:$S$133,3,0),"")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(OCULTAR)'!$Q$3:$S$133,3,0),"")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(OCULTAR)'!$Q$3:$S$133,3,0),"")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(OCULTAR)'!$Q$3:$S$133,3,0),"")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(OCULTAR)'!$Q$3:$S$133,3,0),"")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(OCULTAR)'!$Q$3:$S$133,3,0),"")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(OCULTAR)'!$Q$3:$S$133,3,0),"")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(OCULTAR)'!$Q$3:$S$133,3,0),"")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(OCULTAR)'!$Q$3:$S$133,3,0),"")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(OCULTAR)'!$Q$3:$S$133,3,0),"")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(OCULTAR)'!$Q$3:$S$133,3,0),"")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(OCULTAR)'!$Q$3:$S$133,3,0),"")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(OCULTAR)'!$Q$3:$S$133,3,0),"")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(OCULTAR)'!$Q$3:$S$133,3,0),"")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(OCULTAR)'!$Q$3:$S$133,3,0),"")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(OCULTAR)'!$Q$3:$S$133,3,0),"")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(OCULTAR)'!$Q$3:$S$133,3,0),"")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(OCULTAR)'!$Q$3:$S$133,3,0),"")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(OCULTAR)'!$Q$3:$S$133,3,0),"")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(OCULTAR)'!$Q$3:$S$133,3,0),"")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(OCULTAR)'!$Q$3:$S$133,3,0),"")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(OCULTAR)'!$Q$3:$S$133,3,0),"")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(OCULTAR)'!$Q$3:$S$133,3,0),"")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(OCULTAR)'!$Q$3:$S$133,3,0),"")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(OCULTAR)'!$Q$3:$S$133,3,0),"")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(OCULTAR)'!$Q$3:$S$133,3,0),"")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(OCULTAR)'!$Q$3:$S$133,3,0),"")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(OCULTAR)'!$Q$3:$S$133,3,0),"")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(OCULTAR)'!$Q$3:$S$133,3,0),"")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(OCULTAR)'!$Q$3:$S$133,3,0),"")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(OCULTAR)'!$Q$3:$S$133,3,0),"")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(OCULTAR)'!$Q$3:$S$133,3,0),"")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(OCULTAR)'!$Q$3:$S$133,3,0),"")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(OCULTAR)'!$Q$3:$S$133,3,0),"")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(OCULTAR)'!$Q$3:$S$133,3,0),"")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(OCULTAR)'!$Q$3:$S$133,3,0),"")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(OCULTAR)'!$Q$3:$S$133,3,0),"")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(OCULTAR)'!$Q$3:$S$133,3,0),"")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(OCULTAR)'!$Q$3:$S$133,3,0),"")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(OCULTAR)'!$Q$3:$S$133,3,0),"")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(OCULTAR)'!$Q$3:$S$133,3,0),"")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(OCULTAR)'!$Q$3:$S$133,3,0),"")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(OCULTAR)'!$Q$3:$S$133,3,0),"")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(OCULTAR)'!$Q$3:$S$133,3,0),"")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(OCULTAR)'!$Q$3:$S$133,3,0),"")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(OCULTAR)'!$Q$3:$S$133,3,0),"")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(OCULTAR)'!$Q$3:$S$133,3,0),"")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(OCULTAR)'!$Q$3:$S$133,3,0),"")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(OCULTAR)'!$Q$3:$S$133,3,0),"")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(OCULTAR)'!$Q$3:$S$133,3,0),"")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(OCULTAR)'!$Q$3:$S$133,3,0),"")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(OCULTAR)'!$Q$3:$S$133,3,0),"")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(OCULTAR)'!$Q$3:$S$133,3,0),"")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(OCULTAR)'!$Q$3:$S$133,3,0),"")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(OCULTAR)'!$Q$3:$S$133,3,0),"")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(OCULTAR)'!$Q$3:$S$133,3,0),"")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(OCULTAR)'!$Q$3:$S$133,3,0),"")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(OCULTAR)'!$Q$3:$S$133,3,0),"")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(OCULTAR)'!$Q$3:$S$133,3,0),"")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(OCULTAR)'!$Q$3:$S$133,3,0),"")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(OCULTAR)'!$Q$3:$S$133,3,0),"")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(OCULTAR)'!$Q$3:$S$133,3,0),"")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(OCULTAR)'!$Q$3:$S$133,3,0),"")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(OCULTAR)'!$Q$3:$S$133,3,0),"")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(OCULTAR)'!$Q$3:$S$133,3,0),"")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(OCULTAR)'!$Q$3:$S$133,3,0),"")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(OCULTAR)'!$Q$3:$S$133,3,0),"")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(OCULTAR)'!$Q$3:$S$133,3,0),"")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(OCULTAR)'!$Q$3:$S$133,3,0),"")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(OCULTAR)'!$Q$3:$S$133,3,0),"")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(OCULTAR)'!$Q$3:$S$133,3,0),"")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(OCULTAR)'!$Q$3:$S$133,3,0),"")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(OCULTAR)'!$Q$3:$S$133,3,0),"")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(OCULTAR)'!$Q$3:$S$133,3,0),"")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(OCULTAR)'!$Q$3:$S$133,3,0),"")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(OCULTAR)'!$Q$3:$S$133,3,0),"")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(OCULTAR)'!$Q$3:$S$133,3,0),"")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(OCULTAR)'!$Q$3:$S$133,3,0),"")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(OCULTAR)'!$Q$3:$S$133,3,0),"")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(OCULTAR)'!$Q$3:$S$133,3,0),"")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(OCULTAR)'!$Q$3:$S$133,3,0),"")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(OCULTAR)'!$Q$3:$S$133,3,0),"")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(OCULTAR)'!$Q$3:$S$133,3,0),"")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(OCULTAR)'!$Q$3:$S$133,3,0),"")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(OCULTAR)'!$Q$3:$S$133,3,0),"")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(OCULTAR)'!$Q$3:$S$133,3,0),"")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(OCULTAR)'!$Q$3:$S$133,3,0),"")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(OCULTAR)'!$Q$3:$S$133,3,0),"")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(OCULTAR)'!$Q$3:$S$133,3,0),"")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(OCULTAR)'!$Q$3:$S$133,3,0),"")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(OCULTAR)'!$Q$3:$S$133,3,0),"")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(OCULTAR)'!$Q$3:$S$133,3,0),"")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(OCULTAR)'!$Q$3:$S$133,3,0),"")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(OCULTAR)'!$Q$3:$S$133,3,0),"")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(OCULTAR)'!$Q$3:$S$133,3,0),"")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(OCULTAR)'!$Q$3:$S$133,3,0),"")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(OCULTAR)'!$Q$3:$S$133,3,0),"")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(OCULTAR)'!$Q$3:$S$133,3,0),"")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(OCULTAR)'!$Q$3:$S$133,3,0),"")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(OCULTAR)'!$Q$3:$S$133,3,0),"")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(OCULTAR)'!$Q$3:$S$133,3,0),"")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(OCULTAR)'!$Q$3:$S$133,3,0),"")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(OCULTAR)'!$Q$3:$S$133,3,0),"")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(OCULTAR)'!$Q$3:$S$133,3,0),"")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(OCULTAR)'!$Q$3:$S$133,3,0),"")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(OCULTAR)'!$Q$3:$S$133,3,0),"")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(OCULTAR)'!$Q$3:$S$133,3,0),"")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(OCULTAR)'!$Q$3:$S$133,3,0),"")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(OCULTAR)'!$Q$3:$S$133,3,0),"")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(OCULTAR)'!$Q$3:$S$133,3,0),"")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(OCULTAR)'!$Q$3:$S$133,3,0),"")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(OCULTAR)'!$Q$3:$S$133,3,0),"")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(OCULTAR)'!$Q$3:$S$133,3,0),"")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(OCULTAR)'!$Q$3:$S$133,3,0),"")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(OCULTAR)'!$Q$3:$S$133,3,0),"")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(OCULTAR)'!$Q$3:$S$133,3,0),"")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(OCULTAR)'!$Q$3:$S$133,3,0),"")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(OCULTAR)'!$Q$3:$S$133,3,0),"")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(OCULTAR)'!$Q$3:$S$133,3,0),"")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(OCULTAR)'!$Q$3:$S$133,3,0),"")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(OCULTAR)'!$Q$3:$S$133,3,0),"")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(OCULTAR)'!$Q$3:$S$133,3,0),"")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(OCULTAR)'!$Q$3:$S$133,3,0),"")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(OCULTAR)'!$Q$3:$S$133,3,0),"")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(OCULTAR)'!$Q$3:$S$133,3,0),"")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(OCULTAR)'!$Q$3:$S$133,3,0),"")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(OCULTAR)'!$Q$3:$S$133,3,0),"")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(OCULTAR)'!$Q$3:$S$133,3,0),"")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(OCULTAR)'!$Q$3:$S$133,3,0),"")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(OCULTAR)'!$Q$3:$S$133,3,0),"")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(OCULTAR)'!$Q$3:$S$133,3,0),"")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(OCULTAR)'!$Q$3:$S$133,3,0),"")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(OCULTAR)'!$Q$3:$S$133,3,0),"")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(OCULTAR)'!$Q$3:$S$133,3,0),"")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(OCULTAR)'!$Q$3:$S$133,3,0),"")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(OCULTAR)'!$Q$3:$S$133,3,0),"")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(OCULTAR)'!$Q$3:$S$133,3,0),"")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(OCULTAR)'!$Q$3:$S$133,3,0),"")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(OCULTAR)'!$Q$3:$S$133,3,0),"")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(OCULTAR)'!$Q$3:$S$133,3,0),"")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(OCULTAR)'!$Q$3:$S$133,3,0),"")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(OCULTAR)'!$Q$3:$S$133,3,0),"")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(OCULTAR)'!$Q$3:$S$133,3,0),"")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(OCULTAR)'!$Q$3:$S$133,3,0),"")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(OCULTAR)'!$Q$3:$S$133,3,0),"")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(OCULTAR)'!$Q$3:$S$133,3,0),"")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(OCULTAR)'!$Q$3:$S$133,3,0),"")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(OCULTAR)'!$Q$3:$S$133,3,0),"")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(OCULTAR)'!$Q$3:$S$133,3,0),"")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(OCULTAR)'!$Q$3:$S$133,3,0),"")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(OCULTAR)'!$Q$3:$S$133,3,0),"")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(OCULTAR)'!$Q$3:$S$133,3,0),"")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(OCULTAR)'!$Q$3:$S$133,3,0),"")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(OCULTAR)'!$Q$3:$S$133,3,0),"")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(OCULTAR)'!$Q$3:$S$133,3,0),"")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(OCULTAR)'!$Q$3:$S$133,3,0),"")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(OCULTAR)'!$Q$3:$S$133,3,0),"")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(OCULTAR)'!$Q$3:$S$133,3,0),"")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(OCULTAR)'!$Q$3:$S$133,3,0),"")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(OCULTAR)'!$Q$3:$S$133,3,0),"")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(OCULTAR)'!$Q$3:$S$133,3,0),"")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(OCULTAR)'!$Q$3:$S$133,3,0),"")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(OCULTAR)'!$Q$3:$S$133,3,0),"")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(OCULTAR)'!$Q$3:$S$133,3,0),"")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(OCULTAR)'!$Q$3:$S$133,3,0),"")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(OCULTAR)'!$Q$3:$S$133,3,0),"")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(OCULTAR)'!$Q$3:$S$133,3,0),"")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(OCULTAR)'!$Q$3:$S$133,3,0),"")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(OCULTAR)'!$Q$3:$S$133,3,0),"")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(OCULTAR)'!$Q$3:$S$133,3,0),"")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(OCULTAR)'!$Q$3:$S$133,3,0),"")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(OCULTAR)'!$Q$3:$S$133,3,0),"")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(OCULTAR)'!$Q$3:$S$133,3,0),"")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(OCULTAR)'!$Q$3:$S$133,3,0),"")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(OCULTAR)'!$Q$3:$S$133,3,0),"")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(OCULTAR)'!$Q$3:$S$133,3,0),"")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(OCULTAR)'!$Q$3:$S$133,3,0),"")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(OCULTAR)'!$Q$3:$S$133,3,0),"")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(OCULTAR)'!$Q$3:$S$133,3,0),"")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(OCULTAR)'!$Q$3:$S$133,3,0),"")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(OCULTAR)'!$Q$3:$S$133,3,0),"")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(OCULTAR)'!$Q$3:$S$133,3,0),"")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(OCULTAR)'!$Q$3:$S$133,3,0),"")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(OCULTAR)'!$Q$3:$S$133,3,0),"")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(OCULTAR)'!$Q$3:$S$133,3,0),"")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(OCULTAR)'!$Q$3:$S$133,3,0),"")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(OCULTAR)'!$Q$3:$S$133,3,0),"")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(OCULTAR)'!$Q$3:$S$133,3,0),"")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(OCULTAR)'!$Q$3:$S$133,3,0),"")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(OCULTAR)'!$Q$3:$S$133,3,0),"")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(OCULTAR)'!$Q$3:$S$133,3,0),"")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(OCULTAR)'!$Q$3:$S$133,3,0),"")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(OCULTAR)'!$Q$3:$S$133,3,0),"")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(OCULTAR)'!$Q$3:$S$133,3,0),"")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(OCULTAR)'!$Q$3:$S$133,3,0),"")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(OCULTAR)'!$Q$3:$S$133,3,0),"")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(OCULTAR)'!$Q$3:$S$133,3,0),"")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(OCULTAR)'!$Q$3:$S$133,3,0),"")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(OCULTAR)'!$Q$3:$S$133,3,0),"")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(OCULTAR)'!$Q$3:$S$133,3,0),"")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(OCULTAR)'!$Q$3:$S$133,3,0),"")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(OCULTAR)'!$Q$3:$S$133,3,0),"")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(OCULTAR)'!$Q$3:$S$133,3,0),"")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(OCULTAR)'!$Q$3:$S$133,3,0),"")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(OCULTAR)'!$Q$3:$S$133,3,0),"")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(OCULTAR)'!$Q$3:$S$133,3,0),"")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(OCULTAR)'!$Q$3:$S$133,3,0),"")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(OCULTAR)'!$Q$3:$S$133,3,0),"")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(OCULTAR)'!$Q$3:$S$133,3,0),"")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(OCULTAR)'!$Q$3:$S$133,3,0),"")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(OCULTAR)'!$Q$3:$S$133,3,0),"")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(OCULTAR)'!$Q$3:$S$133,3,0),"")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(OCULTAR)'!$Q$3:$S$133,3,0),"")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(OCULTAR)'!$Q$3:$S$133,3,0),"")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(OCULTAR)'!$Q$3:$S$133,3,0),"")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(OCULTAR)'!$Q$3:$S$133,3,0),"")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(OCULTAR)'!$Q$3:$S$133,3,0),"")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(OCULTAR)'!$Q$3:$S$133,3,0),"")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(OCULTAR)'!$Q$3:$S$133,3,0),"")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(OCULTAR)'!$Q$3:$S$133,3,0),"")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(OCULTAR)'!$Q$3:$S$133,3,0),"")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(OCULTAR)'!$Q$3:$S$133,3,0),"")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(OCULTAR)'!$Q$3:$S$133,3,0),"")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(OCULTAR)'!$Q$3:$S$133,3,0),"")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(OCULTAR)'!$Q$3:$S$133,3,0),"")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(OCULTAR)'!$Q$3:$S$133,3,0),"")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(OCULTAR)'!$Q$3:$S$133,3,0),"")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(OCULTAR)'!$Q$3:$S$133,3,0),"")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(OCULTAR)'!$Q$3:$S$133,3,0),"")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(OCULTAR)'!$Q$3:$S$133,3,0),"")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(OCULTAR)'!$Q$3:$S$133,3,0),"")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(OCULTAR)'!$Q$3:$S$133,3,0),"")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(OCULTAR)'!$Q$3:$S$133,3,0),"")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(OCULTAR)'!$Q$3:$S$133,3,0),"")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(OCULTAR)'!$Q$3:$S$133,3,0),"")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(OCULTAR)'!$Q$3:$S$133,3,0),"")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(OCULTAR)'!$Q$3:$S$133,3,0),"")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(OCULTAR)'!$Q$3:$S$133,3,0),"")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(OCULTAR)'!$Q$3:$S$133,3,0),"")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(OCULTAR)'!$Q$3:$S$133,3,0),"")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(OCULTAR)'!$Q$3:$S$133,3,0),"")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(OCULTAR)'!$Q$3:$S$133,3,0),"")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(OCULTAR)'!$Q$3:$S$133,3,0),"")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(OCULTAR)'!$Q$3:$S$133,3,0),"")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(OCULTAR)'!$Q$3:$S$133,3,0),"")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(OCULTAR)'!$Q$3:$S$133,3,0),"")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(OCULTAR)'!$Q$3:$S$133,3,0),"")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(OCULTAR)'!$Q$3:$S$133,3,0),"")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(OCULTAR)'!$Q$3:$S$133,3,0),"")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(OCULTAR)'!$Q$3:$S$133,3,0),"")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(OCULTAR)'!$Q$3:$S$133,3,0),"")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(OCULTAR)'!$Q$3:$S$133,3,0),"")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(OCULTAR)'!$Q$3:$S$133,3,0),"")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(OCULTAR)'!$Q$3:$S$133,3,0),"")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(OCULTAR)'!$Q$3:$S$133,3,0),"")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(OCULTAR)'!$Q$3:$S$133,3,0),"")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(OCULTAR)'!$Q$3:$S$133,3,0),"")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(OCULTAR)'!$Q$3:$S$133,3,0),"")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(OCULTAR)'!$Q$3:$S$133,3,0),"")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(OCULTAR)'!$Q$3:$S$133,3,0),"")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(OCULTAR)'!$Q$3:$S$133,3,0),"")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(OCULTAR)'!$Q$3:$S$133,3,0),"")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(OCULTAR)'!$Q$3:$S$133,3,0),"")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(OCULTAR)'!$Q$3:$S$133,3,0),"")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(OCULTAR)'!$Q$3:$S$133,3,0),"")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(OCULTAR)'!$Q$3:$S$133,3,0),"")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(OCULTAR)'!$Q$3:$S$133,3,0),"")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(OCULTAR)'!$Q$3:$S$133,3,0),"")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(OCULTAR)'!$Q$3:$S$133,3,0),"")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(OCULTAR)'!$Q$3:$S$133,3,0),"")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(OCULTAR)'!$Q$3:$S$133,3,0),"")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(OCULTAR)'!$Q$3:$S$133,3,0),"")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(OCULTAR)'!$Q$3:$S$133,3,0),"")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(OCULTAR)'!$Q$3:$S$133,3,0),"")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(OCULTAR)'!$Q$3:$S$133,3,0),"")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(OCULTAR)'!$Q$3:$S$133,3,0),"")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(OCULTAR)'!$Q$3:$S$133,3,0),"")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(OCULTAR)'!$Q$3:$S$133,3,0),"")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(OCULTAR)'!$Q$3:$S$133,3,0),"")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(OCULTAR)'!$Q$3:$S$133,3,0),"")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(OCULTAR)'!$Q$3:$S$133,3,0),"")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(OCULTAR)'!$Q$3:$S$133,3,0),"")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(OCULTAR)'!$Q$3:$S$133,3,0),"")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(OCULTAR)'!$Q$3:$S$133,3,0),"")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(OCULTAR)'!$Q$3:$S$133,3,0),"")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(OCULTAR)'!$Q$3:$S$133,3,0),"")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(OCULTAR)'!$Q$3:$S$133,3,0),"")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(OCULTAR)'!$Q$3:$S$133,3,0),"")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(OCULTAR)'!$Q$3:$S$133,3,0),"")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(OCULTAR)'!$Q$3:$S$133,3,0),"")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(OCULTAR)'!$Q$3:$S$133,3,0),"")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(OCULTAR)'!$Q$3:$S$133,3,0),"")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(OCULTAR)'!$Q$3:$S$133,3,0),"")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(OCULTAR)'!$Q$3:$S$133,3,0),"")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(OCULTAR)'!$Q$3:$S$133,3,0),"")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(OCULTAR)'!$Q$3:$S$133,3,0),"")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(OCULTAR)'!$Q$3:$S$133,3,0),"")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(OCULTAR)'!$Q$3:$S$133,3,0),"")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(OCULTAR)'!$Q$3:$S$133,3,0),"")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(OCULTAR)'!$Q$3:$S$133,3,0),"")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(OCULTAR)'!$Q$3:$S$133,3,0),"")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(OCULTAR)'!$Q$3:$S$133,3,0),"")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(OCULTAR)'!$Q$3:$S$133,3,0),"")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(OCULTAR)'!$Q$3:$S$133,3,0),"")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(OCULTAR)'!$Q$3:$S$133,3,0),"")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(OCULTAR)'!$Q$3:$S$133,3,0),"")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(OCULTAR)'!$Q$3:$S$133,3,0),"")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(OCULTAR)'!$Q$3:$S$133,3,0),"")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(OCULTAR)'!$Q$3:$S$133,3,0),"")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(OCULTAR)'!$Q$3:$S$133,3,0),"")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(OCULTAR)'!$Q$3:$S$133,3,0),"")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(OCULTAR)'!$Q$3:$S$133,3,0),"")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(OCULTAR)'!$Q$3:$S$133,3,0),"")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(OCULTAR)'!$Q$3:$S$133,3,0),"")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(OCULTAR)'!$Q$3:$S$133,3,0),"")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(OCULTAR)'!$Q$3:$S$133,3,0),"")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(OCULTAR)'!$Q$3:$S$133,3,0),"")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(OCULTAR)'!$Q$3:$S$133,3,0),"")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(OCULTAR)'!$Q$3:$S$133,3,0),"")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(OCULTAR)'!$Q$3:$S$133,3,0),"")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(OCULTAR)'!$Q$3:$S$133,3,0),"")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(OCULTAR)'!$Q$3:$S$133,3,0),"")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(OCULTAR)'!$Q$3:$S$133,3,0),"")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(OCULTAR)'!$Q$3:$S$133,3,0),"")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(OCULTAR)'!$Q$3:$S$133,3,0),"")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(OCULTAR)'!$Q$3:$S$133,3,0),"")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(OCULTAR)'!$Q$3:$S$133,3,0),"")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(OCULTAR)'!$Q$3:$S$133,3,0),"")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(OCULTAR)'!$Q$3:$S$133,3,0),"")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(OCULTAR)'!$Q$3:$S$133,3,0),"")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(OCULTAR)'!$Q$3:$S$133,3,0),"")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(OCULTAR)'!$Q$3:$S$133,3,0),"")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(OCULTAR)'!$Q$3:$S$133,3,0),"")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(OCULTAR)'!$Q$3:$S$133,3,0),"")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(OCULTAR)'!$Q$3:$S$133,3,0),"")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(OCULTAR)'!$Q$3:$S$133,3,0),"")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(OCULTAR)'!$Q$3:$S$133,3,0),"")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(OCULTAR)'!$Q$3:$S$133,3,0),"")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(OCULTAR)'!$Q$3:$S$133,3,0),"")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(OCULTAR)'!$Q$3:$S$133,3,0),"")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(OCULTAR)'!$Q$3:$S$133,3,0),"")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(OCULTAR)'!$Q$3:$S$133,3,0),"")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(OCULTAR)'!$Q$3:$S$133,3,0),"")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(OCULTAR)'!$Q$3:$S$133,3,0),"")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(OCULTAR)'!$Q$3:$S$133,3,0),"")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(OCULTAR)'!$Q$3:$S$133,3,0),"")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(OCULTAR)'!$Q$3:$S$133,3,0),"")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(OCULTAR)'!$Q$3:$S$133,3,0),"")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(OCULTAR)'!$Q$3:$S$133,3,0),"")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(OCULTAR)'!$Q$3:$S$133,3,0),"")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(OCULTAR)'!$Q$3:$S$133,3,0),"")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(OCULTAR)'!$Q$3:$S$133,3,0),"")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(OCULTAR)'!$Q$3:$S$133,3,0),"")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(OCULTAR)'!$Q$3:$S$133,3,0),"")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(OCULTAR)'!$Q$3:$S$133,3,0),"")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(OCULTAR)'!$Q$3:$S$133,3,0),"")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(OCULTAR)'!$Q$3:$S$133,3,0),"")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(OCULTAR)'!$Q$3:$S$133,3,0),"")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(OCULTAR)'!$Q$3:$S$133,3,0),"")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(OCULTAR)'!$Q$3:$S$133,3,0),"")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(OCULTAR)'!$Q$3:$S$133,3,0),"")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(OCULTAR)'!$Q$3:$S$133,3,0),"")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(OCULTAR)'!$Q$3:$S$133,3,0),"")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(OCULTAR)'!$Q$3:$S$133,3,0),"")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(OCULTAR)'!$Q$3:$S$133,3,0),"")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(OCULTAR)'!$Q$3:$S$133,3,0),"")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(OCULTAR)'!$Q$3:$S$133,3,0),"")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(OCULTAR)'!$Q$3:$S$133,3,0),"")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(OCULTAR)'!$Q$3:$S$133,3,0),"")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(OCULTAR)'!$Q$3:$S$133,3,0),"")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(OCULTAR)'!$Q$3:$S$133,3,0),"")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(OCULTAR)'!$Q$3:$S$133,3,0),"")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(OCULTAR)'!$Q$3:$S$133,3,0),"")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(OCULTAR)'!$Q$3:$S$133,3,0),"")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(OCULTAR)'!$Q$3:$S$133,3,0),"")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(OCULTAR)'!$Q$3:$S$133,3,0),"")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(OCULTAR)'!$Q$3:$S$133,3,0),"")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(OCULTAR)'!$Q$3:$S$133,3,0),"")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(OCULTAR)'!$Q$3:$S$133,3,0),"")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(OCULTAR)'!$Q$3:$S$133,3,0),"")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(OCULTAR)'!$Q$3:$S$133,3,0),"")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(OCULTAR)'!$Q$3:$S$133,3,0),"")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(OCULTAR)'!$Q$3:$S$133,3,0),"")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(OCULTAR)'!$Q$3:$S$133,3,0),"")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(OCULTAR)'!$Q$3:$S$133,3,0),"")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(OCULTAR)'!$Q$3:$S$133,3,0),"")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(OCULTAR)'!$Q$3:$S$133,3,0),"")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(OCULTAR)'!$Q$3:$S$133,3,0),"")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(OCULTAR)'!$Q$3:$S$133,3,0),"")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(OCULTAR)'!$Q$3:$S$133,3,0),"")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(OCULTAR)'!$Q$3:$S$133,3,0),"")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(OCULTAR)'!$Q$3:$S$133,3,0),"")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(OCULTAR)'!$Q$3:$S$133,3,0),"")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(OCULTAR)'!$Q$3:$S$133,3,0),"")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(OCULTAR)'!$Q$3:$S$133,3,0),"")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(OCULTAR)'!$Q$3:$S$133,3,0),"")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(OCULTAR)'!$Q$3:$S$133,3,0),"")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(OCULTAR)'!$Q$3:$S$133,3,0),"")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(OCULTAR)'!$Q$3:$S$133,3,0),"")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(OCULTAR)'!$Q$3:$S$133,3,0),"")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(OCULTAR)'!$Q$3:$S$133,3,0),"")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(OCULTAR)'!$Q$3:$S$133,3,0),"")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(OCULTAR)'!$Q$3:$S$133,3,0),"")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(OCULTAR)'!$Q$3:$S$133,3,0),"")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(OCULTAR)'!$Q$3:$S$133,3,0),"")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(OCULTAR)'!$Q$3:$S$133,3,0),"")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(OCULTAR)'!$Q$3:$S$133,3,0),"")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(OCULTAR)'!$Q$3:$S$133,3,0),"")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(OCULTAR)'!$Q$3:$S$133,3,0),"")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(OCULTAR)'!$Q$3:$S$133,3,0),"")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(OCULTAR)'!$Q$3:$S$133,3,0),"")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(OCULTAR)'!$Q$3:$S$133,3,0),"")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(OCULTAR)'!$Q$3:$S$133,3,0),"")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(OCULTAR)'!$Q$3:$S$133,3,0),"")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(OCULTAR)'!$Q$3:$S$133,3,0),"")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(OCULTAR)'!$Q$3:$S$133,3,0),"")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(OCULTAR)'!$Q$3:$S$133,3,0),"")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(OCULTAR)'!$Q$3:$S$133,3,0),"")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(OCULTAR)'!$Q$3:$S$133,3,0),"")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(OCULTAR)'!$Q$3:$S$133,3,0),"")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(OCULTAR)'!$Q$3:$S$133,3,0),"")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(OCULTAR)'!$Q$3:$S$133,3,0),"")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(OCULTAR)'!$Q$3:$S$133,3,0),"")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(OCULTAR)'!$Q$3:$S$133,3,0),"")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(OCULTAR)'!$Q$3:$S$133,3,0),"")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(OCULTAR)'!$Q$3:$S$133,3,0),"")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(OCULTAR)'!$Q$3:$S$133,3,0),"")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(OCULTAR)'!$Q$3:$S$133,3,0),"")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(OCULTAR)'!$Q$3:$S$133,3,0),"")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(OCULTAR)'!$Q$3:$S$133,3,0),"")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(OCULTAR)'!$Q$3:$S$133,3,0),"")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(OCULTAR)'!$Q$3:$S$133,3,0),"")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(OCULTAR)'!$Q$3:$S$133,3,0),"")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(OCULTAR)'!$Q$3:$S$133,3,0),"")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(OCULTAR)'!$Q$3:$S$133,3,0),"")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(OCULTAR)'!$Q$3:$S$133,3,0),"")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(OCULTAR)'!$Q$3:$S$133,3,0),"")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(OCULTAR)'!$Q$3:$S$133,3,0),"")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(OCULTAR)'!$Q$3:$S$133,3,0),"")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(OCULTAR)'!$Q$3:$S$133,3,0),"")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(OCULTAR)'!$Q$3:$S$133,3,0),"")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(OCULTAR)'!$Q$3:$S$133,3,0),"")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(OCULTAR)'!$Q$3:$S$133,3,0),"")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(OCULTAR)'!$Q$3:$S$133,3,0),"")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(OCULTAR)'!$Q$3:$S$133,3,0),"")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(OCULTAR)'!$Q$3:$S$133,3,0),"")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(OCULTAR)'!$Q$3:$S$133,3,0),"")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(OCULTAR)'!$Q$3:$S$133,3,0),"")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(OCULTAR)'!$Q$3:$S$133,3,0),"")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(OCULTAR)'!$Q$3:$S$133,3,0),"")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(OCULTAR)'!$Q$3:$S$133,3,0),"")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(OCULTAR)'!$Q$3:$S$133,3,0),"")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(OCULTAR)'!$Q$3:$S$133,3,0),"")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(OCULTAR)'!$Q$3:$S$133,3,0),"")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(OCULTAR)'!$Q$3:$S$133,3,0),"")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(OCULTAR)'!$Q$3:$S$133,3,0),"")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(OCULTAR)'!$Q$3:$S$133,3,0),"")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(OCULTAR)'!$Q$3:$S$133,3,0),"")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(OCULTAR)'!$Q$3:$S$133,3,0),"")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(OCULTAR)'!$Q$3:$S$133,3,0),"")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(OCULTAR)'!$Q$3:$S$133,3,0),"")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(OCULTAR)'!$Q$3:$S$133,3,0),"")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(OCULTAR)'!$Q$3:$S$133,3,0),"")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(OCULTAR)'!$Q$3:$S$133,3,0),"")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(OCULTAR)'!$Q$3:$S$133,3,0),"")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(OCULTAR)'!$Q$3:$S$133,3,0),"")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(OCULTAR)'!$Q$3:$S$133,3,0),"")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(OCULTAR)'!$Q$3:$S$133,3,0),"")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(OCULTAR)'!$Q$3:$S$133,3,0),"")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(OCULTAR)'!$Q$3:$S$133,3,0),"")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(OCULTAR)'!$Q$3:$S$133,3,0),"")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(OCULTAR)'!$Q$3:$S$133,3,0),"")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(OCULTAR)'!$Q$3:$S$133,3,0),"")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(OCULTAR)'!$Q$3:$S$133,3,0),"")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(OCULTAR)'!$Q$3:$S$133,3,0),"")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(OCULTAR)'!$Q$3:$S$133,3,0),"")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(OCULTAR)'!$Q$3:$S$133,3,0),"")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(OCULTAR)'!$Q$3:$S$133,3,0),"")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(OCULTAR)'!$Q$3:$S$133,3,0),"")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(OCULTAR)'!$Q$3:$S$133,3,0),"")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(OCULTAR)'!$Q$3:$S$133,3,0),"")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(OCULTAR)'!$Q$3:$S$133,3,0),"")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(OCULTAR)'!$Q$3:$S$133,3,0),"")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(OCULTAR)'!$Q$3:$S$133,3,0),"")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(OCULTAR)'!$Q$3:$S$133,3,0),"")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(OCULTAR)'!$Q$3:$S$133,3,0),"")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(OCULTAR)'!$Q$3:$S$133,3,0),"")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(OCULTAR)'!$Q$3:$S$133,3,0),"")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(OCULTAR)'!$Q$3:$S$133,3,0),"")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(OCULTAR)'!$Q$3:$S$133,3,0),"")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(OCULTAR)'!$Q$3:$S$133,3,0),"")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(OCULTAR)'!$Q$3:$S$133,3,0),"")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(OCULTAR)'!$Q$3:$S$133,3,0),"")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(OCULTAR)'!$Q$3:$S$133,3,0),"")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(OCULTAR)'!$Q$3:$S$133,3,0),"")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(OCULTAR)'!$Q$3:$S$133,3,0),"")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(OCULTAR)'!$Q$3:$S$133,3,0),"")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(OCULTAR)'!$Q$3:$S$133,3,0),"")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(OCULTAR)'!$Q$3:$S$133,3,0),"")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(OCULTAR)'!$Q$3:$S$133,3,0),"")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(OCULTAR)'!$Q$3:$S$133,3,0),"")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(OCULTAR)'!$Q$3:$S$133,3,0),"")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(OCULTAR)'!$Q$3:$S$133,3,0),"")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(OCULTAR)'!$Q$3:$S$133,3,0),"")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(OCULTAR)'!$Q$3:$S$133,3,0),"")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(OCULTAR)'!$Q$3:$S$133,3,0),"")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(OCULTAR)'!$Q$3:$S$133,3,0),"")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(OCULTAR)'!$Q$3:$S$133,3,0),"")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(OCULTAR)'!$Q$3:$S$133,3,0),"")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(OCULTAR)'!$Q$3:$S$133,3,0),"")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(OCULTAR)'!$Q$3:$S$133,3,0),"")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(OCULTAR)'!$Q$3:$S$133,3,0),"")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(OCULTAR)'!$Q$3:$S$133,3,0),"")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(OCULTAR)'!$Q$3:$S$133,3,0),"")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(OCULTAR)'!$Q$3:$S$133,3,0),"")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(OCULTAR)'!$Q$3:$S$133,3,0),"")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(OCULTAR)'!$Q$3:$S$133,3,0),"")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(OCULTAR)'!$Q$3:$S$133,3,0),"")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(OCULTAR)'!$Q$3:$S$133,3,0),"")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(OCULTAR)'!$Q$3:$S$133,3,0),"")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(OCULTAR)'!$Q$3:$S$133,3,0),"")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(OCULTAR)'!$Q$3:$S$133,3,0),"")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(OCULTAR)'!$Q$3:$S$133,3,0),"")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(OCULTAR)'!$Q$3:$S$133,3,0),"")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(OCULTAR)'!$Q$3:$S$133,3,0),"")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(OCULTAR)'!$Q$3:$S$133,3,0),"")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(OCULTAR)'!$Q$3:$S$133,3,0),"")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(OCULTAR)'!$Q$3:$S$133,3,0),"")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(OCULTAR)'!$Q$3:$S$133,3,0),"")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(OCULTAR)'!$Q$3:$S$133,3,0),"")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(OCULTAR)'!$Q$3:$S$133,3,0),"")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(OCULTAR)'!$Q$3:$S$133,3,0),"")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(OCULTAR)'!$Q$3:$S$133,3,0),"")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(OCULTAR)'!$Q$3:$S$133,3,0),"")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(OCULTAR)'!$Q$3:$S$133,3,0),"")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(OCULTAR)'!$Q$3:$S$133,3,0),"")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(OCULTAR)'!$Q$3:$S$133,3,0),"")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(OCULTAR)'!$Q$3:$S$133,3,0),"")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(OCULTAR)'!$Q$3:$S$133,3,0),"")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(OCULTAR)'!$Q$3:$S$133,3,0),"")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(OCULTAR)'!$Q$3:$S$133,3,0),"")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(OCULTAR)'!$Q$3:$S$133,3,0),"")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(OCULTAR)'!$Q$3:$S$133,3,0),"")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(OCULTAR)'!$Q$3:$S$133,3,0),"")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(OCULTAR)'!$Q$3:$S$133,3,0),"")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(OCULTAR)'!$Q$3:$S$133,3,0),"")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(OCULTAR)'!$Q$3:$S$133,3,0),"")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(OCULTAR)'!$Q$3:$S$133,3,0),"")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(OCULTAR)'!$Q$3:$S$133,3,0),"")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(OCULTAR)'!$Q$3:$S$133,3,0),"")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(OCULTAR)'!$Q$3:$S$133,3,0),"")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(OCULTAR)'!$Q$3:$S$133,3,0),"")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(OCULTAR)'!$Q$3:$S$133,3,0),"")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(OCULTAR)'!$Q$3:$S$133,3,0),"")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(OCULTAR)'!$Q$3:$S$133,3,0),"")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(OCULTAR)'!$Q$3:$S$133,3,0),"")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(OCULTAR)'!$Q$3:$S$133,3,0),"")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(OCULTAR)'!$Q$3:$S$133,3,0),"")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(OCULTAR)'!$Q$3:$S$133,3,0),"")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(OCULTAR)'!$Q$3:$S$133,3,0),"")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(OCULTAR)'!$Q$3:$S$133,3,0),"")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(OCULTAR)'!$Q$3:$S$133,3,0),"")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(OCULTAR)'!$Q$3:$S$133,3,0),"")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(OCULTAR)'!$Q$3:$S$133,3,0),"")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(OCULTAR)'!$Q$3:$S$133,3,0),"")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(OCULTAR)'!$Q$3:$S$133,3,0),"")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(OCULTAR)'!$Q$3:$S$133,3,0),"")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(OCULTAR)'!$Q$3:$S$133,3,0),"")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(OCULTAR)'!$Q$3:$S$133,3,0),"")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(OCULTAR)'!$Q$3:$S$133,3,0),"")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(OCULTAR)'!$Q$3:$S$133,3,0),"")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(OCULTAR)'!$Q$3:$S$133,3,0),"")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(OCULTAR)'!$Q$3:$S$133,3,0),"")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(OCULTAR)'!$Q$3:$S$133,3,0),"")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(OCULTAR)'!$Q$3:$S$133,3,0),"")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(OCULTAR)'!$Q$3:$S$133,3,0),"")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(OCULTAR)'!$Q$3:$S$133,3,0),"")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(OCULTAR)'!$Q$3:$S$133,3,0),"")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(OCULTAR)'!$Q$3:$S$133,3,0),"")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(OCULTAR)'!$Q$3:$S$133,3,0),"")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(OCULTAR)'!$Q$3:$S$133,3,0),"")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(OCULTAR)'!$Q$3:$S$133,3,0),"")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(OCULTAR)'!$Q$3:$S$133,3,0),"")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(OCULTAR)'!$Q$3:$S$133,3,0),"")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(OCULTAR)'!$Q$3:$S$133,3,0),"")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(OCULTAR)'!$Q$3:$S$133,3,0),"")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(OCULTAR)'!$Q$3:$S$133,3,0),"")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(OCULTAR)'!$Q$3:$S$133,3,0),"")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(OCULTAR)'!$Q$3:$S$133,3,0),"")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(OCULTAR)'!$Q$3:$S$133,3,0),"")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(OCULTAR)'!$Q$3:$S$133,3,0),"")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(OCULTAR)'!$Q$3:$S$133,3,0),"")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(OCULTAR)'!$Q$3:$S$133,3,0),"")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(OCULTAR)'!$Q$3:$S$133,3,0),"")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(OCULTAR)'!$Q$3:$S$133,3,0),"")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(OCULTAR)'!$Q$3:$S$133,3,0),"")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(OCULTAR)'!$Q$3:$S$133,3,0),"")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(OCULTAR)'!$Q$3:$S$133,3,0),"")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(OCULTAR)'!$Q$3:$S$133,3,0),"")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(OCULTAR)'!$Q$3:$S$133,3,0),"")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(OCULTAR)'!$Q$3:$S$133,3,0),"")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(OCULTAR)'!$Q$3:$S$133,3,0),"")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(OCULTAR)'!$Q$3:$S$133,3,0),"")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(OCULTAR)'!$Q$3:$S$133,3,0),"")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(OCULTAR)'!$Q$3:$S$133,3,0),"")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(OCULTAR)'!$Q$3:$S$133,3,0),"")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(OCULTAR)'!$Q$3:$S$133,3,0),"")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(OCULTAR)'!$Q$3:$S$133,3,0),"")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(OCULTAR)'!$Q$3:$S$133,3,0),"")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(OCULTAR)'!$Q$3:$S$133,3,0),"")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(OCULTAR)'!$Q$3:$S$133,3,0),"")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(OCULTAR)'!$Q$3:$S$133,3,0),"")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(OCULTAR)'!$Q$3:$S$133,3,0),"")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(OCULTAR)'!$Q$3:$S$133,3,0),"")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(OCULTAR)'!$Q$3:$S$133,3,0),"")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(OCULTAR)'!$Q$3:$S$133,3,0),"")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(OCULTAR)'!$Q$3:$S$133,3,0),"")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(OCULTAR)'!$Q$3:$S$133,3,0),"")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(OCULTAR)'!$Q$3:$S$133,3,0),"")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(OCULTAR)'!$Q$3:$S$133,3,0),"")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(OCULTAR)'!$Q$3:$S$133,3,0),"")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(OCULTAR)'!$Q$3:$S$133,3,0),"")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(OCULTAR)'!$Q$3:$S$133,3,0),"")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(OCULTAR)'!$Q$3:$S$133,3,0),"")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(OCULTAR)'!$Q$3:$S$133,3,0),"")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(OCULTAR)'!$Q$3:$S$133,3,0),"")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(OCULTAR)'!$Q$3:$S$133,3,0),"")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(OCULTAR)'!$Q$3:$S$133,3,0),"")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(OCULTAR)'!$Q$3:$S$133,3,0),"")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(OCULTAR)'!$Q$3:$S$133,3,0),"")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(OCULTAR)'!$Q$3:$S$133,3,0),"")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(OCULTAR)'!$Q$3:$S$133,3,0),"")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(OCULTAR)'!$Q$3:$S$133,3,0),"")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(OCULTAR)'!$Q$3:$S$133,3,0),"")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(OCULTAR)'!$Q$3:$S$133,3,0),"")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(OCULTAR)'!$Q$3:$S$133,3,0),"")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(OCULTAR)'!$Q$3:$S$133,3,0),"")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(OCULTAR)'!$Q$3:$S$133,3,0),"")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(OCULTAR)'!$Q$3:$S$133,3,0),"")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(OCULTAR)'!$Q$3:$S$133,3,0),"")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(OCULTAR)'!$Q$3:$S$133,3,0),"")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(OCULTAR)'!$Q$3:$S$133,3,0),"")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(OCULTAR)'!$Q$3:$S$133,3,0),"")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(OCULTAR)'!$Q$3:$S$133,3,0),"")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(OCULTAR)'!$Q$3:$S$133,3,0),"")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(OCULTAR)'!$Q$3:$S$133,3,0),"")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(OCULTAR)'!$Q$3:$S$133,3,0),"")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(OCULTAR)'!$Q$3:$S$133,3,0),"")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(OCULTAR)'!$Q$3:$S$133,3,0),"")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(OCULTAR)'!$Q$3:$S$133,3,0),"")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(OCULTAR)'!$Q$3:$S$133,3,0),"")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(OCULTAR)'!$Q$3:$S$133,3,0),"")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(OCULTAR)'!$Q$3:$S$133,3,0),"")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(OCULTAR)'!$Q$3:$S$133,3,0),"")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(OCULTAR)'!$Q$3:$S$133,3,0),"")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(OCULTAR)'!$Q$3:$S$133,3,0),"")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(OCULTAR)'!$Q$3:$S$133,3,0),"")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(OCULTAR)'!$Q$3:$S$133,3,0),"")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(OCULTAR)'!$Q$3:$S$133,3,0),"")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(OCULTAR)'!$Q$3:$S$133,3,0),"")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(OCULTAR)'!$Q$3:$S$133,3,0),"")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(OCULTAR)'!$Q$3:$S$133,3,0),"")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(OCULTAR)'!$Q$3:$S$133,3,0),"")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(OCULTAR)'!$Q$3:$S$133,3,0),"")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(OCULTAR)'!$Q$3:$S$133,3,0),"")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(OCULTAR)'!$Q$3:$S$133,3,0),"")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(OCULTAR)'!$Q$3:$S$133,3,0),"")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(OCULTAR)'!$Q$3:$S$133,3,0),"")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(OCULTAR)'!$Q$3:$S$133,3,0),"")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(OCULTAR)'!$Q$3:$S$133,3,0),"")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(OCULTAR)'!$Q$3:$S$133,3,0),"")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(OCULTAR)'!$Q$3:$S$133,3,0),"")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(OCULTAR)'!$Q$3:$S$133,3,0),"")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(OCULTAR)'!$Q$3:$S$133,3,0),"")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(OCULTAR)'!$Q$3:$S$133,3,0),"")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(OCULTAR)'!$Q$3:$S$133,3,0),"")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(OCULTAR)'!$Q$3:$S$133,3,0),"")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(OCULTAR)'!$Q$3:$S$133,3,0),"")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(OCULTAR)'!$Q$3:$S$133,3,0),"")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(OCULTAR)'!$Q$3:$S$133,3,0),"")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(OCULTAR)'!$Q$3:$S$133,3,0),"")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(OCULTAR)'!$Q$3:$S$133,3,0),"")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(OCULTAR)'!$Q$3:$S$133,3,0),"")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(OCULTAR)'!$Q$3:$S$133,3,0),"")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(OCULTAR)'!$Q$3:$S$133,3,0),"")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(OCULTAR)'!$Q$3:$S$133,3,0),"")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(OCULTAR)'!$Q$3:$S$133,3,0),"")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(OCULTAR)'!$Q$3:$S$133,3,0),"")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(OCULTAR)'!$Q$3:$S$133,3,0),"")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(OCULTAR)'!$Q$3:$S$133,3,0),"")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(OCULTAR)'!$Q$3:$S$133,3,0),"")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(OCULTAR)'!$Q$3:$S$133,3,0),"")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(OCULTAR)'!$Q$3:$S$133,3,0),"")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(OCULTAR)'!$Q$3:$S$133,3,0),"")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(OCULTAR)'!$Q$3:$S$133,3,0),"")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(OCULTAR)'!$Q$3:$S$133,3,0),"")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(OCULTAR)'!$Q$3:$S$133,3,0),"")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(OCULTAR)'!$Q$3:$S$133,3,0),"")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(OCULTAR)'!$Q$3:$S$133,3,0),"")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(OCULTAR)'!$Q$3:$S$133,3,0),"")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(OCULTAR)'!$Q$3:$S$133,3,0),"")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(OCULTAR)'!$Q$3:$S$133,3,0),"")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(OCULTAR)'!$Q$3:$S$133,3,0),"")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(OCULTAR)'!$Q$3:$S$133,3,0),"")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(OCULTAR)'!$Q$3:$S$133,3,0),"")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(OCULTAR)'!$Q$3:$S$133,3,0),"")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(OCULTAR)'!$Q$3:$S$133,3,0),"")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(OCULTAR)'!$Q$3:$S$133,3,0),"")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(OCULTAR)'!$Q$3:$S$133,3,0),"")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(OCULTAR)'!$Q$3:$S$133,3,0),"")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(OCULTAR)'!$Q$3:$S$133,3,0),"")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(OCULTAR)'!$Q$3:$S$133,3,0),"")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(OCULTAR)'!$Q$3:$S$133,3,0),"")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(OCULTAR)'!$Q$3:$S$133,3,0),"")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(OCULTAR)'!$Q$3:$S$133,3,0),"")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(OCULTAR)'!$Q$3:$S$133,3,0),"")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(OCULTAR)'!$Q$3:$S$133,3,0),"")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(OCULTAR)'!$Q$3:$S$133,3,0),"")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(OCULTAR)'!$Q$3:$S$133,3,0),"")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(OCULTAR)'!$Q$3:$S$133,3,0),"")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(OCULTAR)'!$Q$3:$S$133,3,0),"")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(OCULTAR)'!$Q$3:$S$133,3,0),"")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(OCULTAR)'!$Q$3:$S$133,3,0),"")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(OCULTAR)'!$Q$3:$S$133,3,0),"")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(OCULTAR)'!$Q$3:$S$133,3,0),"")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(OCULTAR)'!$Q$3:$S$133,3,0),"")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(OCULTAR)'!$Q$3:$S$133,3,0),"")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(OCULTAR)'!$Q$3:$S$133,3,0),"")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(OCULTAR)'!$Q$3:$S$133,3,0),"")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(OCULTAR)'!$Q$3:$S$133,3,0),"")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(OCULTAR)'!$Q$3:$S$133,3,0),"")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(OCULTAR)'!$Q$3:$S$133,3,0),"")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(OCULTAR)'!$Q$3:$S$133,3,0),"")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(OCULTAR)'!$Q$3:$S$133,3,0),"")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(OCULTAR)'!$Q$3:$S$133,3,0),"")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(OCULTAR)'!$Q$3:$S$133,3,0),"")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(OCULTAR)'!$Q$3:$S$133,3,0),"")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(OCULTAR)'!$Q$3:$S$133,3,0),"")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(OCULTAR)'!$Q$3:$S$133,3,0),"")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(OCULTAR)'!$Q$3:$S$133,3,0),"")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(OCULTAR)'!$Q$3:$S$133,3,0),"")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(OCULTAR)'!$Q$3:$S$133,3,0),"")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(OCULTAR)'!$Q$3:$S$133,3,0),"")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(OCULTAR)'!$Q$3:$S$133,3,0),"")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(OCULTAR)'!$Q$3:$S$133,3,0),"")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(OCULTAR)'!$Q$3:$S$133,3,0),"")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(OCULTAR)'!$Q$3:$S$133,3,0),"")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(OCULTAR)'!$Q$3:$S$133,3,0),"")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(OCULTAR)'!$Q$3:$S$133,3,0),"")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(OCULTAR)'!$Q$3:$S$133,3,0),"")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(OCULTAR)'!$Q$3:$S$133,3,0),"")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(OCULTAR)'!$Q$3:$S$133,3,0),"")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(OCULTAR)'!$Q$3:$S$133,3,0),"")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(OCULTAR)'!$Q$3:$S$133,3,0),"")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(OCULTAR)'!$Q$3:$S$133,3,0),"")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(OCULTAR)'!$Q$3:$S$133,3,0),"")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(OCULTAR)'!$Q$3:$S$133,3,0),"")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(OCULTAR)'!$Q$3:$S$133,3,0),"")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(OCULTAR)'!$Q$3:$S$133,3,0),"")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(OCULTAR)'!$Q$3:$S$133,3,0),"")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(OCULTAR)'!$Q$3:$S$133,3,0),"")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(OCULTAR)'!$Q$3:$S$133,3,0),"")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(OCULTAR)'!$Q$3:$S$133,3,0),"")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(OCULTAR)'!$Q$3:$S$133,3,0),"")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(OCULTAR)'!$Q$3:$S$133,3,0),"")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(OCULTAR)'!$Q$3:$S$133,3,0),"")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(OCULTAR)'!$Q$3:$S$133,3,0),"")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(OCULTAR)'!$Q$3:$S$133,3,0),"")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(OCULTAR)'!$Q$3:$S$133,3,0),"")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(OCULTAR)'!$Q$3:$S$133,3,0),"")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(OCULTAR)'!$Q$3:$S$133,3,0),"")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(OCULTAR)'!$Q$3:$S$133,3,0),"")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(OCULTAR)'!$Q$3:$S$133,3,0),"")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(OCULTAR)'!$Q$3:$S$133,3,0),"")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(OCULTAR)'!$Q$3:$S$133,3,0),"")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(OCULTAR)'!$Q$3:$S$133,3,0),"")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(OCULTAR)'!$Q$3:$S$133,3,0),"")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(OCULTAR)'!$Q$3:$S$133,3,0),"")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(OCULTAR)'!$Q$3:$S$133,3,0),"")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(OCULTAR)'!$Q$3:$S$133,3,0),"")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(OCULTAR)'!$Q$3:$S$133,3,0),"")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(OCULTAR)'!$Q$3:$S$133,3,0),"")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(OCULTAR)'!$Q$3:$S$133,3,0),"")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(OCULTAR)'!$Q$3:$S$133,3,0),"")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(OCULTAR)'!$Q$3:$S$133,3,0),"")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(OCULTAR)'!$Q$3:$S$133,3,0),"")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(OCULTAR)'!$Q$3:$S$133,3,0),"")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(OCULTAR)'!$Q$3:$S$133,3,0),"")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(OCULTAR)'!$Q$3:$S$133,3,0),"")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(OCULTAR)'!$Q$3:$S$133,3,0),"")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(OCULTAR)'!$Q$3:$S$133,3,0),"")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(OCULTAR)'!$Q$3:$S$133,3,0),"")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(OCULTAR)'!$Q$3:$S$133,3,0),"")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(OCULTAR)'!$Q$3:$S$133,3,0),"")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(OCULTAR)'!$Q$3:$S$133,3,0),"")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(OCULTAR)'!$Q$3:$S$133,3,0),"")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(OCULTAR)'!$Q$3:$S$133,3,0),"")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(OCULTAR)'!$Q$3:$S$133,3,0),"")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(OCULTAR)'!$Q$3:$S$133,3,0),"")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(OCULTAR)'!$Q$3:$S$133,3,0),"")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(OCULTAR)'!$Q$3:$S$133,3,0),"")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(OCULTAR)'!$Q$3:$S$133,3,0),"")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(OCULTAR)'!$Q$3:$S$133,3,0),"")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(OCULTAR)'!$Q$3:$S$133,3,0),"")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(OCULTAR)'!$Q$3:$S$133,3,0),"")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(OCULTAR)'!$Q$3:$S$133,3,0),"")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(OCULTAR)'!$Q$3:$S$133,3,0),"")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(OCULTAR)'!$Q$3:$S$133,3,0),"")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(OCULTAR)'!$Q$3:$S$133,3,0),"")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(OCULTAR)'!$Q$3:$S$133,3,0),"")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(OCULTAR)'!$Q$3:$S$133,3,0),"")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(OCULTAR)'!$Q$3:$S$133,3,0),"")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(OCULTAR)'!$Q$3:$S$133,3,0),"")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(OCULTAR)'!$Q$3:$S$133,3,0),"")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(OCULTAR)'!$Q$3:$S$133,3,0),"")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(OCULTAR)'!$Q$3:$S$133,3,0),"")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(OCULTAR)'!$Q$3:$S$133,3,0),"")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(OCULTAR)'!$Q$3:$S$133,3,0),"")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(OCULTAR)'!$Q$3:$S$133,3,0),"")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(OCULTAR)'!$Q$3:$S$133,3,0),"")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(OCULTAR)'!$Q$3:$S$133,3,0),"")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(OCULTAR)'!$Q$3:$S$133,3,0),"")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(OCULTAR)'!$Q$3:$S$133,3,0),"")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(OCULTAR)'!$Q$3:$S$133,3,0),"")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(OCULTAR)'!$Q$3:$S$133,3,0),"")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(OCULTAR)'!$Q$3:$S$133,3,0),"")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(OCULTAR)'!$Q$3:$S$133,3,0),"")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(OCULTAR)'!$Q$3:$S$133,3,0),"")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(OCULTAR)'!$Q$3:$S$133,3,0),"")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(OCULTAR)'!$Q$3:$S$133,3,0),"")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(OCULTAR)'!$Q$3:$S$133,3,0),"")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(OCULTAR)'!$Q$3:$S$133,3,0),"")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(OCULTAR)'!$Q$3:$S$133,3,0),"")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(OCULTAR)'!$Q$3:$S$133,3,0),"")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(OCULTAR)'!$Q$3:$S$133,3,0),"")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(OCULTAR)'!$Q$3:$S$133,3,0),"")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(OCULTAR)'!$Q$3:$S$133,3,0),"")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(OCULTAR)'!$Q$3:$S$133,3,0),"")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(OCULTAR)'!$Q$3:$S$133,3,0),"")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(OCULTAR)'!$Q$3:$S$133,3,0),"")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(OCULTAR)'!$Q$3:$S$133,3,0),"")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(OCULTAR)'!$Q$3:$S$133,3,0),"")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(OCULTAR)'!$Q$3:$S$133,3,0),"")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(OCULTAR)'!$Q$3:$S$133,3,0),"")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(OCULTAR)'!$Q$3:$S$133,3,0),"")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(OCULTAR)'!$Q$3:$S$133,3,0),"")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(OCULTAR)'!$Q$3:$S$133,3,0),"")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(OCULTAR)'!$Q$3:$S$133,3,0),"")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(OCULTAR)'!$Q$3:$S$133,3,0),"")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(OCULTAR)'!$Q$3:$S$133,3,0),"")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(OCULTAR)'!$Q$3:$S$133,3,0),"")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(OCULTAR)'!$Q$3:$S$133,3,0),"")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(OCULTAR)'!$Q$3:$S$133,3,0),"")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(OCULTAR)'!$Q$3:$S$133,3,0),"")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(OCULTAR)'!$Q$3:$S$133,3,0),"")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(OCULTAR)'!$Q$3:$S$133,3,0),"")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(OCULTAR)'!$Q$3:$S$133,3,0),"")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(OCULTAR)'!$Q$3:$S$133,3,0),"")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(OCULTAR)'!$Q$3:$S$133,3,0),"")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(OCULTAR)'!$Q$3:$S$133,3,0),"")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(OCULTAR)'!$Q$3:$S$133,3,0),"")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(OCULTAR)'!$Q$3:$S$133,3,0),"")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(OCULTAR)'!$Q$3:$S$133,3,0),"")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(OCULTAR)'!$Q$3:$S$133,3,0),"")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(OCULTAR)'!$Q$3:$S$133,3,0),"")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(OCULTAR)'!$Q$3:$S$133,3,0),"")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(OCULTAR)'!$Q$3:$S$133,3,0),"")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(OCULTAR)'!$Q$3:$S$133,3,0),"")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(OCULTAR)'!$Q$3:$S$133,3,0),"")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(OCULTAR)'!$Q$3:$S$133,3,0),"")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(OCULTAR)'!$Q$3:$S$133,3,0),"")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(OCULTAR)'!$Q$3:$S$133,3,0),"")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(OCULTAR)'!$Q$3:$S$133,3,0),"")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(OCULTAR)'!$Q$3:$S$133,3,0),"")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(OCULTAR)'!$Q$3:$S$133,3,0),"")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(OCULTAR)'!$Q$3:$S$133,3,0),"")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(OCULTAR)'!$Q$3:$S$133,3,0),"")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(OCULTAR)'!$Q$3:$S$133,3,0),"")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(OCULTAR)'!$Q$3:$S$133,3,0),"")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(OCULTAR)'!$Q$3:$S$133,3,0),"")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(OCULTAR)'!$Q$3:$S$133,3,0),"")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(OCULTAR)'!$Q$3:$S$133,3,0),"")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(OCULTAR)'!$Q$3:$S$133,3,0),"")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(OCULTAR)'!$Q$3:$S$133,3,0),"")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(OCULTAR)'!$Q$3:$S$133,3,0),"")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(OCULTAR)'!$Q$3:$S$133,3,0),"")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(OCULTAR)'!$Q$3:$S$133,3,0),"")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(OCULTAR)'!$Q$3:$S$133,3,0),"")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(OCULTAR)'!$Q$3:$S$133,3,0),"")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(OCULTAR)'!$Q$3:$S$133,3,0),"")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(OCULTAR)'!$Q$3:$S$133,3,0),"")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(OCULTAR)'!$Q$3:$S$133,3,0),"")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(OCULTAR)'!$Q$3:$S$133,3,0),"")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(OCULTAR)'!$Q$3:$S$133,3,0),"")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(OCULTAR)'!$Q$3:$S$133,3,0),"")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(OCULTAR)'!$Q$3:$S$133,3,0),"")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(OCULTAR)'!$Q$3:$S$133,3,0),"")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(OCULTAR)'!$Q$3:$S$133,3,0),"")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(OCULTAR)'!$Q$3:$S$133,3,0),"")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(OCULTAR)'!$Q$3:$S$133,3,0),"")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(OCULTAR)'!$Q$3:$S$133,3,0),"")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(OCULTAR)'!$Q$3:$S$133,3,0),"")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(OCULTAR)'!$Q$3:$S$133,3,0),"")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(OCULTAR)'!$Q$3:$S$133,3,0),"")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(OCULTAR)'!$Q$3:$S$133,3,0),"")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(OCULTAR)'!$Q$3:$S$133,3,0),"")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(OCULTAR)'!$Q$3:$S$133,3,0),"")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(OCULTAR)'!$Q$3:$S$133,3,0),"")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(OCULTAR)'!$Q$3:$S$133,3,0),"")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(OCULTAR)'!$Q$3:$S$133,3,0),"")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(OCULTAR)'!$Q$3:$S$133,3,0),"")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(OCULTAR)'!$Q$3:$S$133,3,0),"")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(OCULTAR)'!$Q$3:$S$133,3,0),"")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(OCULTAR)'!$Q$3:$S$133,3,0),"")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(OCULTAR)'!$Q$3:$S$133,3,0),"")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(OCULTAR)'!$Q$3:$S$133,3,0),"")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(OCULTAR)'!$Q$3:$S$133,3,0),"")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(OCULTAR)'!$Q$3:$S$133,3,0),"")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(OCULTAR)'!$Q$3:$S$133,3,0),"")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(OCULTAR)'!$Q$3:$S$133,3,0),"")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(OCULTAR)'!$Q$3:$S$133,3,0),"")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(OCULTAR)'!$Q$3:$S$133,3,0),"")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(OCULTAR)'!$Q$3:$S$133,3,0),"")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(OCULTAR)'!$Q$3:$S$133,3,0),"")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(OCULTAR)'!$Q$3:$S$133,3,0),"")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(OCULTAR)'!$Q$3:$S$133,3,0),"")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(OCULTAR)'!$Q$3:$S$133,3,0),"")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(OCULTAR)'!$Q$3:$S$133,3,0),"")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(OCULTAR)'!$Q$3:$S$133,3,0),"")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(OCULTAR)'!$Q$3:$S$133,3,0),"")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(OCULTAR)'!$Q$3:$S$133,3,0),"")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(OCULTAR)'!$Q$3:$S$133,3,0),"")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(OCULTAR)'!$Q$3:$S$133,3,0),"")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(OCULTAR)'!$Q$3:$S$133,3,0),"")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(OCULTAR)'!$Q$3:$S$133,3,0),"")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(OCULTAR)'!$Q$3:$S$133,3,0),"")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(OCULTAR)'!$Q$3:$S$133,3,0),"")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(OCULTAR)'!$Q$3:$S$133,3,0),"")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(OCULTAR)'!$Q$3:$S$133,3,0),"")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(OCULTAR)'!$Q$3:$S$133,3,0),"")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(OCULTAR)'!$Q$3:$S$133,3,0),"")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(OCULTAR)'!$Q$3:$S$133,3,0),"")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(OCULTAR)'!$Q$3:$S$133,3,0),"")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(OCULTAR)'!$Q$3:$S$133,3,0),"")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(OCULTAR)'!$Q$3:$S$133,3,0),"")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(OCULTAR)'!$Q$3:$S$133,3,0),"")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(OCULTAR)'!$Q$3:$S$133,3,0),"")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(OCULTAR)'!$Q$3:$S$133,3,0),"")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(OCULTAR)'!$Q$3:$S$133,3,0),"")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(OCULTAR)'!$Q$3:$S$133,3,0),"")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(OCULTAR)'!$Q$3:$S$133,3,0),"")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(OCULTAR)'!$Q$3:$S$133,3,0),"")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(OCULTAR)'!$Q$3:$S$133,3,0),"")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(OCULTAR)'!$Q$3:$S$133,3,0),"")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(OCULTAR)'!$Q$3:$S$133,3,0),"")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(OCULTAR)'!$Q$3:$S$133,3,0),"")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(OCULTAR)'!$Q$3:$S$133,3,0),"")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(OCULTAR)'!$Q$3:$S$133,3,0),"")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(OCULTAR)'!$Q$3:$S$133,3,0),"")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(OCULTAR)'!$Q$3:$S$133,3,0),"")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(OCULTAR)'!$Q$3:$S$133,3,0),"")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(OCULTAR)'!$Q$3:$S$133,3,0),"")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(OCULTAR)'!$Q$3:$S$133,3,0),"")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(OCULTAR)'!$Q$3:$S$133,3,0),"")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(OCULTAR)'!$Q$3:$S$133,3,0),"")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(OCULTAR)'!$Q$3:$S$133,3,0),"")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(OCULTAR)'!$Q$3:$S$133,3,0),"")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(OCULTAR)'!$Q$3:$S$133,3,0),"")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(OCULTAR)'!$Q$3:$S$133,3,0),"")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(OCULTAR)'!$Q$3:$S$133,3,0),"")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(OCULTAR)'!$Q$3:$S$133,3,0),"")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(OCULTAR)'!$Q$3:$S$133,3,0),"")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(OCULTAR)'!$Q$3:$S$133,3,0),"")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(OCULTAR)'!$Q$3:$S$133,3,0),"")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(OCULTAR)'!$Q$3:$S$133,3,0),"")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(OCULTAR)'!$Q$3:$S$133,3,0),"")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(OCULTAR)'!$Q$3:$S$133,3,0),"")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(OCULTAR)'!$Q$3:$S$133,3,0),"")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(OCULTAR)'!$Q$3:$S$133,3,0),"")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(OCULTAR)'!$Q$3:$S$133,3,0),"")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(OCULTAR)'!$Q$3:$S$133,3,0),"")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(OCULTAR)'!$Q$3:$S$133,3,0),"")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(OCULTAR)'!$Q$3:$S$133,3,0),"")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(OCULTAR)'!$Q$3:$S$133,3,0),"")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(OCULTAR)'!$Q$3:$S$133,3,0),"")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(OCULTAR)'!$Q$3:$S$133,3,0),"")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(OCULTAR)'!$Q$3:$S$133,3,0),"")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(OCULTAR)'!$Q$3:$S$133,3,0),"")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(OCULTAR)'!$Q$3:$S$133,3,0),"")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(OCULTAR)'!$Q$3:$S$133,3,0),"")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(OCULTAR)'!$Q$3:$S$133,3,0),"")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(OCULTAR)'!$Q$3:$S$133,3,0),"")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(OCULTAR)'!$Q$3:$S$133,3,0),"")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(OCULTAR)'!$Q$3:$S$133,3,0),"")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(OCULTAR)'!$Q$3:$S$133,3,0),"")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(OCULTAR)'!$Q$3:$S$133,3,0),"")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(OCULTAR)'!$Q$3:$S$133,3,0),"")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(OCULTAR)'!$Q$3:$S$133,3,0),"")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(OCULTAR)'!$Q$3:$S$133,3,0),"")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(OCULTAR)'!$Q$3:$S$133,3,0),"")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(OCULTAR)'!$Q$3:$S$133,3,0),"")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(OCULTAR)'!$Q$3:$S$133,3,0),"")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(OCULTAR)'!$Q$3:$S$133,3,0),"")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(OCULTAR)'!$Q$3:$S$133,3,0),"")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(OCULTAR)'!$Q$3:$S$133,3,0),"")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(OCULTAR)'!$Q$3:$S$133,3,0),"")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(OCULTAR)'!$Q$3:$S$133,3,0),"")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(OCULTAR)'!$Q$3:$S$133,3,0),"")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(OCULTAR)'!$Q$3:$S$133,3,0),"")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(OCULTAR)'!$Q$3:$S$133,3,0),"")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(OCULTAR)'!$Q$3:$S$133,3,0),"")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(OCULTAR)'!$Q$3:$S$133,3,0),"")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(OCULTAR)'!$Q$3:$S$133,3,0),"")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(OCULTAR)'!$Q$3:$S$133,3,0),"")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(OCULTAR)'!$Q$3:$S$133,3,0),"")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(OCULTAR)'!$Q$3:$S$133,3,0),"")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(OCULTAR)'!$Q$3:$S$133,3,0),"")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(OCULTAR)'!$Q$3:$S$133,3,0),"")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(OCULTAR)'!$Q$3:$S$133,3,0),"")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(OCULTAR)'!$Q$3:$S$133,3,0),"")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(OCULTAR)'!$Q$3:$S$133,3,0),"")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(OCULTAR)'!$Q$3:$S$133,3,0),"")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(OCULTAR)'!$Q$3:$S$133,3,0),"")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(OCULTAR)'!$Q$3:$S$133,3,0),"")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(OCULTAR)'!$Q$3:$S$133,3,0),"")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(OCULTAR)'!$Q$3:$S$133,3,0),"")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(OCULTAR)'!$Q$3:$S$133,3,0),"")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(OCULTAR)'!$Q$3:$S$133,3,0),"")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(OCULTAR)'!$Q$3:$S$133,3,0),"")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(OCULTAR)'!$Q$3:$S$133,3,0),"")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(OCULTAR)'!$Q$3:$S$133,3,0),"")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(OCULTAR)'!$Q$3:$S$133,3,0),"")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(OCULTAR)'!$Q$3:$S$133,3,0),"")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(OCULTAR)'!$Q$3:$S$133,3,0),"")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(OCULTAR)'!$Q$3:$S$133,3,0),"")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(OCULTAR)'!$Q$3:$S$133,3,0),"")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(OCULTAR)'!$Q$3:$S$133,3,0),"")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(OCULTAR)'!$Q$3:$S$133,3,0),"")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(OCULTAR)'!$Q$3:$S$133,3,0),"")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(OCULTAR)'!$Q$3:$S$133,3,0),"")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(OCULTAR)'!$Q$3:$S$133,3,0),"")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(OCULTAR)'!$Q$3:$S$133,3,0),"")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(OCULTAR)'!$Q$3:$S$133,3,0),"")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(OCULTAR)'!$Q$3:$S$133,3,0),"")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(OCULTAR)'!$Q$3:$S$133,3,0),"")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(OCULTAR)'!$Q$3:$S$133,3,0),"")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(OCULTAR)'!$Q$3:$S$133,3,0),"")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(OCULTAR)'!$Q$3:$S$133,3,0),"")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(OCULTAR)'!$Q$3:$S$133,3,0),"")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(OCULTAR)'!$Q$3:$S$133,3,0),"")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(OCULTAR)'!$Q$3:$S$133,3,0),"")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(OCULTAR)'!$Q$3:$S$133,3,0),"")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(OCULTAR)'!$Q$3:$S$133,3,0),"")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(OCULTAR)'!$Q$3:$S$133,3,0),"")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(OCULTAR)'!$Q$3:$S$133,3,0),"")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(OCULTAR)'!$Q$3:$S$133,3,0),"")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(OCULTAR)'!$Q$3:$S$133,3,0),"")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(OCULTAR)'!$Q$3:$S$133,3,0),"")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(OCULTAR)'!$Q$3:$S$133,3,0),"")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(OCULTAR)'!$Q$3:$S$133,3,0),"")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(OCULTAR)'!$Q$3:$S$133,3,0),"")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(OCULTAR)'!$Q$3:$S$133,3,0),"")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(OCULTAR)'!$Q$3:$S$133,3,0),"")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(OCULTAR)'!$Q$3:$S$133,3,0),"")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(OCULTAR)'!$Q$3:$S$133,3,0),"")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(OCULTAR)'!$Q$3:$S$133,3,0),"")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(OCULTAR)'!$Q$3:$S$133,3,0),"")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(OCULTAR)'!$Q$3:$S$133,3,0),"")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(OCULTAR)'!$Q$3:$S$133,3,0),"")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(OCULTAR)'!$Q$3:$S$133,3,0),"")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(OCULTAR)'!$Q$3:$S$133,3,0),"")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(OCULTAR)'!$Q$3:$S$133,3,0),"")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(OCULTAR)'!$Q$3:$S$133,3,0),"")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(OCULTAR)'!$Q$3:$S$133,3,0),"")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(OCULTAR)'!$Q$3:$S$133,3,0),"")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(OCULTAR)'!$Q$3:$S$133,3,0),"")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(OCULTAR)'!$Q$3:$S$133,3,0),"")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(OCULTAR)'!$Q$3:$S$133,3,0),"")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(OCULTAR)'!$Q$3:$S$133,3,0),"")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(OCULTAR)'!$Q$3:$S$133,3,0),"")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(OCULTAR)'!$Q$3:$S$133,3,0),"")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(OCULTAR)'!$Q$3:$S$133,3,0),"")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(OCULTAR)'!$Q$3:$S$133,3,0),"")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(OCULTAR)'!$Q$3:$S$133,3,0),"")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(OCULTAR)'!$Q$3:$S$133,3,0),"")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(OCULTAR)'!$Q$3:$S$133,3,0),"")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(OCULTAR)'!$Q$3:$S$133,3,0),"")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(OCULTAR)'!$Q$3:$S$133,3,0),"")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(OCULTAR)'!$Q$3:$S$133,3,0),"")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(OCULTAR)'!$Q$3:$S$133,3,0),"")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(OCULTAR)'!$Q$3:$S$133,3,0),"")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(OCULTAR)'!$Q$3:$S$133,3,0),"")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(OCULTAR)'!$Q$3:$S$133,3,0),"")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(OCULTAR)'!$Q$3:$S$133,3,0),"")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(OCULTAR)'!$Q$3:$S$133,3,0),"")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(OCULTAR)'!$Q$3:$S$133,3,0),"")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(OCULTAR)'!$Q$3:$S$133,3,0),"")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(OCULTAR)'!$Q$3:$S$133,3,0),"")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(OCULTAR)'!$Q$3:$S$133,3,0),"")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(OCULTAR)'!$Q$3:$S$133,3,0),"")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(OCULTAR)'!$Q$3:$S$133,3,0),"")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(OCULTAR)'!$Q$3:$S$133,3,0),"")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(OCULTAR)'!$Q$3:$S$133,3,0),"")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(OCULTAR)'!$Q$3:$S$133,3,0),"")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(OCULTAR)'!$Q$3:$S$133,3,0),"")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(OCULTAR)'!$Q$3:$S$133,3,0),"")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(OCULTAR)'!$Q$3:$S$133,3,0),"")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(OCULTAR)'!$Q$3:$S$133,3,0),"")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(OCULTAR)'!$Q$3:$S$133,3,0),"")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(OCULTAR)'!$Q$3:$S$133,3,0),"")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(OCULTAR)'!$Q$3:$S$133,3,0),"")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(OCULTAR)'!$Q$3:$S$133,3,0),"")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(OCULTAR)'!$Q$3:$S$133,3,0),"")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(OCULTAR)'!$Q$3:$S$133,3,0),"")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(OCULTAR)'!$Q$3:$S$133,3,0),"")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(OCULTAR)'!$Q$3:$S$133,3,0),"")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(OCULTAR)'!$Q$3:$S$133,3,0),"")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(OCULTAR)'!$Q$3:$S$133,3,0),"")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(OCULTAR)'!$Q$3:$S$133,3,0),"")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(OCULTAR)'!$Q$3:$S$133,3,0),"")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(OCULTAR)'!$Q$3:$S$133,3,0),"")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(OCULTAR)'!$Q$3:$S$133,3,0),"")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(OCULTAR)'!$Q$3:$S$133,3,0),"")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(OCULTAR)'!$Q$3:$S$133,3,0),"")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(OCULTAR)'!$Q$3:$S$133,3,0),"")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(OCULTAR)'!$Q$3:$S$133,3,0),"")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(OCULTAR)'!$Q$3:$S$133,3,0),"")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(OCULTAR)'!$Q$3:$S$133,3,0),"")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(OCULTAR)'!$Q$3:$S$133,3,0),"")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(OCULTAR)'!$Q$3:$S$133,3,0),"")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(OCULTAR)'!$Q$3:$S$133,3,0),"")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(OCULTAR)'!$Q$3:$S$133,3,0),"")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(OCULTAR)'!$Q$3:$S$133,3,0),"")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(OCULTAR)'!$Q$3:$S$133,3,0),"")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(OCULTAR)'!$Q$3:$S$133,3,0),"")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(OCULTAR)'!$Q$3:$S$133,3,0),"")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(OCULTAR)'!$Q$3:$S$133,3,0),"")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(OCULTAR)'!$Q$3:$S$133,3,0),"")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(OCULTAR)'!$Q$3:$S$133,3,0),"")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(OCULTAR)'!$Q$3:$S$133,3,0),"")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(OCULTAR)'!$Q$3:$S$133,3,0),"")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(OCULTAR)'!$Q$3:$S$133,3,0),"")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(OCULTAR)'!$Q$3:$S$133,3,0),"")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(OCULTAR)'!$Q$3:$S$133,3,0),"")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(OCULTAR)'!$Q$3:$S$133,3,0),"")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(OCULTAR)'!$Q$3:$S$133,3,0),"")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(OCULTAR)'!$Q$3:$S$133,3,0),"")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(OCULTAR)'!$Q$3:$S$133,3,0),"")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(OCULTAR)'!$Q$3:$S$133,3,0),"")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(OCULTAR)'!$Q$3:$S$133,3,0),"")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(OCULTAR)'!$Q$3:$S$133,3,0),"")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(OCULTAR)'!$Q$3:$S$133,3,0),"")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(OCULTAR)'!$Q$3:$S$133,3,0),"")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(OCULTAR)'!$Q$3:$S$133,3,0),"")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(OCULTAR)'!$Q$3:$S$133,3,0),"")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(OCULTAR)'!$Q$3:$S$133,3,0),"")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(OCULTAR)'!$Q$3:$S$133,3,0),"")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(OCULTAR)'!$Q$3:$S$133,3,0),"")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(OCULTAR)'!$Q$3:$S$133,3,0),"")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(OCULTAR)'!$Q$3:$S$133,3,0),"")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(OCULTAR)'!$Q$3:$S$133,3,0),"")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(OCULTAR)'!$Q$3:$S$133,3,0),"")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(OCULTAR)'!$Q$3:$S$133,3,0),"")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(OCULTAR)'!$Q$3:$S$133,3,0),"")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(OCULTAR)'!$Q$3:$S$133,3,0),"")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(OCULTAR)'!$Q$3:$S$133,3,0),"")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(OCULTAR)'!$Q$3:$S$133,3,0),"")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(OCULTAR)'!$Q$3:$S$133,3,0),"")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(OCULTAR)'!$Q$3:$S$133,3,0),"")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(OCULTAR)'!$Q$3:$S$133,3,0),"")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(OCULTAR)'!$Q$3:$S$133,3,0),"")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(OCULTAR)'!$Q$3:$S$133,3,0),"")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(OCULTAR)'!$Q$3:$S$133,3,0),"")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(OCULTAR)'!$Q$3:$S$133,3,0),"")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(OCULTAR)'!$Q$3:$S$133,3,0),"")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(OCULTAR)'!$Q$3:$S$133,3,0),"")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(OCULTAR)'!$Q$3:$S$133,3,0),"")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(OCULTAR)'!$Q$3:$S$133,3,0),"")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(OCULTAR)'!$Q$3:$S$133,3,0),"")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(OCULTAR)'!$Q$3:$S$133,3,0),"")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(OCULTAR)'!$Q$3:$S$133,3,0),"")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(OCULTAR)'!$Q$3:$S$133,3,0),"")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(OCULTAR)'!$Q$3:$S$133,3,0),"")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(OCULTAR)'!$Q$3:$S$133,3,0),"")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(OCULTAR)'!$Q$3:$S$133,3,0),"")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(OCULTAR)'!$Q$3:$S$133,3,0),"")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(OCULTAR)'!$Q$3:$S$133,3,0),"")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(OCULTAR)'!$Q$3:$S$133,3,0),"")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(OCULTAR)'!$Q$3:$S$133,3,0),"")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  <row r="4992" customFormat="false" ht="12.75" hidden="false" customHeight="false" outlineLevel="0" collapsed="false">
      <c r="Q4992" s="6"/>
    </row>
  </sheetData>
  <sheetProtection sheet="true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2022-10-10T08:41:45Z</dcterms:created>
  <dc:creator/>
  <dc:description/>
  <dc:language>pt-BR</dc:language>
  <cp:lastModifiedBy/>
  <dcterms:modified xsi:type="dcterms:W3CDTF">2022-10-10T08:42:13Z</dcterms:modified>
  <cp:revision>1</cp:revision>
  <dc:subject/>
  <dc:title/>
</cp:coreProperties>
</file>