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50" windowWidth="18195" windowHeight="1107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M4979" i="1"/>
  <c r="L4979" i="1"/>
  <c r="K4979" i="1"/>
  <c r="J4979" i="1"/>
  <c r="I4979" i="1"/>
  <c r="AB4979" i="1" s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AB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V4976" i="1"/>
  <c r="U4976" i="1"/>
  <c r="T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AB4940" i="1" s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AB4924" i="1" s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AB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AB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B4909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B4901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AB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B4816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AB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B4800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B4788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B4780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B4772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AB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O4735" i="1"/>
  <c r="N4735" i="1"/>
  <c r="P4735" i="1" s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AB4707" i="1" s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AB4615" i="1" s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AB4502" i="1" s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AB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AB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AB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M4462" i="1"/>
  <c r="L4462" i="1"/>
  <c r="K4462" i="1"/>
  <c r="J4462" i="1"/>
  <c r="I4462" i="1"/>
  <c r="AB4462" i="1" s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M4446" i="1"/>
  <c r="L4446" i="1"/>
  <c r="K4446" i="1"/>
  <c r="J4446" i="1"/>
  <c r="I4446" i="1"/>
  <c r="AB4446" i="1" s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B4310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B4294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AB4287" i="1" s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AB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AB4271" i="1" s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AB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AB4255" i="1" s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AB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AB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AB4241" i="1" s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AB4172" i="1" s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AB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AB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AB4154" i="1" s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AB4138" i="1" s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AB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AB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AB4122" i="1" s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AB4106" i="1" s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AB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AB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AB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AB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AB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AB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AB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AB3709" i="1" s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AB3693" i="1" s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AB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V3649" i="1" s="1"/>
  <c r="T3649" i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AB3645" i="1" s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AB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B3423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AB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AB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B3407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AB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B3391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AB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AB3376" i="1" s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AB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AB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AB3360" i="1" s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AB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AB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M3173" i="1" s="1"/>
  <c r="J3173" i="1"/>
  <c r="AB3173" i="1" s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O3170" i="1"/>
  <c r="P3170" i="1" s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M3165" i="1" s="1"/>
  <c r="J3165" i="1"/>
  <c r="AB3165" i="1" s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M3157" i="1" s="1"/>
  <c r="J3157" i="1"/>
  <c r="AB3157" i="1" s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S3146" i="1"/>
  <c r="R3146" i="1"/>
  <c r="Q3146" i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S3138" i="1"/>
  <c r="R3138" i="1"/>
  <c r="Q3138" i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S3130" i="1"/>
  <c r="R3130" i="1"/>
  <c r="Q3130" i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S3122" i="1"/>
  <c r="R3122" i="1"/>
  <c r="Q3122" i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V2866" i="1" s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B2864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V2858" i="1" s="1"/>
  <c r="T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B2848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V2842" i="1" s="1"/>
  <c r="T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B2832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V2818" i="1" s="1"/>
  <c r="T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B2816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V2810" i="1" s="1"/>
  <c r="T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V2802" i="1" s="1"/>
  <c r="T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B2800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V2794" i="1" s="1"/>
  <c r="T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V2786" i="1" s="1"/>
  <c r="T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B2784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V2778" i="1" s="1"/>
  <c r="T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V2770" i="1" s="1"/>
  <c r="T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B2768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V2762" i="1" s="1"/>
  <c r="T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V2754" i="1" s="1"/>
  <c r="T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AB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P2584" i="1" s="1"/>
  <c r="N2584" i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P2520" i="1" s="1"/>
  <c r="N2520" i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V2515" i="1" s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R2512" i="1"/>
  <c r="Q2512" i="1"/>
  <c r="S2512" i="1" s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O2507" i="1"/>
  <c r="N2507" i="1"/>
  <c r="P2507" i="1" s="1"/>
  <c r="L2507" i="1"/>
  <c r="K2507" i="1"/>
  <c r="M2507" i="1" s="1"/>
  <c r="J2507" i="1"/>
  <c r="AB2507" i="1" s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R2504" i="1"/>
  <c r="Q2504" i="1"/>
  <c r="S2504" i="1" s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R2496" i="1"/>
  <c r="Q2496" i="1"/>
  <c r="S2496" i="1" s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AB2493" i="1" s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O2491" i="1"/>
  <c r="N2491" i="1"/>
  <c r="P2491" i="1" s="1"/>
  <c r="L2491" i="1"/>
  <c r="K2491" i="1"/>
  <c r="M2491" i="1" s="1"/>
  <c r="J2491" i="1"/>
  <c r="AB2491" i="1" s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R2480" i="1"/>
  <c r="Q2480" i="1"/>
  <c r="S2480" i="1" s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O2475" i="1"/>
  <c r="N2475" i="1"/>
  <c r="P2475" i="1" s="1"/>
  <c r="L2475" i="1"/>
  <c r="K2475" i="1"/>
  <c r="M2475" i="1" s="1"/>
  <c r="J2475" i="1"/>
  <c r="AB2475" i="1" s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AB2461" i="1" s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K2453" i="1"/>
  <c r="M2453" i="1" s="1"/>
  <c r="J2453" i="1"/>
  <c r="AB2453" i="1" s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S2452" i="1"/>
  <c r="R2452" i="1"/>
  <c r="Q2452" i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AB2445" i="1" s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AB2437" i="1" s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AB2429" i="1" s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O2427" i="1"/>
  <c r="N2427" i="1"/>
  <c r="P2427" i="1" s="1"/>
  <c r="L2427" i="1"/>
  <c r="K2427" i="1"/>
  <c r="M2427" i="1" s="1"/>
  <c r="J2427" i="1"/>
  <c r="AB2427" i="1" s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O2411" i="1"/>
  <c r="N2411" i="1"/>
  <c r="P2411" i="1" s="1"/>
  <c r="L2411" i="1"/>
  <c r="K2411" i="1"/>
  <c r="M2411" i="1" s="1"/>
  <c r="J2411" i="1"/>
  <c r="AB2411" i="1" s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O2395" i="1"/>
  <c r="N2395" i="1"/>
  <c r="P2395" i="1" s="1"/>
  <c r="L2395" i="1"/>
  <c r="K2395" i="1"/>
  <c r="M2395" i="1" s="1"/>
  <c r="J2395" i="1"/>
  <c r="AB2395" i="1" s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S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S2380" i="1"/>
  <c r="R2380" i="1"/>
  <c r="Q2380" i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O2379" i="1"/>
  <c r="N2379" i="1"/>
  <c r="P2379" i="1" s="1"/>
  <c r="L2379" i="1"/>
  <c r="K2379" i="1"/>
  <c r="M2379" i="1" s="1"/>
  <c r="J2379" i="1"/>
  <c r="AB2379" i="1" s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S2372" i="1"/>
  <c r="R2372" i="1"/>
  <c r="Q2372" i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AB2365" i="1" s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AB2349" i="1" s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S2340" i="1"/>
  <c r="R2340" i="1"/>
  <c r="Q2340" i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O2339" i="1"/>
  <c r="N2339" i="1"/>
  <c r="P2339" i="1" s="1"/>
  <c r="L2339" i="1"/>
  <c r="K2339" i="1"/>
  <c r="M2339" i="1" s="1"/>
  <c r="J2339" i="1"/>
  <c r="AB2339" i="1" s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S2332" i="1"/>
  <c r="R2332" i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AB2325" i="1" s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S2324" i="1"/>
  <c r="R2324" i="1"/>
  <c r="Q2324" i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AB2317" i="1" s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S2316" i="1"/>
  <c r="R2316" i="1"/>
  <c r="Q2316" i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AB2309" i="1" s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S2308" i="1"/>
  <c r="R2308" i="1"/>
  <c r="Q2308" i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O2299" i="1"/>
  <c r="N2299" i="1"/>
  <c r="P2299" i="1" s="1"/>
  <c r="L2299" i="1"/>
  <c r="K2299" i="1"/>
  <c r="M2299" i="1" s="1"/>
  <c r="J2299" i="1"/>
  <c r="AB2299" i="1" s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O2291" i="1"/>
  <c r="N2291" i="1"/>
  <c r="P2291" i="1" s="1"/>
  <c r="L2291" i="1"/>
  <c r="K2291" i="1"/>
  <c r="M2291" i="1" s="1"/>
  <c r="J2291" i="1"/>
  <c r="AB2291" i="1" s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K2283" i="1"/>
  <c r="M2283" i="1" s="1"/>
  <c r="J2283" i="1"/>
  <c r="AB2283" i="1" s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AB2277" i="1" s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AB2269" i="1" s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S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M2253" i="1" s="1"/>
  <c r="J2253" i="1"/>
  <c r="AB2253" i="1" s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S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S2212" i="1"/>
  <c r="R2212" i="1"/>
  <c r="Q2212" i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AB2211" i="1" s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S2204" i="1"/>
  <c r="R2204" i="1"/>
  <c r="Q2204" i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S2196" i="1"/>
  <c r="R2196" i="1"/>
  <c r="Q2196" i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S2188" i="1"/>
  <c r="R2188" i="1"/>
  <c r="Q2188" i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AB2187" i="1" s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AB2179" i="1" s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AB2171" i="1" s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AB2163" i="1" s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S2136" i="1"/>
  <c r="R2136" i="1"/>
  <c r="Q2136" i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S2128" i="1"/>
  <c r="R2128" i="1"/>
  <c r="Q2128" i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K2101" i="1"/>
  <c r="M2101" i="1" s="1"/>
  <c r="AB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U1487" i="1"/>
  <c r="V1487" i="1" s="1"/>
  <c r="T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AB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V1483" i="1"/>
  <c r="U1483" i="1"/>
  <c r="T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U1471" i="1"/>
  <c r="V1471" i="1" s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AB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AB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AB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U834" i="1"/>
  <c r="T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AB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AB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AB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AB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AB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V774" i="1" s="1"/>
  <c r="T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AB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V762" i="1"/>
  <c r="U762" i="1"/>
  <c r="T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AB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V746" i="1"/>
  <c r="U746" i="1"/>
  <c r="T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AB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U738" i="1"/>
  <c r="T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AB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V730" i="1"/>
  <c r="U730" i="1"/>
  <c r="T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AB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AB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V714" i="1"/>
  <c r="U714" i="1"/>
  <c r="T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4" i="1" l="1"/>
  <c r="AB16" i="1"/>
  <c r="AB55" i="1"/>
  <c r="AB71" i="1"/>
  <c r="AB91" i="1"/>
  <c r="AB99" i="1"/>
  <c r="AB111" i="1"/>
  <c r="AB113" i="1"/>
  <c r="AB117" i="1"/>
  <c r="AB127" i="1"/>
  <c r="AB143" i="1"/>
  <c r="AB147" i="1"/>
  <c r="AB151" i="1"/>
  <c r="AB155" i="1"/>
  <c r="AB172" i="1"/>
  <c r="AB176" i="1"/>
  <c r="AB184" i="1"/>
  <c r="AB196" i="1"/>
  <c r="AB3" i="1"/>
  <c r="AB10" i="1"/>
  <c r="AB12" i="1"/>
  <c r="AB17" i="1"/>
  <c r="AB19" i="1"/>
  <c r="AB42" i="1"/>
  <c r="AB44" i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3" i="1"/>
  <c r="AB620" i="1"/>
  <c r="AB623" i="1"/>
  <c r="AB626" i="1"/>
  <c r="AB629" i="1"/>
  <c r="AB636" i="1"/>
  <c r="AB639" i="1"/>
  <c r="AB642" i="1"/>
  <c r="AB645" i="1"/>
  <c r="AB652" i="1"/>
  <c r="AB655" i="1"/>
  <c r="AB658" i="1"/>
  <c r="AB661" i="1"/>
  <c r="AB668" i="1"/>
  <c r="AB671" i="1"/>
  <c r="AB674" i="1"/>
  <c r="AB678" i="1"/>
  <c r="AB682" i="1"/>
  <c r="AB693" i="1"/>
  <c r="AB697" i="1"/>
  <c r="AB701" i="1"/>
  <c r="AB705" i="1"/>
  <c r="AB59" i="1"/>
  <c r="AB5" i="1"/>
  <c r="AB7" i="1"/>
  <c r="AB30" i="1"/>
  <c r="AB32" i="1"/>
  <c r="AB39" i="1"/>
  <c r="AB46" i="1"/>
  <c r="AB62" i="1"/>
  <c r="AB64" i="1"/>
  <c r="AB75" i="1"/>
  <c r="AB83" i="1"/>
  <c r="AB87" i="1"/>
  <c r="AB95" i="1"/>
  <c r="AB107" i="1"/>
  <c r="AB115" i="1"/>
  <c r="AB123" i="1"/>
  <c r="AB129" i="1"/>
  <c r="AB135" i="1"/>
  <c r="AB139" i="1"/>
  <c r="AB141" i="1"/>
  <c r="AB168" i="1"/>
  <c r="AB188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5" i="1"/>
  <c r="AB618" i="1"/>
  <c r="AB621" i="1"/>
  <c r="AB628" i="1"/>
  <c r="AB631" i="1"/>
  <c r="AB634" i="1"/>
  <c r="AB637" i="1"/>
  <c r="AB644" i="1"/>
  <c r="AB647" i="1"/>
  <c r="AB650" i="1"/>
  <c r="AB653" i="1"/>
  <c r="AB660" i="1"/>
  <c r="AB663" i="1"/>
  <c r="AB669" i="1"/>
  <c r="AB676" i="1"/>
  <c r="AB680" i="1"/>
  <c r="AB684" i="1"/>
  <c r="AB688" i="1"/>
  <c r="AB692" i="1"/>
  <c r="AB695" i="1"/>
  <c r="AB699" i="1"/>
  <c r="AB703" i="1"/>
  <c r="AB23" i="1"/>
  <c r="AB48" i="1"/>
  <c r="AB53" i="1"/>
  <c r="AB79" i="1"/>
  <c r="AB103" i="1"/>
  <c r="AB119" i="1"/>
  <c r="AB131" i="1"/>
  <c r="AB160" i="1"/>
  <c r="AB164" i="1"/>
  <c r="AB180" i="1"/>
  <c r="AB192" i="1"/>
  <c r="AB26" i="1"/>
  <c r="AB28" i="1"/>
  <c r="AB33" i="1"/>
  <c r="AB35" i="1"/>
  <c r="AB49" i="1"/>
  <c r="AB51" i="1"/>
  <c r="AB58" i="1"/>
  <c r="AB60" i="1"/>
  <c r="AB65" i="1"/>
  <c r="AB67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614" i="1"/>
  <c r="AB617" i="1"/>
  <c r="AB624" i="1"/>
  <c r="AB630" i="1"/>
  <c r="AB633" i="1"/>
  <c r="AB640" i="1"/>
  <c r="AB646" i="1"/>
  <c r="AB649" i="1"/>
  <c r="AB656" i="1"/>
  <c r="AB662" i="1"/>
  <c r="AB665" i="1"/>
  <c r="AB672" i="1"/>
  <c r="AB675" i="1"/>
  <c r="AB694" i="1"/>
  <c r="AB698" i="1"/>
  <c r="AB702" i="1"/>
  <c r="AB777" i="1"/>
  <c r="P711" i="1"/>
  <c r="V713" i="1"/>
  <c r="AB713" i="1" s="1"/>
  <c r="P719" i="1"/>
  <c r="V721" i="1"/>
  <c r="AB721" i="1" s="1"/>
  <c r="P727" i="1"/>
  <c r="V729" i="1"/>
  <c r="AB729" i="1" s="1"/>
  <c r="P735" i="1"/>
  <c r="V737" i="1"/>
  <c r="AB737" i="1" s="1"/>
  <c r="P743" i="1"/>
  <c r="V745" i="1"/>
  <c r="AB745" i="1" s="1"/>
  <c r="P751" i="1"/>
  <c r="V753" i="1"/>
  <c r="AB753" i="1" s="1"/>
  <c r="P759" i="1"/>
  <c r="V761" i="1"/>
  <c r="AB761" i="1" s="1"/>
  <c r="P767" i="1"/>
  <c r="V769" i="1"/>
  <c r="AB769" i="1" s="1"/>
  <c r="P775" i="1"/>
  <c r="V777" i="1"/>
  <c r="P783" i="1"/>
  <c r="V785" i="1"/>
  <c r="AB785" i="1" s="1"/>
  <c r="P791" i="1"/>
  <c r="V793" i="1"/>
  <c r="AB793" i="1" s="1"/>
  <c r="P799" i="1"/>
  <c r="V801" i="1"/>
  <c r="AB801" i="1" s="1"/>
  <c r="P807" i="1"/>
  <c r="V809" i="1"/>
  <c r="AB809" i="1" s="1"/>
  <c r="P815" i="1"/>
  <c r="V817" i="1"/>
  <c r="AB817" i="1" s="1"/>
  <c r="P823" i="1"/>
  <c r="V825" i="1"/>
  <c r="AB825" i="1" s="1"/>
  <c r="P831" i="1"/>
  <c r="V833" i="1"/>
  <c r="AB833" i="1" s="1"/>
  <c r="M840" i="1"/>
  <c r="AB840" i="1" s="1"/>
  <c r="AB841" i="1"/>
  <c r="M844" i="1"/>
  <c r="AB844" i="1" s="1"/>
  <c r="AB845" i="1"/>
  <c r="M848" i="1"/>
  <c r="AB848" i="1" s="1"/>
  <c r="AB849" i="1"/>
  <c r="M852" i="1"/>
  <c r="AB852" i="1" s="1"/>
  <c r="AB853" i="1"/>
  <c r="M856" i="1"/>
  <c r="AB856" i="1" s="1"/>
  <c r="AB857" i="1"/>
  <c r="M860" i="1"/>
  <c r="AB860" i="1" s="1"/>
  <c r="AB861" i="1"/>
  <c r="M864" i="1"/>
  <c r="AB864" i="1" s="1"/>
  <c r="AB865" i="1"/>
  <c r="M868" i="1"/>
  <c r="AB868" i="1" s="1"/>
  <c r="AB869" i="1"/>
  <c r="M872" i="1"/>
  <c r="AB872" i="1" s="1"/>
  <c r="AB873" i="1"/>
  <c r="M876" i="1"/>
  <c r="AB876" i="1" s="1"/>
  <c r="AB877" i="1"/>
  <c r="M880" i="1"/>
  <c r="AB880" i="1" s="1"/>
  <c r="AB881" i="1"/>
  <c r="M884" i="1"/>
  <c r="AB884" i="1" s="1"/>
  <c r="AB885" i="1"/>
  <c r="M888" i="1"/>
  <c r="AB888" i="1" s="1"/>
  <c r="AB889" i="1"/>
  <c r="M892" i="1"/>
  <c r="AB892" i="1" s="1"/>
  <c r="AB893" i="1"/>
  <c r="M896" i="1"/>
  <c r="AB896" i="1" s="1"/>
  <c r="AB897" i="1"/>
  <c r="M900" i="1"/>
  <c r="AB900" i="1" s="1"/>
  <c r="M904" i="1"/>
  <c r="AB904" i="1" s="1"/>
  <c r="AB905" i="1"/>
  <c r="M908" i="1"/>
  <c r="AB908" i="1" s="1"/>
  <c r="AB909" i="1"/>
  <c r="M912" i="1"/>
  <c r="AB912" i="1" s="1"/>
  <c r="AB913" i="1"/>
  <c r="M916" i="1"/>
  <c r="AB916" i="1" s="1"/>
  <c r="AB917" i="1"/>
  <c r="M920" i="1"/>
  <c r="AB920" i="1" s="1"/>
  <c r="M924" i="1"/>
  <c r="AB924" i="1" s="1"/>
  <c r="AB925" i="1"/>
  <c r="M928" i="1"/>
  <c r="AB928" i="1" s="1"/>
  <c r="AB929" i="1"/>
  <c r="M932" i="1"/>
  <c r="AB932" i="1" s="1"/>
  <c r="AB933" i="1"/>
  <c r="M936" i="1"/>
  <c r="AB936" i="1" s="1"/>
  <c r="AB937" i="1"/>
  <c r="M940" i="1"/>
  <c r="AB940" i="1" s="1"/>
  <c r="AB941" i="1"/>
  <c r="M944" i="1"/>
  <c r="AB944" i="1" s="1"/>
  <c r="AB945" i="1"/>
  <c r="M948" i="1"/>
  <c r="AB948" i="1" s="1"/>
  <c r="AB949" i="1"/>
  <c r="M952" i="1"/>
  <c r="AB952" i="1" s="1"/>
  <c r="AB953" i="1"/>
  <c r="M956" i="1"/>
  <c r="AB956" i="1" s="1"/>
  <c r="AB957" i="1"/>
  <c r="M960" i="1"/>
  <c r="AB960" i="1" s="1"/>
  <c r="AB961" i="1"/>
  <c r="M964" i="1"/>
  <c r="AB964" i="1" s="1"/>
  <c r="M968" i="1"/>
  <c r="AB968" i="1" s="1"/>
  <c r="M972" i="1"/>
  <c r="AB972" i="1" s="1"/>
  <c r="M976" i="1"/>
  <c r="AB976" i="1" s="1"/>
  <c r="AB977" i="1"/>
  <c r="M980" i="1"/>
  <c r="AB980" i="1" s="1"/>
  <c r="AB981" i="1"/>
  <c r="AB988" i="1"/>
  <c r="AB991" i="1"/>
  <c r="AB994" i="1"/>
  <c r="AB997" i="1"/>
  <c r="AB1004" i="1"/>
  <c r="AB1007" i="1"/>
  <c r="AB1010" i="1"/>
  <c r="AB1013" i="1"/>
  <c r="AB1020" i="1"/>
  <c r="AB1023" i="1"/>
  <c r="AB1026" i="1"/>
  <c r="AB1029" i="1"/>
  <c r="AB1036" i="1"/>
  <c r="AB1039" i="1"/>
  <c r="AB1042" i="1"/>
  <c r="AB1045" i="1"/>
  <c r="AB1052" i="1"/>
  <c r="AB1055" i="1"/>
  <c r="AB1058" i="1"/>
  <c r="AB1061" i="1"/>
  <c r="AB1068" i="1"/>
  <c r="AB1071" i="1"/>
  <c r="AB1074" i="1"/>
  <c r="AB1077" i="1"/>
  <c r="AB1084" i="1"/>
  <c r="AB1087" i="1"/>
  <c r="AB1090" i="1"/>
  <c r="AB1093" i="1"/>
  <c r="AB1100" i="1"/>
  <c r="AB1103" i="1"/>
  <c r="AB1106" i="1"/>
  <c r="AB1109" i="1"/>
  <c r="AB1116" i="1"/>
  <c r="AB1119" i="1"/>
  <c r="AB1122" i="1"/>
  <c r="AB1125" i="1"/>
  <c r="AB1132" i="1"/>
  <c r="AB1135" i="1"/>
  <c r="AB1138" i="1"/>
  <c r="AB1141" i="1"/>
  <c r="AB1148" i="1"/>
  <c r="AB1151" i="1"/>
  <c r="AB1154" i="1"/>
  <c r="AB1157" i="1"/>
  <c r="AB1164" i="1"/>
  <c r="AB1167" i="1"/>
  <c r="AB1170" i="1"/>
  <c r="AB1173" i="1"/>
  <c r="AB1180" i="1"/>
  <c r="AB1183" i="1"/>
  <c r="AB1186" i="1"/>
  <c r="AB1189" i="1"/>
  <c r="AB1196" i="1"/>
  <c r="AB1199" i="1"/>
  <c r="AB1202" i="1"/>
  <c r="AB1205" i="1"/>
  <c r="AB1212" i="1"/>
  <c r="AB1215" i="1"/>
  <c r="AB1218" i="1"/>
  <c r="AB1221" i="1"/>
  <c r="AB1228" i="1"/>
  <c r="AB1231" i="1"/>
  <c r="AB1234" i="1"/>
  <c r="AB1237" i="1"/>
  <c r="AB1244" i="1"/>
  <c r="AB1247" i="1"/>
  <c r="AB1250" i="1"/>
  <c r="AB1253" i="1"/>
  <c r="AB1260" i="1"/>
  <c r="AB1263" i="1"/>
  <c r="AB1266" i="1"/>
  <c r="AB1269" i="1"/>
  <c r="AB1276" i="1"/>
  <c r="AB1279" i="1"/>
  <c r="AB1282" i="1"/>
  <c r="AB1285" i="1"/>
  <c r="AB1292" i="1"/>
  <c r="AB1295" i="1"/>
  <c r="AB1298" i="1"/>
  <c r="AB1301" i="1"/>
  <c r="AB1308" i="1"/>
  <c r="AB1311" i="1"/>
  <c r="AB1314" i="1"/>
  <c r="AB1317" i="1"/>
  <c r="AB1324" i="1"/>
  <c r="AB1327" i="1"/>
  <c r="AB1330" i="1"/>
  <c r="AB1333" i="1"/>
  <c r="AB1340" i="1"/>
  <c r="AB1343" i="1"/>
  <c r="AB1346" i="1"/>
  <c r="AB1349" i="1"/>
  <c r="AB1356" i="1"/>
  <c r="AB1359" i="1"/>
  <c r="AB1362" i="1"/>
  <c r="AB1365" i="1"/>
  <c r="AB1372" i="1"/>
  <c r="AB1375" i="1"/>
  <c r="AB1378" i="1"/>
  <c r="AB1381" i="1"/>
  <c r="AB1388" i="1"/>
  <c r="AB1391" i="1"/>
  <c r="AB1394" i="1"/>
  <c r="AB1397" i="1"/>
  <c r="AB1404" i="1"/>
  <c r="AB1458" i="1"/>
  <c r="S706" i="1"/>
  <c r="AB706" i="1" s="1"/>
  <c r="AB707" i="1"/>
  <c r="Z709" i="1"/>
  <c r="AB709" i="1" s="1"/>
  <c r="M712" i="1"/>
  <c r="AB712" i="1" s="1"/>
  <c r="S714" i="1"/>
  <c r="AB714" i="1" s="1"/>
  <c r="AB715" i="1"/>
  <c r="Z717" i="1"/>
  <c r="AB717" i="1" s="1"/>
  <c r="M720" i="1"/>
  <c r="AB720" i="1" s="1"/>
  <c r="S722" i="1"/>
  <c r="AB722" i="1" s="1"/>
  <c r="AB723" i="1"/>
  <c r="Z725" i="1"/>
  <c r="AB725" i="1" s="1"/>
  <c r="M728" i="1"/>
  <c r="AB728" i="1" s="1"/>
  <c r="AB730" i="1"/>
  <c r="S730" i="1"/>
  <c r="AB731" i="1"/>
  <c r="Z733" i="1"/>
  <c r="AB733" i="1" s="1"/>
  <c r="M736" i="1"/>
  <c r="AB736" i="1" s="1"/>
  <c r="S738" i="1"/>
  <c r="AB738" i="1" s="1"/>
  <c r="AB739" i="1"/>
  <c r="Z741" i="1"/>
  <c r="AB741" i="1" s="1"/>
  <c r="M744" i="1"/>
  <c r="AB744" i="1" s="1"/>
  <c r="S746" i="1"/>
  <c r="AB746" i="1" s="1"/>
  <c r="AB747" i="1"/>
  <c r="Z749" i="1"/>
  <c r="AB749" i="1" s="1"/>
  <c r="M752" i="1"/>
  <c r="AB752" i="1" s="1"/>
  <c r="S754" i="1"/>
  <c r="AB754" i="1" s="1"/>
  <c r="AB755" i="1"/>
  <c r="Z757" i="1"/>
  <c r="AB757" i="1" s="1"/>
  <c r="M760" i="1"/>
  <c r="AB760" i="1" s="1"/>
  <c r="AB762" i="1"/>
  <c r="S762" i="1"/>
  <c r="AB763" i="1"/>
  <c r="Z765" i="1"/>
  <c r="AB765" i="1" s="1"/>
  <c r="M768" i="1"/>
  <c r="AB768" i="1" s="1"/>
  <c r="S770" i="1"/>
  <c r="AB770" i="1" s="1"/>
  <c r="AB771" i="1"/>
  <c r="Z773" i="1"/>
  <c r="AB773" i="1" s="1"/>
  <c r="M776" i="1"/>
  <c r="AB776" i="1" s="1"/>
  <c r="S778" i="1"/>
  <c r="AB778" i="1" s="1"/>
  <c r="AB779" i="1"/>
  <c r="Z781" i="1"/>
  <c r="AB781" i="1" s="1"/>
  <c r="M784" i="1"/>
  <c r="AB784" i="1" s="1"/>
  <c r="S786" i="1"/>
  <c r="AB786" i="1" s="1"/>
  <c r="AB787" i="1"/>
  <c r="Z789" i="1"/>
  <c r="AB789" i="1" s="1"/>
  <c r="M792" i="1"/>
  <c r="AB792" i="1" s="1"/>
  <c r="AB794" i="1"/>
  <c r="S794" i="1"/>
  <c r="AB795" i="1"/>
  <c r="Z797" i="1"/>
  <c r="AB797" i="1" s="1"/>
  <c r="M800" i="1"/>
  <c r="AB800" i="1" s="1"/>
  <c r="AB802" i="1"/>
  <c r="S802" i="1"/>
  <c r="AB803" i="1"/>
  <c r="Z805" i="1"/>
  <c r="AB805" i="1" s="1"/>
  <c r="M808" i="1"/>
  <c r="AB808" i="1" s="1"/>
  <c r="S810" i="1"/>
  <c r="AB810" i="1" s="1"/>
  <c r="AB811" i="1"/>
  <c r="Z813" i="1"/>
  <c r="AB813" i="1" s="1"/>
  <c r="M816" i="1"/>
  <c r="AB816" i="1" s="1"/>
  <c r="S818" i="1"/>
  <c r="AB818" i="1" s="1"/>
  <c r="AB819" i="1"/>
  <c r="Z821" i="1"/>
  <c r="AB821" i="1" s="1"/>
  <c r="M824" i="1"/>
  <c r="AB824" i="1" s="1"/>
  <c r="AB826" i="1"/>
  <c r="S826" i="1"/>
  <c r="AB827" i="1"/>
  <c r="Z829" i="1"/>
  <c r="AB829" i="1" s="1"/>
  <c r="M832" i="1"/>
  <c r="AB832" i="1" s="1"/>
  <c r="S834" i="1"/>
  <c r="AB834" i="1" s="1"/>
  <c r="AB835" i="1"/>
  <c r="Z837" i="1"/>
  <c r="AB837" i="1" s="1"/>
  <c r="AB987" i="1"/>
  <c r="AB993" i="1"/>
  <c r="AB1003" i="1"/>
  <c r="AB1009" i="1"/>
  <c r="AB1019" i="1"/>
  <c r="AB1025" i="1"/>
  <c r="AB1035" i="1"/>
  <c r="AB1041" i="1"/>
  <c r="AB1051" i="1"/>
  <c r="AB1057" i="1"/>
  <c r="AB1067" i="1"/>
  <c r="AB1073" i="1"/>
  <c r="AB1083" i="1"/>
  <c r="AB1089" i="1"/>
  <c r="AB1099" i="1"/>
  <c r="AB1105" i="1"/>
  <c r="AB1115" i="1"/>
  <c r="AB1121" i="1"/>
  <c r="AB1131" i="1"/>
  <c r="AB1137" i="1"/>
  <c r="AB1147" i="1"/>
  <c r="AB1153" i="1"/>
  <c r="AB1163" i="1"/>
  <c r="AB1169" i="1"/>
  <c r="AB1179" i="1"/>
  <c r="AB1185" i="1"/>
  <c r="AB1195" i="1"/>
  <c r="AB1201" i="1"/>
  <c r="AB1211" i="1"/>
  <c r="AB1217" i="1"/>
  <c r="AB1227" i="1"/>
  <c r="AB1233" i="1"/>
  <c r="AB1243" i="1"/>
  <c r="AB1249" i="1"/>
  <c r="AB1259" i="1"/>
  <c r="AB1265" i="1"/>
  <c r="AB1275" i="1"/>
  <c r="AB1281" i="1"/>
  <c r="AB1291" i="1"/>
  <c r="AB1297" i="1"/>
  <c r="AB1307" i="1"/>
  <c r="AB1313" i="1"/>
  <c r="AB1323" i="1"/>
  <c r="AB1329" i="1"/>
  <c r="AB1339" i="1"/>
  <c r="AB1345" i="1"/>
  <c r="AB1355" i="1"/>
  <c r="AB1361" i="1"/>
  <c r="AB1371" i="1"/>
  <c r="AB1377" i="1"/>
  <c r="AB1387" i="1"/>
  <c r="AB1393" i="1"/>
  <c r="AB1403" i="1"/>
  <c r="AB843" i="1"/>
  <c r="M708" i="1"/>
  <c r="AB708" i="1" s="1"/>
  <c r="AB710" i="1"/>
  <c r="AB711" i="1"/>
  <c r="AB718" i="1"/>
  <c r="AB719" i="1"/>
  <c r="AB726" i="1"/>
  <c r="AB727" i="1"/>
  <c r="AB734" i="1"/>
  <c r="AB735" i="1"/>
  <c r="AB742" i="1"/>
  <c r="AB743" i="1"/>
  <c r="AB750" i="1"/>
  <c r="AB751" i="1"/>
  <c r="M756" i="1"/>
  <c r="AB756" i="1" s="1"/>
  <c r="AB758" i="1"/>
  <c r="AB759" i="1"/>
  <c r="M764" i="1"/>
  <c r="AB764" i="1" s="1"/>
  <c r="AB766" i="1"/>
  <c r="AB767" i="1"/>
  <c r="S774" i="1"/>
  <c r="AB774" i="1" s="1"/>
  <c r="AB775" i="1"/>
  <c r="M780" i="1"/>
  <c r="AB780" i="1" s="1"/>
  <c r="AB782" i="1"/>
  <c r="AB783" i="1"/>
  <c r="AB790" i="1"/>
  <c r="AB791" i="1"/>
  <c r="AB798" i="1"/>
  <c r="AB799" i="1"/>
  <c r="AB806" i="1"/>
  <c r="AB807" i="1"/>
  <c r="AB814" i="1"/>
  <c r="AB815" i="1"/>
  <c r="M820" i="1"/>
  <c r="AB820" i="1" s="1"/>
  <c r="AB822" i="1"/>
  <c r="AB823" i="1"/>
  <c r="AB830" i="1"/>
  <c r="AB831" i="1"/>
  <c r="M836" i="1"/>
  <c r="AB836" i="1" s="1"/>
  <c r="AB838" i="1"/>
  <c r="AB842" i="1"/>
  <c r="S842" i="1"/>
  <c r="P843" i="1"/>
  <c r="AB846" i="1"/>
  <c r="AB850" i="1"/>
  <c r="AB854" i="1"/>
  <c r="S854" i="1"/>
  <c r="AB858" i="1"/>
  <c r="AB862" i="1"/>
  <c r="AB866" i="1"/>
  <c r="AB870" i="1"/>
  <c r="AB874" i="1"/>
  <c r="AB878" i="1"/>
  <c r="AB882" i="1"/>
  <c r="S882" i="1"/>
  <c r="AB886" i="1"/>
  <c r="AB890" i="1"/>
  <c r="P891" i="1"/>
  <c r="AB891" i="1" s="1"/>
  <c r="AB894" i="1"/>
  <c r="AB898" i="1"/>
  <c r="V901" i="1"/>
  <c r="AB901" i="1" s="1"/>
  <c r="AB902" i="1"/>
  <c r="S902" i="1"/>
  <c r="AB906" i="1"/>
  <c r="AB910" i="1"/>
  <c r="S910" i="1"/>
  <c r="P911" i="1"/>
  <c r="AB911" i="1" s="1"/>
  <c r="AB914" i="1"/>
  <c r="S914" i="1"/>
  <c r="AB918" i="1"/>
  <c r="V921" i="1"/>
  <c r="AB921" i="1" s="1"/>
  <c r="AB922" i="1"/>
  <c r="S922" i="1"/>
  <c r="P923" i="1"/>
  <c r="AB923" i="1" s="1"/>
  <c r="AB926" i="1"/>
  <c r="AB930" i="1"/>
  <c r="S930" i="1"/>
  <c r="AB934" i="1"/>
  <c r="S938" i="1"/>
  <c r="AB938" i="1" s="1"/>
  <c r="P939" i="1"/>
  <c r="AB939" i="1" s="1"/>
  <c r="AB942" i="1"/>
  <c r="P943" i="1"/>
  <c r="AB943" i="1" s="1"/>
  <c r="AB946" i="1"/>
  <c r="AB950" i="1"/>
  <c r="AB954" i="1"/>
  <c r="S958" i="1"/>
  <c r="AB958" i="1" s="1"/>
  <c r="AB962" i="1"/>
  <c r="V965" i="1"/>
  <c r="AB965" i="1" s="1"/>
  <c r="S966" i="1"/>
  <c r="AB966" i="1" s="1"/>
  <c r="P967" i="1"/>
  <c r="AB967" i="1" s="1"/>
  <c r="V969" i="1"/>
  <c r="AB969" i="1" s="1"/>
  <c r="S970" i="1"/>
  <c r="AB970" i="1" s="1"/>
  <c r="P971" i="1"/>
  <c r="AB971" i="1" s="1"/>
  <c r="V973" i="1"/>
  <c r="AB973" i="1" s="1"/>
  <c r="S974" i="1"/>
  <c r="AB974" i="1" s="1"/>
  <c r="P975" i="1"/>
  <c r="AB975" i="1" s="1"/>
  <c r="AB978" i="1"/>
  <c r="AB982" i="1"/>
  <c r="AB985" i="1"/>
  <c r="AB992" i="1"/>
  <c r="AB995" i="1"/>
  <c r="AB998" i="1"/>
  <c r="AB1001" i="1"/>
  <c r="AB1008" i="1"/>
  <c r="AB1011" i="1"/>
  <c r="AB1014" i="1"/>
  <c r="AB1017" i="1"/>
  <c r="AB1024" i="1"/>
  <c r="AB1027" i="1"/>
  <c r="AB1030" i="1"/>
  <c r="AB1033" i="1"/>
  <c r="AB1040" i="1"/>
  <c r="AB1043" i="1"/>
  <c r="AB1046" i="1"/>
  <c r="AB1049" i="1"/>
  <c r="AB1056" i="1"/>
  <c r="AB1059" i="1"/>
  <c r="AB1062" i="1"/>
  <c r="AB1065" i="1"/>
  <c r="AB1072" i="1"/>
  <c r="AB1075" i="1"/>
  <c r="AB1078" i="1"/>
  <c r="AB1081" i="1"/>
  <c r="AB1088" i="1"/>
  <c r="AB1091" i="1"/>
  <c r="AB1094" i="1"/>
  <c r="AB1097" i="1"/>
  <c r="AB1104" i="1"/>
  <c r="AB1107" i="1"/>
  <c r="AB1110" i="1"/>
  <c r="AB1113" i="1"/>
  <c r="AB1120" i="1"/>
  <c r="AB1123" i="1"/>
  <c r="AB1126" i="1"/>
  <c r="AB1129" i="1"/>
  <c r="AB1136" i="1"/>
  <c r="AB1139" i="1"/>
  <c r="AB1142" i="1"/>
  <c r="AB1145" i="1"/>
  <c r="AB1152" i="1"/>
  <c r="AB1155" i="1"/>
  <c r="AB1158" i="1"/>
  <c r="AB1161" i="1"/>
  <c r="AB1168" i="1"/>
  <c r="AB1171" i="1"/>
  <c r="AB1174" i="1"/>
  <c r="AB1177" i="1"/>
  <c r="AB1184" i="1"/>
  <c r="AB1187" i="1"/>
  <c r="AB1190" i="1"/>
  <c r="AB1193" i="1"/>
  <c r="AB1200" i="1"/>
  <c r="AB1203" i="1"/>
  <c r="AB1206" i="1"/>
  <c r="AB1209" i="1"/>
  <c r="AB1216" i="1"/>
  <c r="AB1219" i="1"/>
  <c r="AB1222" i="1"/>
  <c r="AB1225" i="1"/>
  <c r="AB1232" i="1"/>
  <c r="AB1235" i="1"/>
  <c r="AB1238" i="1"/>
  <c r="AB1241" i="1"/>
  <c r="AB1248" i="1"/>
  <c r="AB1251" i="1"/>
  <c r="AB1254" i="1"/>
  <c r="AB1257" i="1"/>
  <c r="AB1264" i="1"/>
  <c r="AB1267" i="1"/>
  <c r="AB1270" i="1"/>
  <c r="AB1273" i="1"/>
  <c r="AB1280" i="1"/>
  <c r="AB1283" i="1"/>
  <c r="AB1286" i="1"/>
  <c r="AB1289" i="1"/>
  <c r="AB1296" i="1"/>
  <c r="AB1299" i="1"/>
  <c r="AB1302" i="1"/>
  <c r="AB1305" i="1"/>
  <c r="AB1312" i="1"/>
  <c r="AB1315" i="1"/>
  <c r="AB1318" i="1"/>
  <c r="AB1321" i="1"/>
  <c r="AB1328" i="1"/>
  <c r="AB1331" i="1"/>
  <c r="AB1334" i="1"/>
  <c r="AB1337" i="1"/>
  <c r="AB1344" i="1"/>
  <c r="AB1347" i="1"/>
  <c r="AB1350" i="1"/>
  <c r="AB1353" i="1"/>
  <c r="AB1360" i="1"/>
  <c r="AB1363" i="1"/>
  <c r="AB1366" i="1"/>
  <c r="AB1369" i="1"/>
  <c r="AB1376" i="1"/>
  <c r="AB1379" i="1"/>
  <c r="AB1382" i="1"/>
  <c r="AB1385" i="1"/>
  <c r="AB1392" i="1"/>
  <c r="AB1395" i="1"/>
  <c r="AB1398" i="1"/>
  <c r="AB1401" i="1"/>
  <c r="AB1420" i="1"/>
  <c r="AB1426" i="1"/>
  <c r="AB1433" i="1"/>
  <c r="AB1442" i="1"/>
  <c r="Z1409" i="1"/>
  <c r="AB1411" i="1"/>
  <c r="M1412" i="1"/>
  <c r="AB1412" i="1" s="1"/>
  <c r="S1414" i="1"/>
  <c r="AB1414" i="1" s="1"/>
  <c r="P1419" i="1"/>
  <c r="V1421" i="1"/>
  <c r="AB1421" i="1" s="1"/>
  <c r="Z1425" i="1"/>
  <c r="AB1427" i="1"/>
  <c r="M1428" i="1"/>
  <c r="AB1428" i="1" s="1"/>
  <c r="S1430" i="1"/>
  <c r="AB1430" i="1" s="1"/>
  <c r="P1435" i="1"/>
  <c r="V1437" i="1"/>
  <c r="AB1437" i="1" s="1"/>
  <c r="Z1441" i="1"/>
  <c r="AB1443" i="1"/>
  <c r="M1444" i="1"/>
  <c r="AB1444" i="1" s="1"/>
  <c r="S1446" i="1"/>
  <c r="AB1446" i="1" s="1"/>
  <c r="P1451" i="1"/>
  <c r="V1453" i="1"/>
  <c r="AB1453" i="1" s="1"/>
  <c r="Z1457" i="1"/>
  <c r="AB1459" i="1"/>
  <c r="M1460" i="1"/>
  <c r="AB1460" i="1" s="1"/>
  <c r="S1462" i="1"/>
  <c r="AB1462" i="1" s="1"/>
  <c r="P1467" i="1"/>
  <c r="P1472" i="1"/>
  <c r="Z1474" i="1"/>
  <c r="M1477" i="1"/>
  <c r="AB1477" i="1" s="1"/>
  <c r="V1478" i="1"/>
  <c r="AB1478" i="1" s="1"/>
  <c r="S1483" i="1"/>
  <c r="AB1483" i="1" s="1"/>
  <c r="AB1484" i="1"/>
  <c r="P1488" i="1"/>
  <c r="Z1490" i="1"/>
  <c r="M1493" i="1"/>
  <c r="AB1493" i="1" s="1"/>
  <c r="V1494" i="1"/>
  <c r="AB1494" i="1" s="1"/>
  <c r="AB1504" i="1"/>
  <c r="AB1511" i="1"/>
  <c r="AB1513" i="1"/>
  <c r="AB1520" i="1"/>
  <c r="AB2042" i="1"/>
  <c r="AB2044" i="1"/>
  <c r="AB2051" i="1"/>
  <c r="AB2060" i="1"/>
  <c r="AB2067" i="1"/>
  <c r="AB2074" i="1"/>
  <c r="AB2076" i="1"/>
  <c r="AB2083" i="1"/>
  <c r="AB2085" i="1"/>
  <c r="AB2090" i="1"/>
  <c r="AB2092" i="1"/>
  <c r="AB2099" i="1"/>
  <c r="AB2167" i="1"/>
  <c r="AB2219" i="1"/>
  <c r="AB2227" i="1"/>
  <c r="AB2235" i="1"/>
  <c r="AB2285" i="1"/>
  <c r="AB2301" i="1"/>
  <c r="AB2353" i="1"/>
  <c r="AB2363" i="1"/>
  <c r="AB2369" i="1"/>
  <c r="AB2397" i="1"/>
  <c r="AB2413" i="1"/>
  <c r="AB2441" i="1"/>
  <c r="AB2477" i="1"/>
  <c r="AB2509" i="1"/>
  <c r="P1407" i="1"/>
  <c r="V1409" i="1"/>
  <c r="AB1409" i="1" s="1"/>
  <c r="Z1413" i="1"/>
  <c r="AB1413" i="1" s="1"/>
  <c r="M1416" i="1"/>
  <c r="AB1416" i="1" s="1"/>
  <c r="S1418" i="1"/>
  <c r="AB1418" i="1" s="1"/>
  <c r="P1423" i="1"/>
  <c r="V1425" i="1"/>
  <c r="AB1425" i="1" s="1"/>
  <c r="Z1429" i="1"/>
  <c r="AB1429" i="1" s="1"/>
  <c r="AB1431" i="1"/>
  <c r="M1432" i="1"/>
  <c r="AB1432" i="1" s="1"/>
  <c r="S1434" i="1"/>
  <c r="AB1434" i="1" s="1"/>
  <c r="P1439" i="1"/>
  <c r="V1441" i="1"/>
  <c r="AB1441" i="1" s="1"/>
  <c r="Z1445" i="1"/>
  <c r="AB1445" i="1" s="1"/>
  <c r="M1448" i="1"/>
  <c r="AB1448" i="1" s="1"/>
  <c r="S1450" i="1"/>
  <c r="AB1450" i="1" s="1"/>
  <c r="P1455" i="1"/>
  <c r="V1457" i="1"/>
  <c r="AB1457" i="1" s="1"/>
  <c r="Z1461" i="1"/>
  <c r="AB1461" i="1" s="1"/>
  <c r="M1464" i="1"/>
  <c r="AB1464" i="1" s="1"/>
  <c r="S1466" i="1"/>
  <c r="AB1466" i="1" s="1"/>
  <c r="Z1470" i="1"/>
  <c r="AB1470" i="1" s="1"/>
  <c r="M1473" i="1"/>
  <c r="AB1473" i="1" s="1"/>
  <c r="V1474" i="1"/>
  <c r="AB1474" i="1" s="1"/>
  <c r="AB1479" i="1"/>
  <c r="S1479" i="1"/>
  <c r="AB1480" i="1"/>
  <c r="P1484" i="1"/>
  <c r="Z1486" i="1"/>
  <c r="AB1486" i="1" s="1"/>
  <c r="M1489" i="1"/>
  <c r="AB1489" i="1" s="1"/>
  <c r="V1490" i="1"/>
  <c r="AB1490" i="1" s="1"/>
  <c r="S1495" i="1"/>
  <c r="AB1495" i="1" s="1"/>
  <c r="AB1496" i="1"/>
  <c r="AB1499" i="1"/>
  <c r="AB1501" i="1"/>
  <c r="AB1508" i="1"/>
  <c r="AB1515" i="1"/>
  <c r="AB1517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7" i="1"/>
  <c r="AB2054" i="1"/>
  <c r="AB2056" i="1"/>
  <c r="AB2063" i="1"/>
  <c r="AB2065" i="1"/>
  <c r="AB2070" i="1"/>
  <c r="AB2072" i="1"/>
  <c r="AB2079" i="1"/>
  <c r="AB2081" i="1"/>
  <c r="AB2086" i="1"/>
  <c r="AB2095" i="1"/>
  <c r="AB2097" i="1"/>
  <c r="AB2103" i="1"/>
  <c r="AB2143" i="1"/>
  <c r="AB2177" i="1"/>
  <c r="AB2183" i="1"/>
  <c r="AB2251" i="1"/>
  <c r="AB2273" i="1"/>
  <c r="AB2305" i="1"/>
  <c r="AB2315" i="1"/>
  <c r="AB2345" i="1"/>
  <c r="AB2357" i="1"/>
  <c r="AB2433" i="1"/>
  <c r="AB2451" i="1"/>
  <c r="AB1419" i="1"/>
  <c r="AB1435" i="1"/>
  <c r="AB1451" i="1"/>
  <c r="AB1467" i="1"/>
  <c r="AB1492" i="1"/>
  <c r="AB2043" i="1"/>
  <c r="AB2052" i="1"/>
  <c r="AB2066" i="1"/>
  <c r="AB2068" i="1"/>
  <c r="AB2075" i="1"/>
  <c r="AB2077" i="1"/>
  <c r="AB2082" i="1"/>
  <c r="AB2084" i="1"/>
  <c r="AB2091" i="1"/>
  <c r="AB2093" i="1"/>
  <c r="AB2098" i="1"/>
  <c r="AB2100" i="1"/>
  <c r="AB2119" i="1"/>
  <c r="AB2131" i="1"/>
  <c r="AB2135" i="1"/>
  <c r="AB2159" i="1"/>
  <c r="AB2233" i="1"/>
  <c r="AB2245" i="1"/>
  <c r="AB2261" i="1"/>
  <c r="AB2293" i="1"/>
  <c r="AB2321" i="1"/>
  <c r="AB2323" i="1"/>
  <c r="AB2355" i="1"/>
  <c r="AB2361" i="1"/>
  <c r="AB2371" i="1"/>
  <c r="AB2389" i="1"/>
  <c r="AB2405" i="1"/>
  <c r="AB2421" i="1"/>
  <c r="AB2443" i="1"/>
  <c r="AB2469" i="1"/>
  <c r="AB2485" i="1"/>
  <c r="AB2501" i="1"/>
  <c r="AB1407" i="1"/>
  <c r="M1408" i="1"/>
  <c r="AB1408" i="1" s="1"/>
  <c r="P1415" i="1"/>
  <c r="AB1415" i="1" s="1"/>
  <c r="V1417" i="1"/>
  <c r="AB1417" i="1" s="1"/>
  <c r="Z1421" i="1"/>
  <c r="AB1423" i="1"/>
  <c r="M1424" i="1"/>
  <c r="AB1424" i="1" s="1"/>
  <c r="AB1439" i="1"/>
  <c r="M1440" i="1"/>
  <c r="AB1440" i="1" s="1"/>
  <c r="P1447" i="1"/>
  <c r="AB1447" i="1" s="1"/>
  <c r="V1449" i="1"/>
  <c r="AB1449" i="1" s="1"/>
  <c r="Z1453" i="1"/>
  <c r="AB1455" i="1"/>
  <c r="M1456" i="1"/>
  <c r="AB1456" i="1" s="1"/>
  <c r="P1463" i="1"/>
  <c r="AB1463" i="1" s="1"/>
  <c r="V1465" i="1"/>
  <c r="AB1465" i="1" s="1"/>
  <c r="AB1468" i="1"/>
  <c r="AB1471" i="1"/>
  <c r="S1471" i="1"/>
  <c r="AB1472" i="1"/>
  <c r="P1476" i="1"/>
  <c r="AB1476" i="1" s="1"/>
  <c r="M1481" i="1"/>
  <c r="AB1481" i="1" s="1"/>
  <c r="V1482" i="1"/>
  <c r="AB1482" i="1" s="1"/>
  <c r="S1487" i="1"/>
  <c r="AB1487" i="1" s="1"/>
  <c r="AB1488" i="1"/>
  <c r="M1497" i="1"/>
  <c r="AB1497" i="1" s="1"/>
  <c r="AB1500" i="1"/>
  <c r="AB1507" i="1"/>
  <c r="AB1509" i="1"/>
  <c r="AB1516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6" i="1"/>
  <c r="AB2048" i="1"/>
  <c r="AB2055" i="1"/>
  <c r="AB2064" i="1"/>
  <c r="AB2078" i="1"/>
  <c r="AB2080" i="1"/>
  <c r="AB2127" i="1"/>
  <c r="AB2145" i="1"/>
  <c r="AB2175" i="1"/>
  <c r="AB2185" i="1"/>
  <c r="AB2243" i="1"/>
  <c r="AB2249" i="1"/>
  <c r="AB2259" i="1"/>
  <c r="AB2275" i="1"/>
  <c r="AB2281" i="1"/>
  <c r="AB2307" i="1"/>
  <c r="AB2313" i="1"/>
  <c r="AB2347" i="1"/>
  <c r="AB2377" i="1"/>
  <c r="AB2387" i="1"/>
  <c r="AB2403" i="1"/>
  <c r="AB2409" i="1"/>
  <c r="AB2419" i="1"/>
  <c r="AB2425" i="1"/>
  <c r="AB2435" i="1"/>
  <c r="AB2467" i="1"/>
  <c r="AB2473" i="1"/>
  <c r="AB2483" i="1"/>
  <c r="AB2499" i="1"/>
  <c r="V2104" i="1"/>
  <c r="S2105" i="1"/>
  <c r="AB2105" i="1" s="1"/>
  <c r="AB2106" i="1"/>
  <c r="V2112" i="1"/>
  <c r="S2113" i="1"/>
  <c r="AB2113" i="1" s="1"/>
  <c r="AB2114" i="1"/>
  <c r="V2120" i="1"/>
  <c r="S2121" i="1"/>
  <c r="AB2121" i="1" s="1"/>
  <c r="AB2122" i="1"/>
  <c r="V2128" i="1"/>
  <c r="S2129" i="1"/>
  <c r="AB2129" i="1" s="1"/>
  <c r="AB2130" i="1"/>
  <c r="V2136" i="1"/>
  <c r="S2137" i="1"/>
  <c r="AB2137" i="1" s="1"/>
  <c r="AB2138" i="1"/>
  <c r="V2144" i="1"/>
  <c r="S2145" i="1"/>
  <c r="AB2146" i="1"/>
  <c r="V2152" i="1"/>
  <c r="S2153" i="1"/>
  <c r="AB2153" i="1" s="1"/>
  <c r="AB2154" i="1"/>
  <c r="V2160" i="1"/>
  <c r="S2161" i="1"/>
  <c r="AB2161" i="1" s="1"/>
  <c r="AB2162" i="1"/>
  <c r="V2168" i="1"/>
  <c r="S2169" i="1"/>
  <c r="AB2169" i="1" s="1"/>
  <c r="AB2170" i="1"/>
  <c r="V2176" i="1"/>
  <c r="AB2178" i="1"/>
  <c r="AB2186" i="1"/>
  <c r="AB2194" i="1"/>
  <c r="AB2202" i="1"/>
  <c r="AB2210" i="1"/>
  <c r="AB2218" i="1"/>
  <c r="AB2226" i="1"/>
  <c r="AB2234" i="1"/>
  <c r="AB2242" i="1"/>
  <c r="AB2250" i="1"/>
  <c r="AB2258" i="1"/>
  <c r="AB2274" i="1"/>
  <c r="AB2282" i="1"/>
  <c r="AB2290" i="1"/>
  <c r="AB2298" i="1"/>
  <c r="AB2306" i="1"/>
  <c r="AB2314" i="1"/>
  <c r="AB2322" i="1"/>
  <c r="AB2330" i="1"/>
  <c r="AB2338" i="1"/>
  <c r="AB2346" i="1"/>
  <c r="AB2354" i="1"/>
  <c r="AB2362" i="1"/>
  <c r="AB2370" i="1"/>
  <c r="AB2378" i="1"/>
  <c r="AB2386" i="1"/>
  <c r="AB2394" i="1"/>
  <c r="AB2402" i="1"/>
  <c r="AB2410" i="1"/>
  <c r="AB2418" i="1"/>
  <c r="AB2426" i="1"/>
  <c r="AB2434" i="1"/>
  <c r="AB2442" i="1"/>
  <c r="AB2450" i="1"/>
  <c r="AB2458" i="1"/>
  <c r="AB2466" i="1"/>
  <c r="AB2474" i="1"/>
  <c r="V2480" i="1"/>
  <c r="AB2482" i="1"/>
  <c r="S2489" i="1"/>
  <c r="AB2490" i="1"/>
  <c r="V2496" i="1"/>
  <c r="S2497" i="1"/>
  <c r="AB2497" i="1" s="1"/>
  <c r="AB2498" i="1"/>
  <c r="V2504" i="1"/>
  <c r="S2505" i="1"/>
  <c r="AB2505" i="1" s="1"/>
  <c r="AB2506" i="1"/>
  <c r="V2512" i="1"/>
  <c r="S2513" i="1"/>
  <c r="AB2513" i="1" s="1"/>
  <c r="AB2514" i="1"/>
  <c r="AB2548" i="1"/>
  <c r="AB2569" i="1"/>
  <c r="AB2572" i="1"/>
  <c r="AB2574" i="1"/>
  <c r="AB2581" i="1"/>
  <c r="AB2588" i="1"/>
  <c r="AB2590" i="1"/>
  <c r="AB2597" i="1"/>
  <c r="AB2604" i="1"/>
  <c r="AB2606" i="1"/>
  <c r="AB2613" i="1"/>
  <c r="AB2620" i="1"/>
  <c r="AB2622" i="1"/>
  <c r="AB2629" i="1"/>
  <c r="AB2636" i="1"/>
  <c r="AB2638" i="1"/>
  <c r="AB2645" i="1"/>
  <c r="AB2652" i="1"/>
  <c r="AB2654" i="1"/>
  <c r="AB2661" i="1"/>
  <c r="AB2668" i="1"/>
  <c r="AB2670" i="1"/>
  <c r="AB2677" i="1"/>
  <c r="AB2684" i="1"/>
  <c r="AB2686" i="1"/>
  <c r="AB2693" i="1"/>
  <c r="AB2700" i="1"/>
  <c r="AB2702" i="1"/>
  <c r="AB2716" i="1"/>
  <c r="AB2718" i="1"/>
  <c r="AB2725" i="1"/>
  <c r="AB2727" i="1"/>
  <c r="AB2732" i="1"/>
  <c r="AB2734" i="1"/>
  <c r="AB2741" i="1"/>
  <c r="AB2743" i="1"/>
  <c r="AB2102" i="1"/>
  <c r="AB2104" i="1"/>
  <c r="Z2108" i="1"/>
  <c r="AB2112" i="1"/>
  <c r="Z2116" i="1"/>
  <c r="AB2120" i="1"/>
  <c r="Z2124" i="1"/>
  <c r="AB2128" i="1"/>
  <c r="Z2132" i="1"/>
  <c r="AB2136" i="1"/>
  <c r="Z2140" i="1"/>
  <c r="Z2148" i="1"/>
  <c r="Z2156" i="1"/>
  <c r="Z2164" i="1"/>
  <c r="Z2172" i="1"/>
  <c r="Z2180" i="1"/>
  <c r="Z2188" i="1"/>
  <c r="Z2196" i="1"/>
  <c r="Z2204" i="1"/>
  <c r="Z2212" i="1"/>
  <c r="V2254" i="1"/>
  <c r="V2262" i="1"/>
  <c r="Z2308" i="1"/>
  <c r="Z2316" i="1"/>
  <c r="Z2324" i="1"/>
  <c r="Z2332" i="1"/>
  <c r="Z2340" i="1"/>
  <c r="AB2518" i="1"/>
  <c r="AB2523" i="1"/>
  <c r="AB2526" i="1"/>
  <c r="AB2539" i="1"/>
  <c r="AB2542" i="1"/>
  <c r="AB2558" i="1"/>
  <c r="AB2664" i="1"/>
  <c r="AB2666" i="1"/>
  <c r="AB2680" i="1"/>
  <c r="AB2682" i="1"/>
  <c r="AB2696" i="1"/>
  <c r="AB2698" i="1"/>
  <c r="AB2712" i="1"/>
  <c r="AB2714" i="1"/>
  <c r="AB2728" i="1"/>
  <c r="AB2730" i="1"/>
  <c r="AB2110" i="1"/>
  <c r="AB2118" i="1"/>
  <c r="AB2126" i="1"/>
  <c r="AB2134" i="1"/>
  <c r="AB2142" i="1"/>
  <c r="AB2150" i="1"/>
  <c r="AB2158" i="1"/>
  <c r="AB2166" i="1"/>
  <c r="AB2174" i="1"/>
  <c r="AB2182" i="1"/>
  <c r="AB2190" i="1"/>
  <c r="AB2198" i="1"/>
  <c r="AB2206" i="1"/>
  <c r="AB2214" i="1"/>
  <c r="AB2222" i="1"/>
  <c r="AB2230" i="1"/>
  <c r="S2237" i="1"/>
  <c r="AB2237" i="1" s="1"/>
  <c r="AB2238" i="1"/>
  <c r="AB2246" i="1"/>
  <c r="V2252" i="1"/>
  <c r="AB2254" i="1"/>
  <c r="AB2262" i="1"/>
  <c r="AB2270" i="1"/>
  <c r="AB2278" i="1"/>
  <c r="AB2286" i="1"/>
  <c r="AB2294" i="1"/>
  <c r="AB2302" i="1"/>
  <c r="AB2310" i="1"/>
  <c r="AB2318" i="1"/>
  <c r="AB2326" i="1"/>
  <c r="AB2334" i="1"/>
  <c r="AB2342" i="1"/>
  <c r="AB2350" i="1"/>
  <c r="AB2358" i="1"/>
  <c r="AB2366" i="1"/>
  <c r="V2372" i="1"/>
  <c r="S2373" i="1"/>
  <c r="AB2373" i="1" s="1"/>
  <c r="AB2374" i="1"/>
  <c r="V2380" i="1"/>
  <c r="S2381" i="1"/>
  <c r="AB2381" i="1" s="1"/>
  <c r="AB2382" i="1"/>
  <c r="V2388" i="1"/>
  <c r="AB2390" i="1"/>
  <c r="AB2398" i="1"/>
  <c r="AB2406" i="1"/>
  <c r="AB2414" i="1"/>
  <c r="AB2422" i="1"/>
  <c r="AB2430" i="1"/>
  <c r="AB2438" i="1"/>
  <c r="AB2446" i="1"/>
  <c r="V2452" i="1"/>
  <c r="AB2454" i="1"/>
  <c r="AB2462" i="1"/>
  <c r="AB2470" i="1"/>
  <c r="AB2478" i="1"/>
  <c r="AB2486" i="1"/>
  <c r="AB2494" i="1"/>
  <c r="AB2502" i="1"/>
  <c r="AB2510" i="1"/>
  <c r="AB2516" i="1"/>
  <c r="AB2521" i="1"/>
  <c r="AB2524" i="1"/>
  <c r="AB2534" i="1"/>
  <c r="AB2537" i="1"/>
  <c r="AB2540" i="1"/>
  <c r="AB2549" i="1"/>
  <c r="AB2554" i="1"/>
  <c r="AB2556" i="1"/>
  <c r="AB2565" i="1"/>
  <c r="AB2568" i="1"/>
  <c r="AB2573" i="1"/>
  <c r="AB2575" i="1"/>
  <c r="AB2580" i="1"/>
  <c r="AB2582" i="1"/>
  <c r="AB2589" i="1"/>
  <c r="AB2591" i="1"/>
  <c r="AB2596" i="1"/>
  <c r="AB2598" i="1"/>
  <c r="AB2605" i="1"/>
  <c r="AB2607" i="1"/>
  <c r="AB2612" i="1"/>
  <c r="AB2614" i="1"/>
  <c r="AB2621" i="1"/>
  <c r="AB2623" i="1"/>
  <c r="AB2628" i="1"/>
  <c r="AB2630" i="1"/>
  <c r="AB2637" i="1"/>
  <c r="AB2639" i="1"/>
  <c r="AB2644" i="1"/>
  <c r="AB2646" i="1"/>
  <c r="AB2653" i="1"/>
  <c r="AB2655" i="1"/>
  <c r="AB2660" i="1"/>
  <c r="AB2662" i="1"/>
  <c r="AB2669" i="1"/>
  <c r="AB2671" i="1"/>
  <c r="AB2676" i="1"/>
  <c r="AB2678" i="1"/>
  <c r="AB2687" i="1"/>
  <c r="AB2692" i="1"/>
  <c r="AB2694" i="1"/>
  <c r="AB2708" i="1"/>
  <c r="AB2710" i="1"/>
  <c r="AB2724" i="1"/>
  <c r="AB2740" i="1"/>
  <c r="AB2108" i="1"/>
  <c r="AB2116" i="1"/>
  <c r="AB2124" i="1"/>
  <c r="AB2132" i="1"/>
  <c r="AB2140" i="1"/>
  <c r="Z2144" i="1"/>
  <c r="AB2144" i="1" s="1"/>
  <c r="AB2148" i="1"/>
  <c r="Z2152" i="1"/>
  <c r="AB2152" i="1" s="1"/>
  <c r="AB2156" i="1"/>
  <c r="Z2160" i="1"/>
  <c r="AB2160" i="1" s="1"/>
  <c r="AB2164" i="1"/>
  <c r="Z2168" i="1"/>
  <c r="AB2168" i="1" s="1"/>
  <c r="AB2172" i="1"/>
  <c r="Z2176" i="1"/>
  <c r="AB2176" i="1" s="1"/>
  <c r="AB2180" i="1"/>
  <c r="Z2184" i="1"/>
  <c r="AB2184" i="1" s="1"/>
  <c r="AB2188" i="1"/>
  <c r="Z2192" i="1"/>
  <c r="AB2192" i="1" s="1"/>
  <c r="AB2196" i="1"/>
  <c r="Z2200" i="1"/>
  <c r="AB2200" i="1" s="1"/>
  <c r="AB2204" i="1"/>
  <c r="Z2208" i="1"/>
  <c r="AB2208" i="1" s="1"/>
  <c r="AB2212" i="1"/>
  <c r="Z2216" i="1"/>
  <c r="AB2216" i="1" s="1"/>
  <c r="AB2220" i="1"/>
  <c r="Z2224" i="1"/>
  <c r="AB2224" i="1" s="1"/>
  <c r="AB2228" i="1"/>
  <c r="Z2232" i="1"/>
  <c r="AB2232" i="1" s="1"/>
  <c r="AB2236" i="1"/>
  <c r="Z2240" i="1"/>
  <c r="AB2240" i="1" s="1"/>
  <c r="AB2244" i="1"/>
  <c r="Z2248" i="1"/>
  <c r="AB2248" i="1" s="1"/>
  <c r="AB2252" i="1"/>
  <c r="P2256" i="1"/>
  <c r="AB2256" i="1" s="1"/>
  <c r="Z2256" i="1"/>
  <c r="M2257" i="1"/>
  <c r="AB2257" i="1" s="1"/>
  <c r="AB2260" i="1"/>
  <c r="P2264" i="1"/>
  <c r="AB2264" i="1" s="1"/>
  <c r="M2265" i="1"/>
  <c r="AB2265" i="1" s="1"/>
  <c r="V2266" i="1"/>
  <c r="AB2266" i="1" s="1"/>
  <c r="S2267" i="1"/>
  <c r="AB2267" i="1" s="1"/>
  <c r="AB2268" i="1"/>
  <c r="Z2272" i="1"/>
  <c r="AB2272" i="1" s="1"/>
  <c r="AB2276" i="1"/>
  <c r="Z2280" i="1"/>
  <c r="AB2280" i="1" s="1"/>
  <c r="AB2284" i="1"/>
  <c r="Z2288" i="1"/>
  <c r="AB2288" i="1" s="1"/>
  <c r="AB2292" i="1"/>
  <c r="Z2296" i="1"/>
  <c r="AB2296" i="1" s="1"/>
  <c r="AB2300" i="1"/>
  <c r="Z2304" i="1"/>
  <c r="AB2304" i="1" s="1"/>
  <c r="AB2308" i="1"/>
  <c r="Z2312" i="1"/>
  <c r="AB2312" i="1" s="1"/>
  <c r="AB2316" i="1"/>
  <c r="Z2320" i="1"/>
  <c r="AB2320" i="1" s="1"/>
  <c r="AB2324" i="1"/>
  <c r="Z2328" i="1"/>
  <c r="AB2328" i="1" s="1"/>
  <c r="AB2332" i="1"/>
  <c r="Z2336" i="1"/>
  <c r="AB2336" i="1" s="1"/>
  <c r="AB2340" i="1"/>
  <c r="Z2344" i="1"/>
  <c r="AB2344" i="1" s="1"/>
  <c r="AB2348" i="1"/>
  <c r="Z2352" i="1"/>
  <c r="AB2352" i="1" s="1"/>
  <c r="AB2356" i="1"/>
  <c r="Z2360" i="1"/>
  <c r="AB2360" i="1" s="1"/>
  <c r="AB2364" i="1"/>
  <c r="Z2368" i="1"/>
  <c r="AB2368" i="1" s="1"/>
  <c r="AB2372" i="1"/>
  <c r="Z2376" i="1"/>
  <c r="AB2376" i="1" s="1"/>
  <c r="AB2380" i="1"/>
  <c r="Z2384" i="1"/>
  <c r="AB2384" i="1" s="1"/>
  <c r="AB2388" i="1"/>
  <c r="P2392" i="1"/>
  <c r="AB2392" i="1" s="1"/>
  <c r="Z2392" i="1"/>
  <c r="AB2396" i="1"/>
  <c r="Z2400" i="1"/>
  <c r="AB2400" i="1" s="1"/>
  <c r="AB2404" i="1"/>
  <c r="Z2408" i="1"/>
  <c r="AB2408" i="1" s="1"/>
  <c r="AB2412" i="1"/>
  <c r="Z2416" i="1"/>
  <c r="AB2416" i="1" s="1"/>
  <c r="AB2420" i="1"/>
  <c r="Z2424" i="1"/>
  <c r="AB2424" i="1" s="1"/>
  <c r="AB2428" i="1"/>
  <c r="Z2432" i="1"/>
  <c r="AB2432" i="1" s="1"/>
  <c r="AB2436" i="1"/>
  <c r="Z2440" i="1"/>
  <c r="AB2440" i="1" s="1"/>
  <c r="AB2444" i="1"/>
  <c r="Z2448" i="1"/>
  <c r="AB2448" i="1" s="1"/>
  <c r="M2449" i="1"/>
  <c r="AB2449" i="1" s="1"/>
  <c r="AB2452" i="1"/>
  <c r="Z2456" i="1"/>
  <c r="AB2456" i="1" s="1"/>
  <c r="AB2460" i="1"/>
  <c r="P2464" i="1"/>
  <c r="AB2464" i="1" s="1"/>
  <c r="Z2464" i="1"/>
  <c r="M2465" i="1"/>
  <c r="AB2465" i="1" s="1"/>
  <c r="AB2468" i="1"/>
  <c r="Z2472" i="1"/>
  <c r="AB2472" i="1" s="1"/>
  <c r="AB2476" i="1"/>
  <c r="Z2480" i="1"/>
  <c r="AB2480" i="1" s="1"/>
  <c r="AB2484" i="1"/>
  <c r="P2488" i="1"/>
  <c r="AB2488" i="1" s="1"/>
  <c r="M2489" i="1"/>
  <c r="AB2489" i="1" s="1"/>
  <c r="AB2492" i="1"/>
  <c r="Z2496" i="1"/>
  <c r="AB2496" i="1" s="1"/>
  <c r="AB2500" i="1"/>
  <c r="Z2504" i="1"/>
  <c r="AB2504" i="1" s="1"/>
  <c r="AB2508" i="1"/>
  <c r="Z2512" i="1"/>
  <c r="AB2512" i="1" s="1"/>
  <c r="AB2515" i="1"/>
  <c r="AB2519" i="1"/>
  <c r="AB2522" i="1"/>
  <c r="AB2527" i="1"/>
  <c r="AB2528" i="1"/>
  <c r="AB2531" i="1"/>
  <c r="AB2532" i="1"/>
  <c r="AB2538" i="1"/>
  <c r="AB2543" i="1"/>
  <c r="AB2544" i="1"/>
  <c r="AB2547" i="1"/>
  <c r="AB2550" i="1"/>
  <c r="AB2552" i="1"/>
  <c r="AB2559" i="1"/>
  <c r="AB2560" i="1"/>
  <c r="AB2563" i="1"/>
  <c r="AB2566" i="1"/>
  <c r="AB2571" i="1"/>
  <c r="AB2576" i="1"/>
  <c r="AB2578" i="1"/>
  <c r="AB2585" i="1"/>
  <c r="AB2587" i="1"/>
  <c r="AB2592" i="1"/>
  <c r="AB2594" i="1"/>
  <c r="AB2601" i="1"/>
  <c r="AB2603" i="1"/>
  <c r="AB2608" i="1"/>
  <c r="AB2610" i="1"/>
  <c r="AB2617" i="1"/>
  <c r="AB2619" i="1"/>
  <c r="AB2624" i="1"/>
  <c r="AB2626" i="1"/>
  <c r="AB2633" i="1"/>
  <c r="AB2635" i="1"/>
  <c r="AB2640" i="1"/>
  <c r="AB2642" i="1"/>
  <c r="AB2649" i="1"/>
  <c r="AB2651" i="1"/>
  <c r="AB2656" i="1"/>
  <c r="AB2658" i="1"/>
  <c r="AB2672" i="1"/>
  <c r="AB2674" i="1"/>
  <c r="AB2688" i="1"/>
  <c r="AB2690" i="1"/>
  <c r="AB2704" i="1"/>
  <c r="AB2706" i="1"/>
  <c r="AB2713" i="1"/>
  <c r="AB2715" i="1"/>
  <c r="AB2720" i="1"/>
  <c r="AB2722" i="1"/>
  <c r="AB2729" i="1"/>
  <c r="AB2731" i="1"/>
  <c r="AB2736" i="1"/>
  <c r="AB2738" i="1"/>
  <c r="AB2749" i="1"/>
  <c r="AB2812" i="1"/>
  <c r="AB2841" i="1"/>
  <c r="AB2746" i="1"/>
  <c r="AB2758" i="1"/>
  <c r="AB2759" i="1"/>
  <c r="AB2774" i="1"/>
  <c r="AB2790" i="1"/>
  <c r="AB2806" i="1"/>
  <c r="AB2822" i="1"/>
  <c r="AB2823" i="1"/>
  <c r="AB2838" i="1"/>
  <c r="AB2854" i="1"/>
  <c r="AB2870" i="1"/>
  <c r="AB2878" i="1"/>
  <c r="AB2880" i="1"/>
  <c r="AB2887" i="1"/>
  <c r="AB2894" i="1"/>
  <c r="AB2896" i="1"/>
  <c r="AB2903" i="1"/>
  <c r="AB2910" i="1"/>
  <c r="AB2912" i="1"/>
  <c r="AB2919" i="1"/>
  <c r="V2744" i="1"/>
  <c r="AB2744" i="1" s="1"/>
  <c r="Z2748" i="1"/>
  <c r="AB2748" i="1" s="1"/>
  <c r="M2751" i="1"/>
  <c r="AB2751" i="1" s="1"/>
  <c r="S2753" i="1"/>
  <c r="AB2753" i="1" s="1"/>
  <c r="AB2754" i="1"/>
  <c r="S2754" i="1"/>
  <c r="AB2755" i="1"/>
  <c r="P2759" i="1"/>
  <c r="Z2761" i="1"/>
  <c r="AB2761" i="1" s="1"/>
  <c r="M2764" i="1"/>
  <c r="AB2764" i="1" s="1"/>
  <c r="V2765" i="1"/>
  <c r="AB2765" i="1" s="1"/>
  <c r="S2770" i="1"/>
  <c r="AB2770" i="1" s="1"/>
  <c r="AB2771" i="1"/>
  <c r="P2775" i="1"/>
  <c r="AB2775" i="1" s="1"/>
  <c r="Z2777" i="1"/>
  <c r="AB2777" i="1" s="1"/>
  <c r="M2780" i="1"/>
  <c r="AB2780" i="1" s="1"/>
  <c r="V2781" i="1"/>
  <c r="AB2781" i="1" s="1"/>
  <c r="S2786" i="1"/>
  <c r="AB2786" i="1" s="1"/>
  <c r="AB2787" i="1"/>
  <c r="P2791" i="1"/>
  <c r="AB2791" i="1" s="1"/>
  <c r="Z2793" i="1"/>
  <c r="AB2793" i="1" s="1"/>
  <c r="M2796" i="1"/>
  <c r="AB2796" i="1" s="1"/>
  <c r="V2797" i="1"/>
  <c r="AB2797" i="1" s="1"/>
  <c r="AB2802" i="1"/>
  <c r="S2802" i="1"/>
  <c r="AB2803" i="1"/>
  <c r="P2807" i="1"/>
  <c r="AB2807" i="1" s="1"/>
  <c r="Z2809" i="1"/>
  <c r="AB2809" i="1" s="1"/>
  <c r="M2812" i="1"/>
  <c r="V2813" i="1"/>
  <c r="AB2813" i="1" s="1"/>
  <c r="AB2818" i="1"/>
  <c r="S2818" i="1"/>
  <c r="AB2819" i="1"/>
  <c r="P2823" i="1"/>
  <c r="Z2825" i="1"/>
  <c r="AB2825" i="1" s="1"/>
  <c r="M2828" i="1"/>
  <c r="AB2828" i="1" s="1"/>
  <c r="V2829" i="1"/>
  <c r="AB2829" i="1" s="1"/>
  <c r="S2834" i="1"/>
  <c r="AB2834" i="1" s="1"/>
  <c r="AB2835" i="1"/>
  <c r="P2839" i="1"/>
  <c r="AB2839" i="1" s="1"/>
  <c r="Z2841" i="1"/>
  <c r="M2844" i="1"/>
  <c r="AB2844" i="1" s="1"/>
  <c r="V2845" i="1"/>
  <c r="AB2845" i="1" s="1"/>
  <c r="AB2850" i="1"/>
  <c r="S2850" i="1"/>
  <c r="AB2851" i="1"/>
  <c r="P2855" i="1"/>
  <c r="AB2855" i="1" s="1"/>
  <c r="Z2857" i="1"/>
  <c r="AB2857" i="1" s="1"/>
  <c r="M2860" i="1"/>
  <c r="AB2860" i="1" s="1"/>
  <c r="V2861" i="1"/>
  <c r="AB2861" i="1" s="1"/>
  <c r="AB2866" i="1"/>
  <c r="S2866" i="1"/>
  <c r="AB2867" i="1"/>
  <c r="P2871" i="1"/>
  <c r="AB2871" i="1" s="1"/>
  <c r="Z2873" i="1"/>
  <c r="AB2873" i="1" s="1"/>
  <c r="AB2875" i="1"/>
  <c r="AB2882" i="1"/>
  <c r="AB2884" i="1"/>
  <c r="AB2891" i="1"/>
  <c r="AB2898" i="1"/>
  <c r="AB2900" i="1"/>
  <c r="AB2907" i="1"/>
  <c r="AB2914" i="1"/>
  <c r="AB2916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6" i="1"/>
  <c r="AB3108" i="1"/>
  <c r="AB3113" i="1"/>
  <c r="AB3115" i="1"/>
  <c r="AB3127" i="1"/>
  <c r="AB3143" i="1"/>
  <c r="AB2767" i="1"/>
  <c r="AB2783" i="1"/>
  <c r="AB2831" i="1"/>
  <c r="AB2847" i="1"/>
  <c r="AB3102" i="1"/>
  <c r="AB3104" i="1"/>
  <c r="AB3109" i="1"/>
  <c r="AB3118" i="1"/>
  <c r="S2745" i="1"/>
  <c r="AB2745" i="1" s="1"/>
  <c r="P2750" i="1"/>
  <c r="AB2750" i="1" s="1"/>
  <c r="V2752" i="1"/>
  <c r="AB2752" i="1" s="1"/>
  <c r="Z2753" i="1"/>
  <c r="M2756" i="1"/>
  <c r="AB2756" i="1" s="1"/>
  <c r="V2757" i="1"/>
  <c r="AB2757" i="1" s="1"/>
  <c r="S2762" i="1"/>
  <c r="AB2762" i="1" s="1"/>
  <c r="AB2763" i="1"/>
  <c r="P2767" i="1"/>
  <c r="Z2769" i="1"/>
  <c r="AB2769" i="1" s="1"/>
  <c r="M2772" i="1"/>
  <c r="AB2772" i="1" s="1"/>
  <c r="V2773" i="1"/>
  <c r="AB2773" i="1" s="1"/>
  <c r="S2778" i="1"/>
  <c r="AB2778" i="1" s="1"/>
  <c r="AB2779" i="1"/>
  <c r="P2783" i="1"/>
  <c r="Z2785" i="1"/>
  <c r="AB2785" i="1" s="1"/>
  <c r="M2788" i="1"/>
  <c r="AB2788" i="1" s="1"/>
  <c r="V2789" i="1"/>
  <c r="AB2789" i="1" s="1"/>
  <c r="AB2794" i="1"/>
  <c r="S2794" i="1"/>
  <c r="AB2795" i="1"/>
  <c r="P2799" i="1"/>
  <c r="AB2799" i="1" s="1"/>
  <c r="Z2801" i="1"/>
  <c r="AB2801" i="1" s="1"/>
  <c r="M2804" i="1"/>
  <c r="AB2804" i="1" s="1"/>
  <c r="V2805" i="1"/>
  <c r="AB2805" i="1" s="1"/>
  <c r="AB2810" i="1"/>
  <c r="S2810" i="1"/>
  <c r="AB2811" i="1"/>
  <c r="P2815" i="1"/>
  <c r="AB2815" i="1" s="1"/>
  <c r="Z2817" i="1"/>
  <c r="AB2817" i="1" s="1"/>
  <c r="M2820" i="1"/>
  <c r="AB2820" i="1" s="1"/>
  <c r="V2821" i="1"/>
  <c r="AB2821" i="1" s="1"/>
  <c r="S2826" i="1"/>
  <c r="AB2826" i="1" s="1"/>
  <c r="AB2827" i="1"/>
  <c r="P2831" i="1"/>
  <c r="Z2833" i="1"/>
  <c r="AB2833" i="1" s="1"/>
  <c r="M2836" i="1"/>
  <c r="AB2836" i="1" s="1"/>
  <c r="V2837" i="1"/>
  <c r="AB2837" i="1" s="1"/>
  <c r="S2842" i="1"/>
  <c r="AB2842" i="1" s="1"/>
  <c r="AB2843" i="1"/>
  <c r="P2847" i="1"/>
  <c r="Z2849" i="1"/>
  <c r="AB2849" i="1" s="1"/>
  <c r="M2852" i="1"/>
  <c r="AB2852" i="1" s="1"/>
  <c r="V2853" i="1"/>
  <c r="AB2853" i="1" s="1"/>
  <c r="AB2858" i="1"/>
  <c r="S2858" i="1"/>
  <c r="AB2859" i="1"/>
  <c r="P2863" i="1"/>
  <c r="AB2863" i="1" s="1"/>
  <c r="Z2865" i="1"/>
  <c r="AB2865" i="1" s="1"/>
  <c r="M2868" i="1"/>
  <c r="AB2868" i="1" s="1"/>
  <c r="V2869" i="1"/>
  <c r="AB2869" i="1" s="1"/>
  <c r="AB2874" i="1"/>
  <c r="AB2876" i="1"/>
  <c r="AB2883" i="1"/>
  <c r="AB2890" i="1"/>
  <c r="AB2892" i="1"/>
  <c r="AB2899" i="1"/>
  <c r="AB2906" i="1"/>
  <c r="AB2908" i="1"/>
  <c r="AB2915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5" i="1"/>
  <c r="AB3107" i="1"/>
  <c r="AB3114" i="1"/>
  <c r="AB3116" i="1"/>
  <c r="AB3135" i="1"/>
  <c r="S3119" i="1"/>
  <c r="AB3119" i="1" s="1"/>
  <c r="Z3126" i="1"/>
  <c r="Z3134" i="1"/>
  <c r="Z3142" i="1"/>
  <c r="P3148" i="1"/>
  <c r="M3149" i="1"/>
  <c r="AB3149" i="1" s="1"/>
  <c r="V3150" i="1"/>
  <c r="AB3150" i="1" s="1"/>
  <c r="S3151" i="1"/>
  <c r="AB3151" i="1" s="1"/>
  <c r="V3174" i="1"/>
  <c r="S3175" i="1"/>
  <c r="AB3175" i="1" s="1"/>
  <c r="AB3179" i="1"/>
  <c r="AB3184" i="1"/>
  <c r="AB3186" i="1"/>
  <c r="AB3193" i="1"/>
  <c r="AB3200" i="1"/>
  <c r="AB3202" i="1"/>
  <c r="AB3209" i="1"/>
  <c r="AB3216" i="1"/>
  <c r="AB3218" i="1"/>
  <c r="AB3225" i="1"/>
  <c r="AB3232" i="1"/>
  <c r="AB3234" i="1"/>
  <c r="AB3241" i="1"/>
  <c r="AB3248" i="1"/>
  <c r="AB3250" i="1"/>
  <c r="AB3257" i="1"/>
  <c r="AB3264" i="1"/>
  <c r="AB3266" i="1"/>
  <c r="AB3273" i="1"/>
  <c r="AB3280" i="1"/>
  <c r="AB3282" i="1"/>
  <c r="AB3289" i="1"/>
  <c r="AB3296" i="1"/>
  <c r="AB3298" i="1"/>
  <c r="AB3305" i="1"/>
  <c r="AB3312" i="1"/>
  <c r="AB3314" i="1"/>
  <c r="AB3321" i="1"/>
  <c r="AB3328" i="1"/>
  <c r="AB3330" i="1"/>
  <c r="AB3337" i="1"/>
  <c r="AB3344" i="1"/>
  <c r="AB3126" i="1"/>
  <c r="AB3134" i="1"/>
  <c r="AB3142" i="1"/>
  <c r="AB3158" i="1"/>
  <c r="AB3166" i="1"/>
  <c r="AB3174" i="1"/>
  <c r="AB3180" i="1"/>
  <c r="AB3182" i="1"/>
  <c r="AB3191" i="1"/>
  <c r="AB3196" i="1"/>
  <c r="AB3198" i="1"/>
  <c r="AB3207" i="1"/>
  <c r="AB3212" i="1"/>
  <c r="AB3214" i="1"/>
  <c r="AB3223" i="1"/>
  <c r="AB3228" i="1"/>
  <c r="AB3230" i="1"/>
  <c r="AB3239" i="1"/>
  <c r="AB3244" i="1"/>
  <c r="AB3246" i="1"/>
  <c r="AB3253" i="1"/>
  <c r="AB3255" i="1"/>
  <c r="AB3260" i="1"/>
  <c r="AB3262" i="1"/>
  <c r="AB3269" i="1"/>
  <c r="AB3271" i="1"/>
  <c r="AB3276" i="1"/>
  <c r="AB3278" i="1"/>
  <c r="AB3285" i="1"/>
  <c r="AB3287" i="1"/>
  <c r="AB3292" i="1"/>
  <c r="AB3294" i="1"/>
  <c r="AB3301" i="1"/>
  <c r="AB3303" i="1"/>
  <c r="AB3308" i="1"/>
  <c r="AB3310" i="1"/>
  <c r="AB3317" i="1"/>
  <c r="AB3319" i="1"/>
  <c r="AB3324" i="1"/>
  <c r="AB3326" i="1"/>
  <c r="AB3333" i="1"/>
  <c r="AB3335" i="1"/>
  <c r="AB3340" i="1"/>
  <c r="AB3342" i="1"/>
  <c r="P3120" i="1"/>
  <c r="AB3120" i="1" s="1"/>
  <c r="M3121" i="1"/>
  <c r="AB3121" i="1" s="1"/>
  <c r="V3122" i="1"/>
  <c r="AB3122" i="1" s="1"/>
  <c r="S3123" i="1"/>
  <c r="AB3123" i="1" s="1"/>
  <c r="AB3124" i="1"/>
  <c r="P3128" i="1"/>
  <c r="AB3128" i="1" s="1"/>
  <c r="M3129" i="1"/>
  <c r="AB3129" i="1" s="1"/>
  <c r="V3130" i="1"/>
  <c r="AB3130" i="1" s="1"/>
  <c r="S3131" i="1"/>
  <c r="AB3131" i="1" s="1"/>
  <c r="AB3132" i="1"/>
  <c r="P3136" i="1"/>
  <c r="AB3136" i="1" s="1"/>
  <c r="M3137" i="1"/>
  <c r="AB3137" i="1" s="1"/>
  <c r="V3138" i="1"/>
  <c r="AB3138" i="1" s="1"/>
  <c r="S3139" i="1"/>
  <c r="AB3139" i="1" s="1"/>
  <c r="AB3140" i="1"/>
  <c r="P3144" i="1"/>
  <c r="AB3144" i="1" s="1"/>
  <c r="M3145" i="1"/>
  <c r="AB3145" i="1" s="1"/>
  <c r="V3146" i="1"/>
  <c r="AB3146" i="1" s="1"/>
  <c r="S3147" i="1"/>
  <c r="AB3147" i="1" s="1"/>
  <c r="AB3148" i="1"/>
  <c r="P3152" i="1"/>
  <c r="AB3152" i="1" s="1"/>
  <c r="M3153" i="1"/>
  <c r="AB3153" i="1" s="1"/>
  <c r="V3154" i="1"/>
  <c r="AB3154" i="1" s="1"/>
  <c r="S3155" i="1"/>
  <c r="AB3155" i="1" s="1"/>
  <c r="AB3156" i="1"/>
  <c r="P3160" i="1"/>
  <c r="AB3160" i="1" s="1"/>
  <c r="M3161" i="1"/>
  <c r="AB3161" i="1" s="1"/>
  <c r="V3162" i="1"/>
  <c r="AB3162" i="1" s="1"/>
  <c r="S3163" i="1"/>
  <c r="AB3163" i="1" s="1"/>
  <c r="AB3164" i="1"/>
  <c r="P3168" i="1"/>
  <c r="AB3168" i="1" s="1"/>
  <c r="M3169" i="1"/>
  <c r="AB3169" i="1" s="1"/>
  <c r="V3170" i="1"/>
  <c r="AB3170" i="1" s="1"/>
  <c r="S3171" i="1"/>
  <c r="AB3171" i="1" s="1"/>
  <c r="AB3172" i="1"/>
  <c r="P3176" i="1"/>
  <c r="AB3176" i="1" s="1"/>
  <c r="M3177" i="1"/>
  <c r="AB3177" i="1" s="1"/>
  <c r="AB3178" i="1"/>
  <c r="AB3185" i="1"/>
  <c r="AB3187" i="1"/>
  <c r="AB3192" i="1"/>
  <c r="AB3194" i="1"/>
  <c r="AB3201" i="1"/>
  <c r="AB3203" i="1"/>
  <c r="AB3208" i="1"/>
  <c r="AB3210" i="1"/>
  <c r="AB3217" i="1"/>
  <c r="AB3219" i="1"/>
  <c r="AB3224" i="1"/>
  <c r="AB3226" i="1"/>
  <c r="AB3233" i="1"/>
  <c r="AB3235" i="1"/>
  <c r="AB3240" i="1"/>
  <c r="AB3242" i="1"/>
  <c r="AB3249" i="1"/>
  <c r="AB3251" i="1"/>
  <c r="AB3256" i="1"/>
  <c r="AB3258" i="1"/>
  <c r="AB3265" i="1"/>
  <c r="AB3267" i="1"/>
  <c r="AB3272" i="1"/>
  <c r="AB3274" i="1"/>
  <c r="AB3281" i="1"/>
  <c r="AB3283" i="1"/>
  <c r="AB3288" i="1"/>
  <c r="AB3290" i="1"/>
  <c r="AB3297" i="1"/>
  <c r="AB3299" i="1"/>
  <c r="AB3304" i="1"/>
  <c r="AB3306" i="1"/>
  <c r="AB3313" i="1"/>
  <c r="AB3315" i="1"/>
  <c r="AB3320" i="1"/>
  <c r="AB3322" i="1"/>
  <c r="AB3329" i="1"/>
  <c r="AB3331" i="1"/>
  <c r="AB3336" i="1"/>
  <c r="AB3338" i="1"/>
  <c r="AB3358" i="1"/>
  <c r="AB3374" i="1"/>
  <c r="V3347" i="1"/>
  <c r="AB3347" i="1" s="1"/>
  <c r="V3348" i="1"/>
  <c r="AB3348" i="1" s="1"/>
  <c r="S3353" i="1"/>
  <c r="AB3353" i="1" s="1"/>
  <c r="AB3354" i="1"/>
  <c r="P3358" i="1"/>
  <c r="M3363" i="1"/>
  <c r="AB3363" i="1" s="1"/>
  <c r="V3364" i="1"/>
  <c r="AB3364" i="1" s="1"/>
  <c r="AB3369" i="1"/>
  <c r="S3369" i="1"/>
  <c r="AB3370" i="1"/>
  <c r="M3379" i="1"/>
  <c r="AB3379" i="1" s="1"/>
  <c r="V3380" i="1"/>
  <c r="AB3380" i="1" s="1"/>
  <c r="AB3394" i="1"/>
  <c r="AB3410" i="1"/>
  <c r="AB3426" i="1"/>
  <c r="AB3432" i="1"/>
  <c r="AB3439" i="1"/>
  <c r="AB3442" i="1"/>
  <c r="AB3448" i="1"/>
  <c r="AB3455" i="1"/>
  <c r="AB3458" i="1"/>
  <c r="AB3464" i="1"/>
  <c r="AB3471" i="1"/>
  <c r="AB3474" i="1"/>
  <c r="AB3480" i="1"/>
  <c r="AB3487" i="1"/>
  <c r="AB3490" i="1"/>
  <c r="AB3496" i="1"/>
  <c r="AB3503" i="1"/>
  <c r="AB3506" i="1"/>
  <c r="AB3512" i="1"/>
  <c r="AB3519" i="1"/>
  <c r="AB3522" i="1"/>
  <c r="AB3528" i="1"/>
  <c r="AB3535" i="1"/>
  <c r="AB3538" i="1"/>
  <c r="AB3544" i="1"/>
  <c r="AB3551" i="1"/>
  <c r="AB3554" i="1"/>
  <c r="AB3560" i="1"/>
  <c r="AB3567" i="1"/>
  <c r="AB3570" i="1"/>
  <c r="AB3576" i="1"/>
  <c r="AB3583" i="1"/>
  <c r="AB3586" i="1"/>
  <c r="AB3592" i="1"/>
  <c r="AB3599" i="1"/>
  <c r="AB3602" i="1"/>
  <c r="AB3608" i="1"/>
  <c r="AB3615" i="1"/>
  <c r="AB3618" i="1"/>
  <c r="AB3624" i="1"/>
  <c r="AB3631" i="1"/>
  <c r="AB3644" i="1"/>
  <c r="AB3660" i="1"/>
  <c r="AB3676" i="1"/>
  <c r="AB3345" i="1"/>
  <c r="AB3349" i="1"/>
  <c r="AB3365" i="1"/>
  <c r="AB3381" i="1"/>
  <c r="AB3388" i="1"/>
  <c r="AB3393" i="1"/>
  <c r="AB3404" i="1"/>
  <c r="AB3409" i="1"/>
  <c r="AB3420" i="1"/>
  <c r="AB3425" i="1"/>
  <c r="AB3428" i="1"/>
  <c r="AB3435" i="1"/>
  <c r="AB3438" i="1"/>
  <c r="AB3441" i="1"/>
  <c r="AB3444" i="1"/>
  <c r="AB3451" i="1"/>
  <c r="AB3454" i="1"/>
  <c r="AB3457" i="1"/>
  <c r="AB3460" i="1"/>
  <c r="AB3467" i="1"/>
  <c r="AB3470" i="1"/>
  <c r="AB3473" i="1"/>
  <c r="AB3476" i="1"/>
  <c r="AB3483" i="1"/>
  <c r="AB3486" i="1"/>
  <c r="AB3489" i="1"/>
  <c r="AB3492" i="1"/>
  <c r="AB3499" i="1"/>
  <c r="AB3502" i="1"/>
  <c r="AB3505" i="1"/>
  <c r="AB3508" i="1"/>
  <c r="AB3515" i="1"/>
  <c r="AB3518" i="1"/>
  <c r="AB3521" i="1"/>
  <c r="AB3524" i="1"/>
  <c r="AB3531" i="1"/>
  <c r="AB3534" i="1"/>
  <c r="AB3537" i="1"/>
  <c r="AB3540" i="1"/>
  <c r="AB3547" i="1"/>
  <c r="AB3550" i="1"/>
  <c r="AB3553" i="1"/>
  <c r="AB3556" i="1"/>
  <c r="AB3563" i="1"/>
  <c r="AB3566" i="1"/>
  <c r="AB3569" i="1"/>
  <c r="AB3572" i="1"/>
  <c r="AB3579" i="1"/>
  <c r="AB3582" i="1"/>
  <c r="AB3585" i="1"/>
  <c r="AB3588" i="1"/>
  <c r="AB3595" i="1"/>
  <c r="AB3598" i="1"/>
  <c r="AB3601" i="1"/>
  <c r="AB3604" i="1"/>
  <c r="AB3611" i="1"/>
  <c r="AB3614" i="1"/>
  <c r="AB3617" i="1"/>
  <c r="AB3620" i="1"/>
  <c r="AB3647" i="1"/>
  <c r="M3346" i="1"/>
  <c r="AB3346" i="1" s="1"/>
  <c r="P3350" i="1"/>
  <c r="AB3350" i="1" s="1"/>
  <c r="Z3352" i="1"/>
  <c r="AB3352" i="1" s="1"/>
  <c r="M3355" i="1"/>
  <c r="AB3355" i="1" s="1"/>
  <c r="V3356" i="1"/>
  <c r="AB3356" i="1" s="1"/>
  <c r="AB3361" i="1"/>
  <c r="S3361" i="1"/>
  <c r="AB3362" i="1"/>
  <c r="P3366" i="1"/>
  <c r="AB3366" i="1" s="1"/>
  <c r="Z3368" i="1"/>
  <c r="AB3368" i="1" s="1"/>
  <c r="M3371" i="1"/>
  <c r="AB3371" i="1" s="1"/>
  <c r="V3372" i="1"/>
  <c r="AB3372" i="1" s="1"/>
  <c r="S3377" i="1"/>
  <c r="AB3377" i="1" s="1"/>
  <c r="AB3378" i="1"/>
  <c r="P3382" i="1"/>
  <c r="AB3382" i="1" s="1"/>
  <c r="Z3384" i="1"/>
  <c r="AB3384" i="1" s="1"/>
  <c r="AB3386" i="1"/>
  <c r="AB3392" i="1"/>
  <c r="M3395" i="1"/>
  <c r="AB3395" i="1" s="1"/>
  <c r="V3396" i="1"/>
  <c r="AB3396" i="1" s="1"/>
  <c r="S3397" i="1"/>
  <c r="AB3397" i="1" s="1"/>
  <c r="P3398" i="1"/>
  <c r="AB3398" i="1" s="1"/>
  <c r="Z3400" i="1"/>
  <c r="AB3400" i="1" s="1"/>
  <c r="AB3402" i="1"/>
  <c r="AB3408" i="1"/>
  <c r="M3411" i="1"/>
  <c r="AB3411" i="1" s="1"/>
  <c r="V3412" i="1"/>
  <c r="AB3412" i="1" s="1"/>
  <c r="S3413" i="1"/>
  <c r="AB3413" i="1" s="1"/>
  <c r="P3414" i="1"/>
  <c r="AB3414" i="1" s="1"/>
  <c r="Z3416" i="1"/>
  <c r="AB3416" i="1" s="1"/>
  <c r="AB3418" i="1"/>
  <c r="AB3424" i="1"/>
  <c r="AB3431" i="1"/>
  <c r="AB3434" i="1"/>
  <c r="AB3437" i="1"/>
  <c r="AB3440" i="1"/>
  <c r="AB3447" i="1"/>
  <c r="AB3450" i="1"/>
  <c r="AB3453" i="1"/>
  <c r="AB3456" i="1"/>
  <c r="AB3463" i="1"/>
  <c r="AB3466" i="1"/>
  <c r="AB3469" i="1"/>
  <c r="AB3472" i="1"/>
  <c r="AB3479" i="1"/>
  <c r="AB3482" i="1"/>
  <c r="AB3485" i="1"/>
  <c r="AB3488" i="1"/>
  <c r="AB3495" i="1"/>
  <c r="AB3498" i="1"/>
  <c r="AB3501" i="1"/>
  <c r="AB3504" i="1"/>
  <c r="AB3511" i="1"/>
  <c r="AB3514" i="1"/>
  <c r="AB3517" i="1"/>
  <c r="AB3520" i="1"/>
  <c r="AB3527" i="1"/>
  <c r="AB3530" i="1"/>
  <c r="AB3533" i="1"/>
  <c r="AB3536" i="1"/>
  <c r="AB3543" i="1"/>
  <c r="AB3546" i="1"/>
  <c r="AB3549" i="1"/>
  <c r="AB3552" i="1"/>
  <c r="AB3559" i="1"/>
  <c r="AB3562" i="1"/>
  <c r="AB3565" i="1"/>
  <c r="AB3568" i="1"/>
  <c r="AB3575" i="1"/>
  <c r="AB3578" i="1"/>
  <c r="AB3581" i="1"/>
  <c r="AB3584" i="1"/>
  <c r="AB3591" i="1"/>
  <c r="AB3594" i="1"/>
  <c r="AB3597" i="1"/>
  <c r="AB3600" i="1"/>
  <c r="AB3607" i="1"/>
  <c r="AB3610" i="1"/>
  <c r="AB3613" i="1"/>
  <c r="AB3616" i="1"/>
  <c r="AB3623" i="1"/>
  <c r="AB3627" i="1"/>
  <c r="AB3629" i="1"/>
  <c r="AB3633" i="1"/>
  <c r="AB3643" i="1"/>
  <c r="AB3649" i="1"/>
  <c r="AB3668" i="1"/>
  <c r="P3630" i="1"/>
  <c r="V3632" i="1"/>
  <c r="AB3632" i="1" s="1"/>
  <c r="Z3636" i="1"/>
  <c r="AB3636" i="1" s="1"/>
  <c r="AB3638" i="1"/>
  <c r="M3639" i="1"/>
  <c r="AB3639" i="1" s="1"/>
  <c r="S3641" i="1"/>
  <c r="AB3641" i="1" s="1"/>
  <c r="P3646" i="1"/>
  <c r="V3648" i="1"/>
  <c r="AB3648" i="1" s="1"/>
  <c r="Z3649" i="1"/>
  <c r="M3652" i="1"/>
  <c r="AB3652" i="1" s="1"/>
  <c r="V3653" i="1"/>
  <c r="AB3653" i="1" s="1"/>
  <c r="AB3658" i="1"/>
  <c r="S3658" i="1"/>
  <c r="AB3659" i="1"/>
  <c r="P3663" i="1"/>
  <c r="Z3665" i="1"/>
  <c r="AB3665" i="1" s="1"/>
  <c r="M3668" i="1"/>
  <c r="V3669" i="1"/>
  <c r="AB3669" i="1" s="1"/>
  <c r="S3674" i="1"/>
  <c r="AB3674" i="1" s="1"/>
  <c r="AB3675" i="1"/>
  <c r="P3679" i="1"/>
  <c r="Z3681" i="1"/>
  <c r="AB3681" i="1" s="1"/>
  <c r="M3684" i="1"/>
  <c r="AB3684" i="1" s="1"/>
  <c r="V3685" i="1"/>
  <c r="AB3685" i="1" s="1"/>
  <c r="S3690" i="1"/>
  <c r="AB3690" i="1" s="1"/>
  <c r="AB3691" i="1"/>
  <c r="P3695" i="1"/>
  <c r="Z3697" i="1"/>
  <c r="AB3697" i="1" s="1"/>
  <c r="M3700" i="1"/>
  <c r="AB3700" i="1" s="1"/>
  <c r="V3701" i="1"/>
  <c r="AB3701" i="1" s="1"/>
  <c r="S3706" i="1"/>
  <c r="AB3706" i="1" s="1"/>
  <c r="AB3707" i="1"/>
  <c r="P3711" i="1"/>
  <c r="Z3713" i="1"/>
  <c r="M3724" i="1"/>
  <c r="AB3724" i="1" s="1"/>
  <c r="V3725" i="1"/>
  <c r="S3726" i="1"/>
  <c r="AB3726" i="1" s="1"/>
  <c r="P3727" i="1"/>
  <c r="Z3729" i="1"/>
  <c r="M3740" i="1"/>
  <c r="AB3740" i="1" s="1"/>
  <c r="V3741" i="1"/>
  <c r="S3742" i="1"/>
  <c r="AB3742" i="1" s="1"/>
  <c r="P3743" i="1"/>
  <c r="Z3745" i="1"/>
  <c r="M3756" i="1"/>
  <c r="AB3756" i="1" s="1"/>
  <c r="V3757" i="1"/>
  <c r="S3758" i="1"/>
  <c r="AB3758" i="1" s="1"/>
  <c r="P3759" i="1"/>
  <c r="Z3761" i="1"/>
  <c r="M3772" i="1"/>
  <c r="AB3772" i="1" s="1"/>
  <c r="V3773" i="1"/>
  <c r="S3774" i="1"/>
  <c r="AB3774" i="1" s="1"/>
  <c r="P3775" i="1"/>
  <c r="Z3777" i="1"/>
  <c r="M3788" i="1"/>
  <c r="AB3788" i="1" s="1"/>
  <c r="V3789" i="1"/>
  <c r="S3790" i="1"/>
  <c r="AB3790" i="1" s="1"/>
  <c r="P3791" i="1"/>
  <c r="Z3793" i="1"/>
  <c r="M3804" i="1"/>
  <c r="AB3804" i="1" s="1"/>
  <c r="V3805" i="1"/>
  <c r="S3806" i="1"/>
  <c r="AB3806" i="1" s="1"/>
  <c r="P3807" i="1"/>
  <c r="Z3809" i="1"/>
  <c r="M3820" i="1"/>
  <c r="AB3820" i="1" s="1"/>
  <c r="V3821" i="1"/>
  <c r="S3822" i="1"/>
  <c r="AB3822" i="1" s="1"/>
  <c r="P3823" i="1"/>
  <c r="Z3825" i="1"/>
  <c r="M3836" i="1"/>
  <c r="AB3836" i="1" s="1"/>
  <c r="V3837" i="1"/>
  <c r="S3838" i="1"/>
  <c r="AB3838" i="1" s="1"/>
  <c r="P3839" i="1"/>
  <c r="Z3841" i="1"/>
  <c r="M3852" i="1"/>
  <c r="AB3852" i="1" s="1"/>
  <c r="AB3854" i="1"/>
  <c r="AB3858" i="1"/>
  <c r="AB3862" i="1"/>
  <c r="AB3866" i="1"/>
  <c r="AB3870" i="1"/>
  <c r="AB3874" i="1"/>
  <c r="AB3878" i="1"/>
  <c r="AB3882" i="1"/>
  <c r="AB3886" i="1"/>
  <c r="AB3890" i="1"/>
  <c r="AB3894" i="1"/>
  <c r="AB3898" i="1"/>
  <c r="AB3902" i="1"/>
  <c r="AB3906" i="1"/>
  <c r="AB3910" i="1"/>
  <c r="AB3914" i="1"/>
  <c r="AB3918" i="1"/>
  <c r="AB3922" i="1"/>
  <c r="AB3926" i="1"/>
  <c r="AB3930" i="1"/>
  <c r="AB3934" i="1"/>
  <c r="AB3938" i="1"/>
  <c r="AB3942" i="1"/>
  <c r="AB3946" i="1"/>
  <c r="AB3950" i="1"/>
  <c r="AB3953" i="1"/>
  <c r="AB3960" i="1"/>
  <c r="AB3963" i="1"/>
  <c r="AB3966" i="1"/>
  <c r="AB3969" i="1"/>
  <c r="AB3976" i="1"/>
  <c r="AB3979" i="1"/>
  <c r="AB3982" i="1"/>
  <c r="AB3985" i="1"/>
  <c r="AB3655" i="1"/>
  <c r="AB3671" i="1"/>
  <c r="AB3687" i="1"/>
  <c r="M3696" i="1"/>
  <c r="AB3696" i="1" s="1"/>
  <c r="AB3703" i="1"/>
  <c r="M3712" i="1"/>
  <c r="AB3712" i="1" s="1"/>
  <c r="V3713" i="1"/>
  <c r="S3714" i="1"/>
  <c r="AB3714" i="1" s="1"/>
  <c r="P3715" i="1"/>
  <c r="AB3715" i="1" s="1"/>
  <c r="Z3717" i="1"/>
  <c r="M3728" i="1"/>
  <c r="AB3728" i="1" s="1"/>
  <c r="V3729" i="1"/>
  <c r="AB3730" i="1"/>
  <c r="S3730" i="1"/>
  <c r="P3731" i="1"/>
  <c r="AB3731" i="1" s="1"/>
  <c r="Z3733" i="1"/>
  <c r="M3744" i="1"/>
  <c r="AB3744" i="1" s="1"/>
  <c r="V3745" i="1"/>
  <c r="AB3746" i="1"/>
  <c r="S3746" i="1"/>
  <c r="P3747" i="1"/>
  <c r="AB3747" i="1" s="1"/>
  <c r="Z3749" i="1"/>
  <c r="AB3751" i="1"/>
  <c r="M3760" i="1"/>
  <c r="AB3760" i="1" s="1"/>
  <c r="V3761" i="1"/>
  <c r="AB3762" i="1"/>
  <c r="S3762" i="1"/>
  <c r="P3763" i="1"/>
  <c r="AB3763" i="1" s="1"/>
  <c r="Z3765" i="1"/>
  <c r="AB3767" i="1"/>
  <c r="M3776" i="1"/>
  <c r="AB3776" i="1" s="1"/>
  <c r="V3777" i="1"/>
  <c r="AB3778" i="1"/>
  <c r="S3778" i="1"/>
  <c r="P3779" i="1"/>
  <c r="AB3779" i="1" s="1"/>
  <c r="Z3781" i="1"/>
  <c r="AB3783" i="1"/>
  <c r="M3792" i="1"/>
  <c r="AB3792" i="1" s="1"/>
  <c r="V3793" i="1"/>
  <c r="AB3794" i="1"/>
  <c r="S3794" i="1"/>
  <c r="P3795" i="1"/>
  <c r="AB3795" i="1" s="1"/>
  <c r="Z3797" i="1"/>
  <c r="AB3799" i="1"/>
  <c r="M3808" i="1"/>
  <c r="AB3808" i="1" s="1"/>
  <c r="V3809" i="1"/>
  <c r="AB3810" i="1"/>
  <c r="S3810" i="1"/>
  <c r="P3811" i="1"/>
  <c r="AB3811" i="1" s="1"/>
  <c r="Z3813" i="1"/>
  <c r="AB3815" i="1"/>
  <c r="M3824" i="1"/>
  <c r="AB3824" i="1" s="1"/>
  <c r="V3825" i="1"/>
  <c r="AB3826" i="1"/>
  <c r="S3826" i="1"/>
  <c r="P3827" i="1"/>
  <c r="AB3827" i="1" s="1"/>
  <c r="Z3829" i="1"/>
  <c r="AB3831" i="1"/>
  <c r="M3840" i="1"/>
  <c r="AB3840" i="1" s="1"/>
  <c r="V3841" i="1"/>
  <c r="AB3842" i="1"/>
  <c r="S3842" i="1"/>
  <c r="P3843" i="1"/>
  <c r="AB3843" i="1" s="1"/>
  <c r="Z3845" i="1"/>
  <c r="AB3847" i="1"/>
  <c r="AB3853" i="1"/>
  <c r="AB3857" i="1"/>
  <c r="AB3861" i="1"/>
  <c r="AB3865" i="1"/>
  <c r="AB3869" i="1"/>
  <c r="AB3873" i="1"/>
  <c r="AB3877" i="1"/>
  <c r="AB3881" i="1"/>
  <c r="AB3885" i="1"/>
  <c r="AB3889" i="1"/>
  <c r="AB3893" i="1"/>
  <c r="AB3897" i="1"/>
  <c r="AB3901" i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6" i="1"/>
  <c r="AB3959" i="1"/>
  <c r="AB3962" i="1"/>
  <c r="AB3965" i="1"/>
  <c r="AB3972" i="1"/>
  <c r="AB3975" i="1"/>
  <c r="AB3978" i="1"/>
  <c r="AB3981" i="1"/>
  <c r="AB3988" i="1"/>
  <c r="AB3991" i="1"/>
  <c r="AB3630" i="1"/>
  <c r="AB3646" i="1"/>
  <c r="AB3650" i="1"/>
  <c r="AB3651" i="1"/>
  <c r="AB3666" i="1"/>
  <c r="AB3667" i="1"/>
  <c r="AB3682" i="1"/>
  <c r="AB3683" i="1"/>
  <c r="AB3698" i="1"/>
  <c r="AB3699" i="1"/>
  <c r="AB3713" i="1"/>
  <c r="AB3729" i="1"/>
  <c r="AB3745" i="1"/>
  <c r="AB3761" i="1"/>
  <c r="AB3777" i="1"/>
  <c r="AB3793" i="1"/>
  <c r="AB3809" i="1"/>
  <c r="AB3825" i="1"/>
  <c r="AB3841" i="1"/>
  <c r="V3628" i="1"/>
  <c r="AB3628" i="1" s="1"/>
  <c r="Z3632" i="1"/>
  <c r="AB3634" i="1"/>
  <c r="M3635" i="1"/>
  <c r="AB3635" i="1" s="1"/>
  <c r="P3642" i="1"/>
  <c r="AB3642" i="1" s="1"/>
  <c r="M3656" i="1"/>
  <c r="AB3656" i="1" s="1"/>
  <c r="V3657" i="1"/>
  <c r="AB3657" i="1" s="1"/>
  <c r="AB3662" i="1"/>
  <c r="AB3663" i="1"/>
  <c r="M3672" i="1"/>
  <c r="AB3672" i="1" s="1"/>
  <c r="V3673" i="1"/>
  <c r="AB3673" i="1" s="1"/>
  <c r="AB3678" i="1"/>
  <c r="AB3679" i="1"/>
  <c r="M3688" i="1"/>
  <c r="AB3688" i="1" s="1"/>
  <c r="V3689" i="1"/>
  <c r="AB3689" i="1" s="1"/>
  <c r="AB3694" i="1"/>
  <c r="AB3695" i="1"/>
  <c r="M3704" i="1"/>
  <c r="AB3704" i="1" s="1"/>
  <c r="V3705" i="1"/>
  <c r="AB3705" i="1" s="1"/>
  <c r="S3710" i="1"/>
  <c r="AB3710" i="1" s="1"/>
  <c r="AB3711" i="1"/>
  <c r="AB3717" i="1"/>
  <c r="M3720" i="1"/>
  <c r="AB3720" i="1" s="1"/>
  <c r="V3721" i="1"/>
  <c r="AB3721" i="1" s="1"/>
  <c r="AB3722" i="1"/>
  <c r="S3722" i="1"/>
  <c r="P3723" i="1"/>
  <c r="AB3723" i="1" s="1"/>
  <c r="Z3725" i="1"/>
  <c r="AB3725" i="1" s="1"/>
  <c r="AB3727" i="1"/>
  <c r="AB3733" i="1"/>
  <c r="M3736" i="1"/>
  <c r="AB3736" i="1" s="1"/>
  <c r="V3737" i="1"/>
  <c r="AB3737" i="1" s="1"/>
  <c r="AB3738" i="1"/>
  <c r="S3738" i="1"/>
  <c r="P3739" i="1"/>
  <c r="AB3739" i="1" s="1"/>
  <c r="Z3741" i="1"/>
  <c r="AB3741" i="1" s="1"/>
  <c r="AB3743" i="1"/>
  <c r="AB3749" i="1"/>
  <c r="M3752" i="1"/>
  <c r="AB3752" i="1" s="1"/>
  <c r="V3753" i="1"/>
  <c r="AB3753" i="1" s="1"/>
  <c r="AB3754" i="1"/>
  <c r="S3754" i="1"/>
  <c r="P3755" i="1"/>
  <c r="AB3755" i="1" s="1"/>
  <c r="Z3757" i="1"/>
  <c r="AB3757" i="1" s="1"/>
  <c r="AB3759" i="1"/>
  <c r="AB3765" i="1"/>
  <c r="M3768" i="1"/>
  <c r="AB3768" i="1" s="1"/>
  <c r="V3769" i="1"/>
  <c r="AB3769" i="1" s="1"/>
  <c r="AB3770" i="1"/>
  <c r="S3770" i="1"/>
  <c r="P3771" i="1"/>
  <c r="AB3771" i="1" s="1"/>
  <c r="Z3773" i="1"/>
  <c r="AB3773" i="1" s="1"/>
  <c r="AB3775" i="1"/>
  <c r="AB3781" i="1"/>
  <c r="M3784" i="1"/>
  <c r="AB3784" i="1" s="1"/>
  <c r="V3785" i="1"/>
  <c r="AB3785" i="1" s="1"/>
  <c r="AB3786" i="1"/>
  <c r="S3786" i="1"/>
  <c r="P3787" i="1"/>
  <c r="AB3787" i="1" s="1"/>
  <c r="Z3789" i="1"/>
  <c r="AB3789" i="1" s="1"/>
  <c r="AB3791" i="1"/>
  <c r="AB3797" i="1"/>
  <c r="M3800" i="1"/>
  <c r="AB3800" i="1" s="1"/>
  <c r="V3801" i="1"/>
  <c r="AB3801" i="1" s="1"/>
  <c r="AB3802" i="1"/>
  <c r="S3802" i="1"/>
  <c r="P3803" i="1"/>
  <c r="AB3803" i="1" s="1"/>
  <c r="Z3805" i="1"/>
  <c r="AB3805" i="1" s="1"/>
  <c r="AB3807" i="1"/>
  <c r="AB3813" i="1"/>
  <c r="M3816" i="1"/>
  <c r="AB3816" i="1" s="1"/>
  <c r="V3817" i="1"/>
  <c r="AB3817" i="1" s="1"/>
  <c r="AB3818" i="1"/>
  <c r="S3818" i="1"/>
  <c r="P3819" i="1"/>
  <c r="AB3819" i="1" s="1"/>
  <c r="Z3821" i="1"/>
  <c r="AB3821" i="1" s="1"/>
  <c r="AB3823" i="1"/>
  <c r="AB3829" i="1"/>
  <c r="M3832" i="1"/>
  <c r="AB3832" i="1" s="1"/>
  <c r="V3833" i="1"/>
  <c r="AB3833" i="1" s="1"/>
  <c r="AB3834" i="1"/>
  <c r="S3834" i="1"/>
  <c r="P3835" i="1"/>
  <c r="AB3835" i="1" s="1"/>
  <c r="Z3837" i="1"/>
  <c r="AB3837" i="1" s="1"/>
  <c r="AB3839" i="1"/>
  <c r="AB3845" i="1"/>
  <c r="M3848" i="1"/>
  <c r="AB3848" i="1" s="1"/>
  <c r="V3849" i="1"/>
  <c r="AB3849" i="1" s="1"/>
  <c r="AB3850" i="1"/>
  <c r="S3850" i="1"/>
  <c r="P3851" i="1"/>
  <c r="AB3851" i="1" s="1"/>
  <c r="AB3855" i="1"/>
  <c r="AB3859" i="1"/>
  <c r="AB3863" i="1"/>
  <c r="AB3867" i="1"/>
  <c r="AB3871" i="1"/>
  <c r="AB3875" i="1"/>
  <c r="AB3879" i="1"/>
  <c r="AB3883" i="1"/>
  <c r="AB3887" i="1"/>
  <c r="AB3891" i="1"/>
  <c r="AB3895" i="1"/>
  <c r="AB3899" i="1"/>
  <c r="AB3903" i="1"/>
  <c r="AB3907" i="1"/>
  <c r="AB3911" i="1"/>
  <c r="AB3915" i="1"/>
  <c r="AB3919" i="1"/>
  <c r="AB3923" i="1"/>
  <c r="AB3927" i="1"/>
  <c r="AB3931" i="1"/>
  <c r="AB3935" i="1"/>
  <c r="AB3939" i="1"/>
  <c r="AB3943" i="1"/>
  <c r="AB3947" i="1"/>
  <c r="AB3951" i="1"/>
  <c r="AB3957" i="1"/>
  <c r="AB3964" i="1"/>
  <c r="AB3967" i="1"/>
  <c r="AB3973" i="1"/>
  <c r="AB3980" i="1"/>
  <c r="AB3983" i="1"/>
  <c r="AB3989" i="1"/>
  <c r="V3993" i="1"/>
  <c r="AB3993" i="1" s="1"/>
  <c r="Z3997" i="1"/>
  <c r="Z4001" i="1"/>
  <c r="M4004" i="1"/>
  <c r="AB4004" i="1" s="1"/>
  <c r="S4006" i="1"/>
  <c r="AB4006" i="1" s="1"/>
  <c r="AB4010" i="1"/>
  <c r="AB4012" i="1"/>
  <c r="AB4014" i="1"/>
  <c r="AB4016" i="1"/>
  <c r="AB4018" i="1"/>
  <c r="AB4020" i="1"/>
  <c r="AB4025" i="1"/>
  <c r="AB4027" i="1"/>
  <c r="AB4034" i="1"/>
  <c r="AB4036" i="1"/>
  <c r="AB4041" i="1"/>
  <c r="AB4043" i="1"/>
  <c r="AB4047" i="1"/>
  <c r="AB4051" i="1"/>
  <c r="AB4055" i="1"/>
  <c r="AB4059" i="1"/>
  <c r="AB4063" i="1"/>
  <c r="AB4067" i="1"/>
  <c r="AB4071" i="1"/>
  <c r="AB4075" i="1"/>
  <c r="AB4079" i="1"/>
  <c r="AB4083" i="1"/>
  <c r="AB4087" i="1"/>
  <c r="AB4091" i="1"/>
  <c r="AB4095" i="1"/>
  <c r="AB4099" i="1"/>
  <c r="AB4103" i="1"/>
  <c r="AB4118" i="1"/>
  <c r="AB4150" i="1"/>
  <c r="AB4163" i="1"/>
  <c r="P3995" i="1"/>
  <c r="V3997" i="1"/>
  <c r="AB3997" i="1" s="1"/>
  <c r="P3999" i="1"/>
  <c r="AB3999" i="1" s="1"/>
  <c r="V4001" i="1"/>
  <c r="AB4001" i="1" s="1"/>
  <c r="P4007" i="1"/>
  <c r="AB4007" i="1" s="1"/>
  <c r="AB4021" i="1"/>
  <c r="AB4023" i="1"/>
  <c r="AB4030" i="1"/>
  <c r="AB4032" i="1"/>
  <c r="AB4037" i="1"/>
  <c r="AB4039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124" i="1"/>
  <c r="AB4156" i="1"/>
  <c r="M3992" i="1"/>
  <c r="AB3992" i="1" s="1"/>
  <c r="S3994" i="1"/>
  <c r="AB3994" i="1" s="1"/>
  <c r="M4000" i="1"/>
  <c r="AB4000" i="1" s="1"/>
  <c r="AB4002" i="1"/>
  <c r="S4002" i="1"/>
  <c r="AB4003" i="1"/>
  <c r="Z4005" i="1"/>
  <c r="AB4005" i="1" s="1"/>
  <c r="M4008" i="1"/>
  <c r="AB4011" i="1"/>
  <c r="AB4015" i="1"/>
  <c r="AB4019" i="1"/>
  <c r="AB4028" i="1"/>
  <c r="AB4033" i="1"/>
  <c r="AB4035" i="1"/>
  <c r="AB4044" i="1"/>
  <c r="AB3995" i="1"/>
  <c r="AB4008" i="1"/>
  <c r="AB4178" i="1"/>
  <c r="AB4185" i="1"/>
  <c r="AB4187" i="1"/>
  <c r="AB4194" i="1"/>
  <c r="AB4201" i="1"/>
  <c r="AB4203" i="1"/>
  <c r="AB4238" i="1"/>
  <c r="AB4239" i="1"/>
  <c r="AB4245" i="1"/>
  <c r="AB4258" i="1"/>
  <c r="AB4274" i="1"/>
  <c r="AB4290" i="1"/>
  <c r="Z4107" i="1"/>
  <c r="AB4109" i="1"/>
  <c r="M4110" i="1"/>
  <c r="AB4110" i="1" s="1"/>
  <c r="S4112" i="1"/>
  <c r="AB4112" i="1" s="1"/>
  <c r="P4117" i="1"/>
  <c r="V4119" i="1"/>
  <c r="AB4119" i="1" s="1"/>
  <c r="Z4123" i="1"/>
  <c r="AB4125" i="1"/>
  <c r="M4126" i="1"/>
  <c r="AB4126" i="1" s="1"/>
  <c r="S4128" i="1"/>
  <c r="AB4128" i="1" s="1"/>
  <c r="P4133" i="1"/>
  <c r="V4135" i="1"/>
  <c r="AB4135" i="1" s="1"/>
  <c r="Z4139" i="1"/>
  <c r="AB4141" i="1"/>
  <c r="M4142" i="1"/>
  <c r="AB4142" i="1" s="1"/>
  <c r="S4144" i="1"/>
  <c r="AB4144" i="1" s="1"/>
  <c r="P4149" i="1"/>
  <c r="V4151" i="1"/>
  <c r="AB4151" i="1" s="1"/>
  <c r="Z4155" i="1"/>
  <c r="AB4157" i="1"/>
  <c r="M4158" i="1"/>
  <c r="AB4158" i="1" s="1"/>
  <c r="S4160" i="1"/>
  <c r="AB4160" i="1" s="1"/>
  <c r="P4165" i="1"/>
  <c r="V4167" i="1"/>
  <c r="AB4167" i="1" s="1"/>
  <c r="V4168" i="1"/>
  <c r="AB4168" i="1" s="1"/>
  <c r="AB4173" i="1"/>
  <c r="AB4175" i="1"/>
  <c r="AB4182" i="1"/>
  <c r="AB4189" i="1"/>
  <c r="AB4191" i="1"/>
  <c r="AB4198" i="1"/>
  <c r="AB4205" i="1"/>
  <c r="AB4207" i="1"/>
  <c r="AB4209" i="1"/>
  <c r="AB4211" i="1"/>
  <c r="AB4213" i="1"/>
  <c r="AB4215" i="1"/>
  <c r="AB4217" i="1"/>
  <c r="AB4219" i="1"/>
  <c r="AB4221" i="1"/>
  <c r="AB4223" i="1"/>
  <c r="AB4225" i="1"/>
  <c r="AB4227" i="1"/>
  <c r="AB4229" i="1"/>
  <c r="AB4231" i="1"/>
  <c r="AB4233" i="1"/>
  <c r="AB4235" i="1"/>
  <c r="AB4253" i="1"/>
  <c r="V4107" i="1"/>
  <c r="AB4107" i="1" s="1"/>
  <c r="Z4111" i="1"/>
  <c r="AB4111" i="1" s="1"/>
  <c r="AB4113" i="1"/>
  <c r="M4114" i="1"/>
  <c r="AB4114" i="1" s="1"/>
  <c r="S4116" i="1"/>
  <c r="AB4116" i="1" s="1"/>
  <c r="P4121" i="1"/>
  <c r="AB4121" i="1" s="1"/>
  <c r="V4123" i="1"/>
  <c r="AB4123" i="1" s="1"/>
  <c r="Z4127" i="1"/>
  <c r="AB4127" i="1" s="1"/>
  <c r="AB4129" i="1"/>
  <c r="M4130" i="1"/>
  <c r="AB4130" i="1" s="1"/>
  <c r="S4132" i="1"/>
  <c r="AB4132" i="1" s="1"/>
  <c r="P4137" i="1"/>
  <c r="AB4137" i="1" s="1"/>
  <c r="V4139" i="1"/>
  <c r="AB4139" i="1" s="1"/>
  <c r="Z4143" i="1"/>
  <c r="AB4143" i="1" s="1"/>
  <c r="AB4145" i="1"/>
  <c r="M4146" i="1"/>
  <c r="AB4146" i="1" s="1"/>
  <c r="S4148" i="1"/>
  <c r="AB4148" i="1" s="1"/>
  <c r="P4153" i="1"/>
  <c r="AB4153" i="1" s="1"/>
  <c r="V4155" i="1"/>
  <c r="AB4155" i="1" s="1"/>
  <c r="Z4159" i="1"/>
  <c r="AB4159" i="1" s="1"/>
  <c r="AB4161" i="1"/>
  <c r="M4162" i="1"/>
  <c r="AB4162" i="1" s="1"/>
  <c r="S4164" i="1"/>
  <c r="AB4164" i="1" s="1"/>
  <c r="S4169" i="1"/>
  <c r="AB4169" i="1" s="1"/>
  <c r="AB4170" i="1"/>
  <c r="AB4177" i="1"/>
  <c r="AB4179" i="1"/>
  <c r="AB4186" i="1"/>
  <c r="AB4193" i="1"/>
  <c r="AB4195" i="1"/>
  <c r="AB4202" i="1"/>
  <c r="AB4105" i="1"/>
  <c r="AB4117" i="1"/>
  <c r="AB4133" i="1"/>
  <c r="AB4149" i="1"/>
  <c r="AB4165" i="1"/>
  <c r="AB4237" i="1"/>
  <c r="AB4236" i="1"/>
  <c r="AB4252" i="1"/>
  <c r="AB4269" i="1"/>
  <c r="AB4285" i="1"/>
  <c r="AB4264" i="1"/>
  <c r="AB4265" i="1"/>
  <c r="AB4280" i="1"/>
  <c r="AB4281" i="1"/>
  <c r="AB4297" i="1"/>
  <c r="AB4313" i="1"/>
  <c r="AB4318" i="1"/>
  <c r="AB4322" i="1"/>
  <c r="AB4326" i="1"/>
  <c r="AB4330" i="1"/>
  <c r="AB4334" i="1"/>
  <c r="AB4338" i="1"/>
  <c r="AB4342" i="1"/>
  <c r="AB4346" i="1"/>
  <c r="AB4350" i="1"/>
  <c r="AB4354" i="1"/>
  <c r="AB4358" i="1"/>
  <c r="AB4362" i="1"/>
  <c r="AB4366" i="1"/>
  <c r="AB4370" i="1"/>
  <c r="AB4374" i="1"/>
  <c r="AB4378" i="1"/>
  <c r="AB4382" i="1"/>
  <c r="AB4386" i="1"/>
  <c r="AB4390" i="1"/>
  <c r="AB4394" i="1"/>
  <c r="AB4398" i="1"/>
  <c r="AB4402" i="1"/>
  <c r="AB4406" i="1"/>
  <c r="AB4410" i="1"/>
  <c r="AB4414" i="1"/>
  <c r="AB4418" i="1"/>
  <c r="AB4422" i="1"/>
  <c r="AB4426" i="1"/>
  <c r="AB4430" i="1"/>
  <c r="AB4244" i="1"/>
  <c r="AB4260" i="1"/>
  <c r="AB4276" i="1"/>
  <c r="AB4291" i="1"/>
  <c r="AB4296" i="1"/>
  <c r="AB4307" i="1"/>
  <c r="AB4312" i="1"/>
  <c r="AB4321" i="1"/>
  <c r="AB4325" i="1"/>
  <c r="AB4329" i="1"/>
  <c r="AB4333" i="1"/>
  <c r="AB4337" i="1"/>
  <c r="AB4341" i="1"/>
  <c r="AB4345" i="1"/>
  <c r="AB4349" i="1"/>
  <c r="AB4353" i="1"/>
  <c r="AB4357" i="1"/>
  <c r="AB4361" i="1"/>
  <c r="AB4365" i="1"/>
  <c r="AB4369" i="1"/>
  <c r="AB4373" i="1"/>
  <c r="P4240" i="1"/>
  <c r="AB4240" i="1" s="1"/>
  <c r="V4242" i="1"/>
  <c r="AB4242" i="1" s="1"/>
  <c r="Z4246" i="1"/>
  <c r="AB4246" i="1" s="1"/>
  <c r="AB4248" i="1"/>
  <c r="M4249" i="1"/>
  <c r="AB4249" i="1" s="1"/>
  <c r="S4251" i="1"/>
  <c r="AB4251" i="1" s="1"/>
  <c r="S4256" i="1"/>
  <c r="AB4256" i="1" s="1"/>
  <c r="AB4257" i="1"/>
  <c r="P4261" i="1"/>
  <c r="AB4261" i="1" s="1"/>
  <c r="Z4263" i="1"/>
  <c r="AB4263" i="1" s="1"/>
  <c r="M4266" i="1"/>
  <c r="AB4266" i="1" s="1"/>
  <c r="V4267" i="1"/>
  <c r="AB4267" i="1" s="1"/>
  <c r="S4272" i="1"/>
  <c r="AB4272" i="1" s="1"/>
  <c r="AB4273" i="1"/>
  <c r="P4277" i="1"/>
  <c r="AB4277" i="1" s="1"/>
  <c r="Z4279" i="1"/>
  <c r="AB4279" i="1" s="1"/>
  <c r="M4282" i="1"/>
  <c r="AB4282" i="1" s="1"/>
  <c r="V4283" i="1"/>
  <c r="AB4283" i="1" s="1"/>
  <c r="AB4288" i="1"/>
  <c r="S4288" i="1"/>
  <c r="AB4289" i="1"/>
  <c r="AB4295" i="1"/>
  <c r="M4298" i="1"/>
  <c r="AB4298" i="1" s="1"/>
  <c r="V4299" i="1"/>
  <c r="AB4299" i="1" s="1"/>
  <c r="S4300" i="1"/>
  <c r="AB4300" i="1" s="1"/>
  <c r="P4301" i="1"/>
  <c r="AB4301" i="1" s="1"/>
  <c r="Z4303" i="1"/>
  <c r="AB4303" i="1" s="1"/>
  <c r="AB4305" i="1"/>
  <c r="AB4311" i="1"/>
  <c r="M4314" i="1"/>
  <c r="AB4314" i="1" s="1"/>
  <c r="V4315" i="1"/>
  <c r="AB4315" i="1" s="1"/>
  <c r="S4316" i="1"/>
  <c r="AB4316" i="1" s="1"/>
  <c r="P4317" i="1"/>
  <c r="AB4317" i="1" s="1"/>
  <c r="AB4320" i="1"/>
  <c r="AB4324" i="1"/>
  <c r="AB4328" i="1"/>
  <c r="AB4332" i="1"/>
  <c r="AB4336" i="1"/>
  <c r="AB4340" i="1"/>
  <c r="AB4344" i="1"/>
  <c r="AB4348" i="1"/>
  <c r="AB4352" i="1"/>
  <c r="AB4356" i="1"/>
  <c r="AB4360" i="1"/>
  <c r="AB4364" i="1"/>
  <c r="AB4368" i="1"/>
  <c r="AB4372" i="1"/>
  <c r="AB4376" i="1"/>
  <c r="AB4380" i="1"/>
  <c r="AB4384" i="1"/>
  <c r="AB4388" i="1"/>
  <c r="AB4392" i="1"/>
  <c r="AB4396" i="1"/>
  <c r="AB4400" i="1"/>
  <c r="AB4404" i="1"/>
  <c r="AB4408" i="1"/>
  <c r="AB4412" i="1"/>
  <c r="AB4416" i="1"/>
  <c r="M4445" i="1"/>
  <c r="AB4445" i="1" s="1"/>
  <c r="AB4451" i="1"/>
  <c r="M4461" i="1"/>
  <c r="AB4461" i="1" s="1"/>
  <c r="AB4467" i="1"/>
  <c r="M4477" i="1"/>
  <c r="AB4477" i="1" s="1"/>
  <c r="V4478" i="1"/>
  <c r="AB4478" i="1" s="1"/>
  <c r="P4484" i="1"/>
  <c r="V4486" i="1"/>
  <c r="AB4486" i="1" s="1"/>
  <c r="P4492" i="1"/>
  <c r="V4494" i="1"/>
  <c r="AB4494" i="1" s="1"/>
  <c r="P4500" i="1"/>
  <c r="AB4542" i="1"/>
  <c r="AB4544" i="1"/>
  <c r="AB4551" i="1"/>
  <c r="AB4553" i="1"/>
  <c r="AB4558" i="1"/>
  <c r="AB4560" i="1"/>
  <c r="AB4567" i="1"/>
  <c r="AB4569" i="1"/>
  <c r="AB4574" i="1"/>
  <c r="AB4576" i="1"/>
  <c r="AB4583" i="1"/>
  <c r="AB4585" i="1"/>
  <c r="AB4590" i="1"/>
  <c r="AB4592" i="1"/>
  <c r="AB4599" i="1"/>
  <c r="AB4601" i="1"/>
  <c r="AB4606" i="1"/>
  <c r="AB4608" i="1"/>
  <c r="AB4431" i="1"/>
  <c r="M4432" i="1"/>
  <c r="AB4432" i="1" s="1"/>
  <c r="S4434" i="1"/>
  <c r="AB4434" i="1" s="1"/>
  <c r="Z4438" i="1"/>
  <c r="M4441" i="1"/>
  <c r="AB4441" i="1" s="1"/>
  <c r="V4442" i="1"/>
  <c r="AB4442" i="1" s="1"/>
  <c r="AB4447" i="1"/>
  <c r="S4447" i="1"/>
  <c r="P4452" i="1"/>
  <c r="AB4452" i="1" s="1"/>
  <c r="Z4454" i="1"/>
  <c r="M4457" i="1"/>
  <c r="AB4457" i="1" s="1"/>
  <c r="V4458" i="1"/>
  <c r="AB4458" i="1" s="1"/>
  <c r="S4463" i="1"/>
  <c r="AB4463" i="1" s="1"/>
  <c r="P4468" i="1"/>
  <c r="AB4468" i="1" s="1"/>
  <c r="Z4470" i="1"/>
  <c r="M4473" i="1"/>
  <c r="AB4473" i="1" s="1"/>
  <c r="V4474" i="1"/>
  <c r="AB4474" i="1" s="1"/>
  <c r="AB4479" i="1"/>
  <c r="S4479" i="1"/>
  <c r="Z4482" i="1"/>
  <c r="M4485" i="1"/>
  <c r="AB4485" i="1" s="1"/>
  <c r="S4487" i="1"/>
  <c r="AB4487" i="1" s="1"/>
  <c r="Z4490" i="1"/>
  <c r="M4493" i="1"/>
  <c r="AB4493" i="1" s="1"/>
  <c r="AB4495" i="1"/>
  <c r="S4495" i="1"/>
  <c r="Z4498" i="1"/>
  <c r="M4501" i="1"/>
  <c r="AB4501" i="1" s="1"/>
  <c r="S4503" i="1"/>
  <c r="AB4503" i="1" s="1"/>
  <c r="Z4506" i="1"/>
  <c r="AB4508" i="1"/>
  <c r="AB4512" i="1"/>
  <c r="AB4516" i="1"/>
  <c r="AB4520" i="1"/>
  <c r="AB4524" i="1"/>
  <c r="AB4528" i="1"/>
  <c r="AB4532" i="1"/>
  <c r="AB4536" i="1"/>
  <c r="AB4540" i="1"/>
  <c r="AB4549" i="1"/>
  <c r="AB4554" i="1"/>
  <c r="AB4556" i="1"/>
  <c r="AB4565" i="1"/>
  <c r="AB4570" i="1"/>
  <c r="AB4572" i="1"/>
  <c r="AB4581" i="1"/>
  <c r="AB4586" i="1"/>
  <c r="AB4588" i="1"/>
  <c r="AB4597" i="1"/>
  <c r="AB4602" i="1"/>
  <c r="AB4604" i="1"/>
  <c r="Z4433" i="1"/>
  <c r="AB4433" i="1" s="1"/>
  <c r="AB4435" i="1"/>
  <c r="M4436" i="1"/>
  <c r="M4437" i="1"/>
  <c r="AB4437" i="1" s="1"/>
  <c r="V4438" i="1"/>
  <c r="AB4438" i="1" s="1"/>
  <c r="S4443" i="1"/>
  <c r="AB4443" i="1" s="1"/>
  <c r="AB4444" i="1"/>
  <c r="P4448" i="1"/>
  <c r="AB4448" i="1" s="1"/>
  <c r="Z4450" i="1"/>
  <c r="AB4450" i="1" s="1"/>
  <c r="M4453" i="1"/>
  <c r="AB4453" i="1" s="1"/>
  <c r="V4454" i="1"/>
  <c r="AB4454" i="1" s="1"/>
  <c r="S4459" i="1"/>
  <c r="AB4459" i="1" s="1"/>
  <c r="AB4460" i="1"/>
  <c r="P4464" i="1"/>
  <c r="AB4464" i="1" s="1"/>
  <c r="Z4466" i="1"/>
  <c r="AB4466" i="1" s="1"/>
  <c r="M4469" i="1"/>
  <c r="AB4469" i="1" s="1"/>
  <c r="V4470" i="1"/>
  <c r="AB4470" i="1" s="1"/>
  <c r="AB4475" i="1"/>
  <c r="S4475" i="1"/>
  <c r="AB4476" i="1"/>
  <c r="P4480" i="1"/>
  <c r="AB4480" i="1" s="1"/>
  <c r="V4482" i="1"/>
  <c r="AB4482" i="1" s="1"/>
  <c r="P4488" i="1"/>
  <c r="AB4488" i="1" s="1"/>
  <c r="V4490" i="1"/>
  <c r="AB4490" i="1" s="1"/>
  <c r="P4496" i="1"/>
  <c r="AB4496" i="1" s="1"/>
  <c r="V4498" i="1"/>
  <c r="AB4498" i="1" s="1"/>
  <c r="P4504" i="1"/>
  <c r="AB4504" i="1" s="1"/>
  <c r="V4506" i="1"/>
  <c r="AB4506" i="1" s="1"/>
  <c r="AB4607" i="1"/>
  <c r="AB4436" i="1"/>
  <c r="AB4440" i="1"/>
  <c r="AB4456" i="1"/>
  <c r="AB4472" i="1"/>
  <c r="AB4484" i="1"/>
  <c r="AB4492" i="1"/>
  <c r="AB4500" i="1"/>
  <c r="AB4515" i="1"/>
  <c r="AB4517" i="1"/>
  <c r="AB4519" i="1"/>
  <c r="AB4521" i="1"/>
  <c r="AB4523" i="1"/>
  <c r="AB4525" i="1"/>
  <c r="AB4527" i="1"/>
  <c r="AB4529" i="1"/>
  <c r="AB4531" i="1"/>
  <c r="AB4533" i="1"/>
  <c r="AB4535" i="1"/>
  <c r="AB4537" i="1"/>
  <c r="AB4539" i="1"/>
  <c r="AB4541" i="1"/>
  <c r="AB4546" i="1"/>
  <c r="AB4548" i="1"/>
  <c r="AB4555" i="1"/>
  <c r="AB4557" i="1"/>
  <c r="AB4562" i="1"/>
  <c r="AB4564" i="1"/>
  <c r="AB4571" i="1"/>
  <c r="AB4573" i="1"/>
  <c r="AB4578" i="1"/>
  <c r="AB4580" i="1"/>
  <c r="AB4587" i="1"/>
  <c r="AB4589" i="1"/>
  <c r="AB4594" i="1"/>
  <c r="AB4596" i="1"/>
  <c r="AB4603" i="1"/>
  <c r="AB4605" i="1"/>
  <c r="AB4610" i="1"/>
  <c r="Z4611" i="1"/>
  <c r="M4614" i="1"/>
  <c r="AB4614" i="1" s="1"/>
  <c r="S4616" i="1"/>
  <c r="AB4616" i="1" s="1"/>
  <c r="Z4619" i="1"/>
  <c r="Z4623" i="1"/>
  <c r="AB4625" i="1"/>
  <c r="AB4628" i="1"/>
  <c r="AB4631" i="1"/>
  <c r="AB4638" i="1"/>
  <c r="AB4641" i="1"/>
  <c r="AB4644" i="1"/>
  <c r="AB4647" i="1"/>
  <c r="AB4654" i="1"/>
  <c r="AB4657" i="1"/>
  <c r="AB4660" i="1"/>
  <c r="AB4664" i="1"/>
  <c r="AB4666" i="1"/>
  <c r="AB4668" i="1"/>
  <c r="AB4670" i="1"/>
  <c r="AB4675" i="1"/>
  <c r="AB4679" i="1"/>
  <c r="AB4687" i="1"/>
  <c r="AB4689" i="1"/>
  <c r="AB4696" i="1"/>
  <c r="AB4698" i="1"/>
  <c r="AB4703" i="1"/>
  <c r="V4611" i="1"/>
  <c r="AB4611" i="1" s="1"/>
  <c r="P4617" i="1"/>
  <c r="AB4617" i="1" s="1"/>
  <c r="V4619" i="1"/>
  <c r="AB4620" i="1"/>
  <c r="S4620" i="1"/>
  <c r="P4621" i="1"/>
  <c r="AB4621" i="1" s="1"/>
  <c r="V4623" i="1"/>
  <c r="AB4624" i="1"/>
  <c r="AB4627" i="1"/>
  <c r="AB4634" i="1"/>
  <c r="AB4637" i="1"/>
  <c r="AB4640" i="1"/>
  <c r="AB4643" i="1"/>
  <c r="AB4650" i="1"/>
  <c r="AB4653" i="1"/>
  <c r="AB4656" i="1"/>
  <c r="AB4659" i="1"/>
  <c r="AB4662" i="1"/>
  <c r="AB4672" i="1"/>
  <c r="AB4682" i="1"/>
  <c r="AB4685" i="1"/>
  <c r="AB4692" i="1"/>
  <c r="AB4694" i="1"/>
  <c r="AB4613" i="1"/>
  <c r="AB4619" i="1"/>
  <c r="AB4623" i="1"/>
  <c r="AB4705" i="1"/>
  <c r="AB4626" i="1"/>
  <c r="AB4629" i="1"/>
  <c r="AB4635" i="1"/>
  <c r="AB4642" i="1"/>
  <c r="AB4645" i="1"/>
  <c r="AB4651" i="1"/>
  <c r="AB4658" i="1"/>
  <c r="AB4661" i="1"/>
  <c r="AB4674" i="1"/>
  <c r="AB4681" i="1"/>
  <c r="AB4683" i="1"/>
  <c r="AB4686" i="1"/>
  <c r="AB4693" i="1"/>
  <c r="AB4699" i="1"/>
  <c r="Z4702" i="1"/>
  <c r="AB4711" i="1"/>
  <c r="AB4717" i="1"/>
  <c r="AB4720" i="1"/>
  <c r="AB4723" i="1"/>
  <c r="AB4725" i="1"/>
  <c r="AB4730" i="1"/>
  <c r="AB4737" i="1"/>
  <c r="AB4740" i="1"/>
  <c r="AB4742" i="1"/>
  <c r="AB4747" i="1"/>
  <c r="AB4750" i="1"/>
  <c r="AB4753" i="1"/>
  <c r="AB4759" i="1"/>
  <c r="AB4763" i="1"/>
  <c r="AB4704" i="1"/>
  <c r="AB4702" i="1"/>
  <c r="AB4709" i="1"/>
  <c r="AB4710" i="1"/>
  <c r="AB4713" i="1"/>
  <c r="AB4716" i="1"/>
  <c r="AB4718" i="1"/>
  <c r="AB4722" i="1"/>
  <c r="AB4724" i="1"/>
  <c r="AB4726" i="1"/>
  <c r="AB4729" i="1"/>
  <c r="AB4731" i="1"/>
  <c r="AB4732" i="1"/>
  <c r="AB4741" i="1"/>
  <c r="AB4746" i="1"/>
  <c r="AB4749" i="1"/>
  <c r="AB4751" i="1"/>
  <c r="AB4752" i="1"/>
  <c r="AB4757" i="1"/>
  <c r="AB4758" i="1"/>
  <c r="AB4700" i="1"/>
  <c r="V4706" i="1"/>
  <c r="AB4706" i="1" s="1"/>
  <c r="AB4708" i="1"/>
  <c r="AB4714" i="1"/>
  <c r="AB4719" i="1"/>
  <c r="AB4736" i="1"/>
  <c r="AB4739" i="1"/>
  <c r="AB4744" i="1"/>
  <c r="AB4755" i="1"/>
  <c r="AB4778" i="1"/>
  <c r="AB4844" i="1"/>
  <c r="S4761" i="1"/>
  <c r="AB4761" i="1" s="1"/>
  <c r="M4768" i="1"/>
  <c r="AB4768" i="1" s="1"/>
  <c r="V4769" i="1"/>
  <c r="AB4769" i="1" s="1"/>
  <c r="AB4774" i="1"/>
  <c r="S4774" i="1"/>
  <c r="AB4775" i="1"/>
  <c r="P4779" i="1"/>
  <c r="AB4779" i="1" s="1"/>
  <c r="Z4781" i="1"/>
  <c r="AB4781" i="1" s="1"/>
  <c r="M4784" i="1"/>
  <c r="AB4784" i="1" s="1"/>
  <c r="V4785" i="1"/>
  <c r="AB4785" i="1" s="1"/>
  <c r="AB4790" i="1"/>
  <c r="S4790" i="1"/>
  <c r="AB4791" i="1"/>
  <c r="M4796" i="1"/>
  <c r="AB4796" i="1" s="1"/>
  <c r="V4797" i="1"/>
  <c r="AB4798" i="1"/>
  <c r="S4798" i="1"/>
  <c r="P4799" i="1"/>
  <c r="AB4799" i="1" s="1"/>
  <c r="Z4801" i="1"/>
  <c r="AB4803" i="1"/>
  <c r="M4812" i="1"/>
  <c r="AB4812" i="1" s="1"/>
  <c r="V4813" i="1"/>
  <c r="AB4814" i="1"/>
  <c r="S4814" i="1"/>
  <c r="P4815" i="1"/>
  <c r="AB4815" i="1" s="1"/>
  <c r="Z4817" i="1"/>
  <c r="AB4819" i="1"/>
  <c r="M4828" i="1"/>
  <c r="AB4828" i="1" s="1"/>
  <c r="V4829" i="1"/>
  <c r="AB4830" i="1"/>
  <c r="S4830" i="1"/>
  <c r="P4831" i="1"/>
  <c r="AB4831" i="1" s="1"/>
  <c r="Z4833" i="1"/>
  <c r="AB4836" i="1"/>
  <c r="AB4762" i="1"/>
  <c r="AB4770" i="1"/>
  <c r="AB4786" i="1"/>
  <c r="AB4797" i="1"/>
  <c r="AB4802" i="1"/>
  <c r="AB4813" i="1"/>
  <c r="AB4818" i="1"/>
  <c r="AB4829" i="1"/>
  <c r="M4832" i="1"/>
  <c r="AB4832" i="1" s="1"/>
  <c r="V4833" i="1"/>
  <c r="S4834" i="1"/>
  <c r="AB4834" i="1" s="1"/>
  <c r="V4760" i="1"/>
  <c r="AB4760" i="1" s="1"/>
  <c r="Z4764" i="1"/>
  <c r="AB4764" i="1" s="1"/>
  <c r="AB4766" i="1"/>
  <c r="S4766" i="1"/>
  <c r="AB4767" i="1"/>
  <c r="P4771" i="1"/>
  <c r="AB4771" i="1" s="1"/>
  <c r="Z4773" i="1"/>
  <c r="AB4773" i="1" s="1"/>
  <c r="M4776" i="1"/>
  <c r="AB4776" i="1" s="1"/>
  <c r="V4777" i="1"/>
  <c r="AB4777" i="1" s="1"/>
  <c r="S4782" i="1"/>
  <c r="AB4782" i="1" s="1"/>
  <c r="AB4783" i="1"/>
  <c r="P4787" i="1"/>
  <c r="AB4787" i="1" s="1"/>
  <c r="Z4789" i="1"/>
  <c r="AB4789" i="1" s="1"/>
  <c r="M4792" i="1"/>
  <c r="AB4792" i="1" s="1"/>
  <c r="V4793" i="1"/>
  <c r="AB4793" i="1" s="1"/>
  <c r="AB4795" i="1"/>
  <c r="AB4801" i="1"/>
  <c r="M4804" i="1"/>
  <c r="AB4804" i="1" s="1"/>
  <c r="V4805" i="1"/>
  <c r="AB4805" i="1" s="1"/>
  <c r="AB4806" i="1"/>
  <c r="S4806" i="1"/>
  <c r="P4807" i="1"/>
  <c r="AB4807" i="1" s="1"/>
  <c r="Z4809" i="1"/>
  <c r="AB4809" i="1" s="1"/>
  <c r="AB4811" i="1"/>
  <c r="AB4817" i="1"/>
  <c r="M4820" i="1"/>
  <c r="AB4820" i="1" s="1"/>
  <c r="V4821" i="1"/>
  <c r="AB4821" i="1" s="1"/>
  <c r="AB4822" i="1"/>
  <c r="S4822" i="1"/>
  <c r="P4823" i="1"/>
  <c r="AB4823" i="1" s="1"/>
  <c r="Z4825" i="1"/>
  <c r="AB4825" i="1" s="1"/>
  <c r="AB4827" i="1"/>
  <c r="AB4833" i="1"/>
  <c r="P4839" i="1"/>
  <c r="AB4839" i="1" s="1"/>
  <c r="M4840" i="1"/>
  <c r="AB4840" i="1" s="1"/>
  <c r="V4841" i="1"/>
  <c r="S4842" i="1"/>
  <c r="AB4842" i="1" s="1"/>
  <c r="AB4843" i="1"/>
  <c r="P4847" i="1"/>
  <c r="AB4847" i="1" s="1"/>
  <c r="M4848" i="1"/>
  <c r="AB4848" i="1" s="1"/>
  <c r="Z4849" i="1"/>
  <c r="S4850" i="1"/>
  <c r="P4851" i="1"/>
  <c r="M4852" i="1"/>
  <c r="AB4852" i="1" s="1"/>
  <c r="P4855" i="1"/>
  <c r="M4856" i="1"/>
  <c r="AB4856" i="1" s="1"/>
  <c r="Z4857" i="1"/>
  <c r="S4858" i="1"/>
  <c r="P4859" i="1"/>
  <c r="AB4862" i="1"/>
  <c r="AB4864" i="1"/>
  <c r="AB4869" i="1"/>
  <c r="AB4871" i="1"/>
  <c r="AB4878" i="1"/>
  <c r="AB4880" i="1"/>
  <c r="AB4885" i="1"/>
  <c r="AB4887" i="1"/>
  <c r="AB4894" i="1"/>
  <c r="P4835" i="1"/>
  <c r="Z4837" i="1"/>
  <c r="AB4841" i="1"/>
  <c r="Z4845" i="1"/>
  <c r="M4846" i="1"/>
  <c r="AB4846" i="1" s="1"/>
  <c r="V4849" i="1"/>
  <c r="AB4850" i="1"/>
  <c r="AB4854" i="1"/>
  <c r="V4857" i="1"/>
  <c r="AB4858" i="1"/>
  <c r="AB4860" i="1"/>
  <c r="AB4867" i="1"/>
  <c r="AB4874" i="1"/>
  <c r="AB4876" i="1"/>
  <c r="AB4883" i="1"/>
  <c r="AB4890" i="1"/>
  <c r="AB4892" i="1"/>
  <c r="AB4835" i="1"/>
  <c r="AB4837" i="1"/>
  <c r="AB4845" i="1"/>
  <c r="AB4849" i="1"/>
  <c r="AB4851" i="1"/>
  <c r="AB4853" i="1"/>
  <c r="AB4855" i="1"/>
  <c r="AB4857" i="1"/>
  <c r="AB4859" i="1"/>
  <c r="AB4866" i="1"/>
  <c r="AB4868" i="1"/>
  <c r="AB4873" i="1"/>
  <c r="AB4875" i="1"/>
  <c r="AB4882" i="1"/>
  <c r="AB4884" i="1"/>
  <c r="AB4889" i="1"/>
  <c r="AB4891" i="1"/>
  <c r="V4898" i="1"/>
  <c r="AB4898" i="1" s="1"/>
  <c r="P4904" i="1"/>
  <c r="V4906" i="1"/>
  <c r="AB4906" i="1" s="1"/>
  <c r="P4912" i="1"/>
  <c r="V4914" i="1"/>
  <c r="AB4914" i="1" s="1"/>
  <c r="AB4927" i="1"/>
  <c r="AB4934" i="1"/>
  <c r="AB4896" i="1"/>
  <c r="M4897" i="1"/>
  <c r="AB4897" i="1" s="1"/>
  <c r="S4899" i="1"/>
  <c r="AB4899" i="1" s="1"/>
  <c r="V4902" i="1"/>
  <c r="AB4902" i="1" s="1"/>
  <c r="P4908" i="1"/>
  <c r="AB4908" i="1" s="1"/>
  <c r="V4910" i="1"/>
  <c r="AB4910" i="1" s="1"/>
  <c r="AB4939" i="1"/>
  <c r="AB4943" i="1"/>
  <c r="AB4900" i="1"/>
  <c r="AB4903" i="1"/>
  <c r="AB4904" i="1"/>
  <c r="AB4911" i="1"/>
  <c r="AB4912" i="1"/>
  <c r="AB4917" i="1"/>
  <c r="AB4929" i="1"/>
  <c r="AB4945" i="1"/>
  <c r="Z4919" i="1"/>
  <c r="AB4921" i="1"/>
  <c r="M4922" i="1"/>
  <c r="AB4925" i="1"/>
  <c r="S4925" i="1"/>
  <c r="P4930" i="1"/>
  <c r="AB4930" i="1" s="1"/>
  <c r="Z4932" i="1"/>
  <c r="M4935" i="1"/>
  <c r="AB4935" i="1" s="1"/>
  <c r="V4936" i="1"/>
  <c r="AB4936" i="1" s="1"/>
  <c r="S4941" i="1"/>
  <c r="AB4941" i="1" s="1"/>
  <c r="P4946" i="1"/>
  <c r="AB4946" i="1" s="1"/>
  <c r="Z4948" i="1"/>
  <c r="M4951" i="1"/>
  <c r="AB4951" i="1" s="1"/>
  <c r="V4952" i="1"/>
  <c r="AB4953" i="1"/>
  <c r="S4953" i="1"/>
  <c r="P4954" i="1"/>
  <c r="AB4954" i="1" s="1"/>
  <c r="Z4959" i="1"/>
  <c r="AB4966" i="1"/>
  <c r="AB4973" i="1"/>
  <c r="V4919" i="1"/>
  <c r="AB4919" i="1" s="1"/>
  <c r="AB4922" i="1"/>
  <c r="P4926" i="1"/>
  <c r="AB4926" i="1" s="1"/>
  <c r="Z4928" i="1"/>
  <c r="AB4928" i="1" s="1"/>
  <c r="M4931" i="1"/>
  <c r="AB4931" i="1" s="1"/>
  <c r="V4932" i="1"/>
  <c r="AB4932" i="1" s="1"/>
  <c r="S4937" i="1"/>
  <c r="AB4937" i="1" s="1"/>
  <c r="AB4938" i="1"/>
  <c r="P4942" i="1"/>
  <c r="AB4942" i="1" s="1"/>
  <c r="Z4944" i="1"/>
  <c r="AB4944" i="1" s="1"/>
  <c r="M4947" i="1"/>
  <c r="AB4947" i="1" s="1"/>
  <c r="V4948" i="1"/>
  <c r="AB4948" i="1" s="1"/>
  <c r="AB4952" i="1"/>
  <c r="V4959" i="1"/>
  <c r="AB4959" i="1" s="1"/>
  <c r="S4964" i="1"/>
  <c r="M4957" i="1"/>
  <c r="AB4957" i="1" s="1"/>
  <c r="AB4982" i="1"/>
  <c r="AB4984" i="1"/>
  <c r="AB4986" i="1"/>
  <c r="AB4988" i="1"/>
  <c r="AB4990" i="1"/>
  <c r="AB4992" i="1"/>
  <c r="AB4994" i="1"/>
  <c r="AB4996" i="1"/>
  <c r="AB4998" i="1"/>
  <c r="AB5000" i="1"/>
  <c r="AB5002" i="1"/>
  <c r="Z4958" i="1"/>
  <c r="AB4960" i="1"/>
  <c r="M4961" i="1"/>
  <c r="AB4961" i="1" s="1"/>
  <c r="S4963" i="1"/>
  <c r="AB4963" i="1" s="1"/>
  <c r="P4968" i="1"/>
  <c r="AB4968" i="1" s="1"/>
  <c r="P4969" i="1"/>
  <c r="AB4969" i="1" s="1"/>
  <c r="Z4971" i="1"/>
  <c r="M4974" i="1"/>
  <c r="AB4974" i="1" s="1"/>
  <c r="V4975" i="1"/>
  <c r="AB4975" i="1" s="1"/>
  <c r="AB4980" i="1"/>
  <c r="S4980" i="1"/>
  <c r="P4956" i="1"/>
  <c r="AB4956" i="1" s="1"/>
  <c r="V4958" i="1"/>
  <c r="AB4958" i="1" s="1"/>
  <c r="Z4962" i="1"/>
  <c r="AB4962" i="1" s="1"/>
  <c r="AB4964" i="1"/>
  <c r="M4965" i="1"/>
  <c r="AB4965" i="1" s="1"/>
  <c r="S4967" i="1"/>
  <c r="AB4967" i="1" s="1"/>
  <c r="M4970" i="1"/>
  <c r="AB4970" i="1" s="1"/>
  <c r="V4971" i="1"/>
  <c r="AB4971" i="1" s="1"/>
  <c r="S4976" i="1"/>
  <c r="AB4976" i="1" s="1"/>
  <c r="AB4977" i="1"/>
  <c r="P4981" i="1"/>
  <c r="AB4981" i="1" s="1"/>
  <c r="AB4983" i="1"/>
  <c r="AB4985" i="1"/>
  <c r="AB4987" i="1"/>
  <c r="AB4989" i="1"/>
  <c r="AB4991" i="1"/>
  <c r="AB4993" i="1"/>
  <c r="AB4995" i="1"/>
  <c r="AB4997" i="1"/>
  <c r="AB4999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<sst xmlns="http://schemas.openxmlformats.org/spreadsheetml/2006/main" count="33" uniqueCount="20">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</sst>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1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color rgb="FF000000"/>
      <name val="Calibri"/>
    </font>
    <font>
      <sz val="10"/>
      <color indexed="64"/>
      <name val="Arial"/>
      <charset val="1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8" fillId="0" borderId="0"/>
    <xf numFmtId="0" fontId="9" fillId="0" borderId="0"/>
    <xf numFmtId="0" fontId="1" fillId="0" borderId="0"/>
    <xf numFmtId="164" fontId="4" fillId="0" borderId="0" applyBorder="0" applyProtection="0"/>
    <xf numFmtId="0" fontId="10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3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4" xfId="8"/>
    <cellStyle name="Normal 5" xfId="9"/>
    <cellStyle name="Normal 9" xfId="10"/>
    <cellStyle name="Separador de milhares 2" xfId="11"/>
    <cellStyle name="Texto Explicativo 2" xfId="12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.%20FINANCEIRA/PLANILHA%20FINANCEIRA%20-%20SES/PREENCHIMENTO%20PLANILHA%20FINANCEIRA/2022/7%20-%20JULHO/PCF%20ESCANEADA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SÃO LOURENÇO DA MATA - C.G 006/2022</v>
          </cell>
          <cell r="E12" t="str">
            <v>ABEL CORREIA GUEDES DA SILVA</v>
          </cell>
          <cell r="F12" t="str">
            <v>2 - Outros Profissionais da Saúde</v>
          </cell>
          <cell r="G12" t="str">
            <v>3226-05</v>
          </cell>
          <cell r="H12" t="str">
            <v>07/2022</v>
          </cell>
          <cell r="I12">
            <v>0</v>
          </cell>
          <cell r="J12">
            <v>117.6448</v>
          </cell>
          <cell r="L12">
            <v>0</v>
          </cell>
          <cell r="M12">
            <v>0</v>
          </cell>
          <cell r="O12">
            <v>3.25</v>
          </cell>
          <cell r="R12">
            <v>0</v>
          </cell>
          <cell r="S12">
            <v>57.6</v>
          </cell>
          <cell r="U12">
            <v>0</v>
          </cell>
        </row>
        <row r="13">
          <cell r="C13" t="str">
            <v>UPA SÃO LOURENÇO DA MATA - C.G 006/2022</v>
          </cell>
          <cell r="E13" t="str">
            <v>ADRIANA CARDOSO CORREIA DE CARVALHO</v>
          </cell>
          <cell r="F13" t="str">
            <v>3 - Administrativo</v>
          </cell>
          <cell r="G13" t="str">
            <v>4110-10</v>
          </cell>
          <cell r="H13" t="str">
            <v>07/2022</v>
          </cell>
          <cell r="I13">
            <v>0</v>
          </cell>
          <cell r="J13">
            <v>126.048</v>
          </cell>
          <cell r="L13">
            <v>189</v>
          </cell>
          <cell r="M13">
            <v>24.24</v>
          </cell>
          <cell r="O13">
            <v>3.25</v>
          </cell>
          <cell r="R13">
            <v>270</v>
          </cell>
          <cell r="S13">
            <v>72.72</v>
          </cell>
          <cell r="U13">
            <v>0</v>
          </cell>
        </row>
        <row r="14">
          <cell r="C14" t="str">
            <v>UPA SÃO LOURENÇO DA MATA - C.G 006/2022</v>
          </cell>
          <cell r="E14" t="str">
            <v>ADRIANA FERREIRA DE MELO LUNA</v>
          </cell>
          <cell r="F14" t="str">
            <v>3 - Administrativo</v>
          </cell>
          <cell r="G14" t="str">
            <v>4131-15</v>
          </cell>
          <cell r="H14" t="str">
            <v>07/2022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3.25</v>
          </cell>
          <cell r="R14">
            <v>127.11</v>
          </cell>
          <cell r="S14">
            <v>0</v>
          </cell>
          <cell r="U14">
            <v>0</v>
          </cell>
        </row>
        <row r="15">
          <cell r="C15" t="str">
            <v>UPA SÃO LOURENÇO DA MATA - C.G 006/2022</v>
          </cell>
          <cell r="E15" t="str">
            <v>ADRIANE KALYNA DE FREITAS MENDONCA BARBOSA</v>
          </cell>
          <cell r="F15" t="str">
            <v>1 - Médico</v>
          </cell>
          <cell r="G15" t="str">
            <v>2251-25</v>
          </cell>
          <cell r="H15" t="str">
            <v>07/2022</v>
          </cell>
          <cell r="I15">
            <v>0</v>
          </cell>
          <cell r="J15">
            <v>479.85599999999999</v>
          </cell>
          <cell r="L15">
            <v>189</v>
          </cell>
          <cell r="M15">
            <v>6.34</v>
          </cell>
          <cell r="O15">
            <v>3.25</v>
          </cell>
          <cell r="S15">
            <v>0</v>
          </cell>
          <cell r="U15">
            <v>0</v>
          </cell>
        </row>
        <row r="16">
          <cell r="C16" t="str">
            <v>UPA SÃO LOURENÇO DA MATA - C.G 006/2022</v>
          </cell>
          <cell r="E16" t="str">
            <v>ADRIANO FERREIRA DO NASCIMENTO</v>
          </cell>
          <cell r="F16" t="str">
            <v>3 - Administrativo</v>
          </cell>
          <cell r="G16" t="str">
            <v>5174-10</v>
          </cell>
          <cell r="H16" t="str">
            <v>07/2022</v>
          </cell>
          <cell r="I16">
            <v>0</v>
          </cell>
          <cell r="J16">
            <v>116.22880000000001</v>
          </cell>
          <cell r="L16">
            <v>189</v>
          </cell>
          <cell r="M16">
            <v>24.24</v>
          </cell>
          <cell r="O16">
            <v>3.25</v>
          </cell>
          <cell r="S16">
            <v>72.72</v>
          </cell>
          <cell r="U16">
            <v>0</v>
          </cell>
        </row>
        <row r="17">
          <cell r="C17" t="str">
            <v>UPA SÃO LOURENÇO DA MATA - C.G 006/2022</v>
          </cell>
          <cell r="E17" t="str">
            <v>ALBA ELENA SOUSA PEREIRA</v>
          </cell>
          <cell r="F17" t="str">
            <v>1 - Médico</v>
          </cell>
          <cell r="G17" t="str">
            <v>2251-25</v>
          </cell>
          <cell r="H17" t="str">
            <v>07/2022</v>
          </cell>
          <cell r="I17">
            <v>0</v>
          </cell>
          <cell r="J17">
            <v>754.68000000000006</v>
          </cell>
          <cell r="L17">
            <v>0</v>
          </cell>
          <cell r="M17">
            <v>0</v>
          </cell>
          <cell r="O17">
            <v>3.25</v>
          </cell>
          <cell r="R17">
            <v>266.51</v>
          </cell>
          <cell r="S17">
            <v>0</v>
          </cell>
          <cell r="U17">
            <v>0</v>
          </cell>
        </row>
        <row r="18">
          <cell r="C18" t="str">
            <v>UPA SÃO LOURENÇO DA MATA - C.G 006/2022</v>
          </cell>
          <cell r="E18" t="str">
            <v>ALBENICE FERREIRA DE FARIAS TEIXEIRA</v>
          </cell>
          <cell r="F18" t="str">
            <v>2 - Outros Profissionais da Saúde</v>
          </cell>
          <cell r="G18" t="str">
            <v>3222-05</v>
          </cell>
          <cell r="H18" t="str">
            <v>07/2022</v>
          </cell>
          <cell r="I18">
            <v>0</v>
          </cell>
          <cell r="J18">
            <v>245.00880000000001</v>
          </cell>
          <cell r="L18">
            <v>0</v>
          </cell>
          <cell r="M18">
            <v>0</v>
          </cell>
          <cell r="O18">
            <v>3.25</v>
          </cell>
          <cell r="S18">
            <v>0</v>
          </cell>
          <cell r="U18">
            <v>0</v>
          </cell>
        </row>
        <row r="19">
          <cell r="C19" t="str">
            <v>UPA SÃO LOURENÇO DA MATA - C.G 006/2022</v>
          </cell>
          <cell r="E19" t="str">
            <v>ALBERTO FELIX DE MELO CAVALCANTI</v>
          </cell>
          <cell r="F19" t="str">
            <v>1 - Médico</v>
          </cell>
          <cell r="G19" t="str">
            <v>2251-25</v>
          </cell>
          <cell r="H19" t="str">
            <v>07/2022</v>
          </cell>
          <cell r="I19">
            <v>0</v>
          </cell>
          <cell r="J19">
            <v>373.2672</v>
          </cell>
          <cell r="L19">
            <v>189</v>
          </cell>
          <cell r="M19">
            <v>6.34</v>
          </cell>
          <cell r="O19">
            <v>3.25</v>
          </cell>
          <cell r="S19">
            <v>0</v>
          </cell>
          <cell r="U19">
            <v>0</v>
          </cell>
        </row>
        <row r="20">
          <cell r="C20" t="str">
            <v>UPA SÃO LOURENÇO DA MATA - C.G 006/2022</v>
          </cell>
          <cell r="E20" t="str">
            <v>ALEF COSMO PEREIRA DA SILVA</v>
          </cell>
          <cell r="F20" t="str">
            <v>3 - Administrativo</v>
          </cell>
          <cell r="G20" t="str">
            <v>3172-10</v>
          </cell>
          <cell r="H20" t="str">
            <v>07/2022</v>
          </cell>
          <cell r="I20">
            <v>0</v>
          </cell>
          <cell r="J20">
            <v>152.58320000000001</v>
          </cell>
          <cell r="L20">
            <v>0</v>
          </cell>
          <cell r="M20">
            <v>0</v>
          </cell>
          <cell r="O20">
            <v>3.25</v>
          </cell>
          <cell r="S20">
            <v>109.58</v>
          </cell>
          <cell r="U20">
            <v>0</v>
          </cell>
        </row>
        <row r="21">
          <cell r="C21" t="str">
            <v>UPA SÃO LOURENÇO DA MATA - C.G 006/2022</v>
          </cell>
          <cell r="E21" t="str">
            <v>ALEXANDRE LIRA ROMAO</v>
          </cell>
          <cell r="F21" t="str">
            <v>2 - Outros Profissionais da Saúde</v>
          </cell>
          <cell r="G21" t="str">
            <v>3241-15</v>
          </cell>
          <cell r="H21" t="str">
            <v>07/2022</v>
          </cell>
          <cell r="I21">
            <v>0</v>
          </cell>
          <cell r="J21">
            <v>361.65199999999999</v>
          </cell>
          <cell r="L21">
            <v>190.5</v>
          </cell>
          <cell r="M21">
            <v>12.2</v>
          </cell>
          <cell r="O21">
            <v>3.25</v>
          </cell>
          <cell r="R21">
            <v>135.31</v>
          </cell>
          <cell r="S21">
            <v>0</v>
          </cell>
          <cell r="U21">
            <v>0</v>
          </cell>
        </row>
        <row r="22">
          <cell r="C22" t="str">
            <v>UPA SÃO LOURENÇO DA MATA - C.G 006/2022</v>
          </cell>
          <cell r="E22" t="str">
            <v>AMANNDA STEPPLE DE AQUINO</v>
          </cell>
          <cell r="F22" t="str">
            <v>2 - Outros Profissionais da Saúde</v>
          </cell>
          <cell r="G22" t="str">
            <v>2235-05</v>
          </cell>
          <cell r="H22" t="str">
            <v>07/2022</v>
          </cell>
          <cell r="I22">
            <v>0</v>
          </cell>
          <cell r="J22">
            <v>303.86079999999998</v>
          </cell>
          <cell r="L22">
            <v>189</v>
          </cell>
          <cell r="M22">
            <v>3.3</v>
          </cell>
          <cell r="O22">
            <v>3.25</v>
          </cell>
          <cell r="S22">
            <v>0</v>
          </cell>
          <cell r="U22">
            <v>0</v>
          </cell>
        </row>
        <row r="23">
          <cell r="C23" t="str">
            <v>UPA SÃO LOURENÇO DA MATA - C.G 006/2022</v>
          </cell>
          <cell r="E23" t="str">
            <v>ANA CATARINA DE CARVALHO MANGHI DINIZ</v>
          </cell>
          <cell r="F23" t="str">
            <v>2 - Outros Profissionais da Saúde</v>
          </cell>
          <cell r="G23" t="str">
            <v>2235-05</v>
          </cell>
          <cell r="H23" t="str">
            <v>07/2022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O23">
            <v>3.25</v>
          </cell>
          <cell r="S23">
            <v>0</v>
          </cell>
          <cell r="U23">
            <v>0</v>
          </cell>
        </row>
        <row r="24">
          <cell r="C24" t="str">
            <v>UPA SÃO LOURENÇO DA MATA - C.G 006/2022</v>
          </cell>
          <cell r="E24" t="str">
            <v>ANA CECILIA CARVALHO TORRES</v>
          </cell>
          <cell r="F24" t="str">
            <v>1 - Médico</v>
          </cell>
          <cell r="G24" t="str">
            <v>2251-25</v>
          </cell>
          <cell r="H24" t="str">
            <v>07/2022</v>
          </cell>
          <cell r="I24">
            <v>0</v>
          </cell>
          <cell r="J24">
            <v>366.79840000000002</v>
          </cell>
          <cell r="L24">
            <v>189</v>
          </cell>
          <cell r="M24">
            <v>6.34</v>
          </cell>
          <cell r="O24">
            <v>3.25</v>
          </cell>
          <cell r="S24">
            <v>0</v>
          </cell>
          <cell r="U24">
            <v>0</v>
          </cell>
        </row>
        <row r="25">
          <cell r="C25" t="str">
            <v>UPA SÃO LOURENÇO DA MATA - C.G 006/2022</v>
          </cell>
          <cell r="E25" t="str">
            <v>ANA CRISTINA DOS SANTOS</v>
          </cell>
          <cell r="F25" t="str">
            <v>3 - Administrativo</v>
          </cell>
          <cell r="G25" t="str">
            <v>4110-10</v>
          </cell>
          <cell r="H25" t="str">
            <v>07/2022</v>
          </cell>
          <cell r="I25">
            <v>0</v>
          </cell>
          <cell r="J25">
            <v>126.4128</v>
          </cell>
          <cell r="L25">
            <v>0</v>
          </cell>
          <cell r="M25">
            <v>0</v>
          </cell>
          <cell r="O25">
            <v>3.25</v>
          </cell>
          <cell r="S25">
            <v>0</v>
          </cell>
          <cell r="U25">
            <v>0</v>
          </cell>
        </row>
        <row r="26">
          <cell r="C26" t="str">
            <v>UPA SÃO LOURENÇO DA MATA - C.G 006/2022</v>
          </cell>
          <cell r="E26" t="str">
            <v>ANA ELISABETE MUNIZ DE FRANCA SILVA</v>
          </cell>
          <cell r="F26" t="str">
            <v>2 - Outros Profissionais da Saúde</v>
          </cell>
          <cell r="G26" t="str">
            <v>3222-05</v>
          </cell>
          <cell r="H26" t="str">
            <v>07/2022</v>
          </cell>
          <cell r="I26">
            <v>0</v>
          </cell>
          <cell r="J26">
            <v>140.05199999999999</v>
          </cell>
          <cell r="L26">
            <v>0</v>
          </cell>
          <cell r="M26">
            <v>0</v>
          </cell>
          <cell r="O26">
            <v>3.25</v>
          </cell>
          <cell r="S26">
            <v>72.72</v>
          </cell>
          <cell r="U26">
            <v>69.41</v>
          </cell>
          <cell r="X26" t="str">
            <v>AUXILIO CRECHE</v>
          </cell>
        </row>
        <row r="27">
          <cell r="C27" t="str">
            <v>UPA SÃO LOURENÇO DA MATA - C.G 006/2022</v>
          </cell>
          <cell r="E27" t="str">
            <v>ANA KARINE ALBERTINO DOS SANTOS LUNA</v>
          </cell>
          <cell r="F27" t="str">
            <v>3 - Administrativo</v>
          </cell>
          <cell r="G27" t="str">
            <v>4110-10</v>
          </cell>
          <cell r="H27" t="str">
            <v>07/2022</v>
          </cell>
          <cell r="I27">
            <v>0</v>
          </cell>
          <cell r="J27">
            <v>187.624</v>
          </cell>
          <cell r="L27">
            <v>189</v>
          </cell>
          <cell r="M27">
            <v>34.92</v>
          </cell>
          <cell r="O27">
            <v>3.25</v>
          </cell>
          <cell r="R27">
            <v>127.11</v>
          </cell>
          <cell r="S27">
            <v>0</v>
          </cell>
          <cell r="U27">
            <v>0</v>
          </cell>
        </row>
        <row r="28">
          <cell r="C28" t="str">
            <v>UPA SÃO LOURENÇO DA MATA - C.G 006/2022</v>
          </cell>
          <cell r="E28" t="str">
            <v>ANALICE SANTOS DA SILVA</v>
          </cell>
          <cell r="F28" t="str">
            <v>2 - Outros Profissionais da Saúde</v>
          </cell>
          <cell r="G28" t="str">
            <v>3222-05</v>
          </cell>
          <cell r="H28" t="str">
            <v>07/2022</v>
          </cell>
          <cell r="I28">
            <v>0</v>
          </cell>
          <cell r="J28">
            <v>119.7856</v>
          </cell>
          <cell r="L28">
            <v>0</v>
          </cell>
          <cell r="M28">
            <v>0</v>
          </cell>
          <cell r="O28">
            <v>3.25</v>
          </cell>
          <cell r="R28">
            <v>348.51</v>
          </cell>
          <cell r="S28">
            <v>0</v>
          </cell>
          <cell r="U28">
            <v>0</v>
          </cell>
        </row>
        <row r="29">
          <cell r="C29" t="str">
            <v>UPA SÃO LOURENÇO DA MATA - C.G 006/2022</v>
          </cell>
          <cell r="E29" t="str">
            <v>ANDERSON DE LIMA SANT ANNA</v>
          </cell>
          <cell r="F29" t="str">
            <v>3 - Administrativo</v>
          </cell>
          <cell r="G29" t="str">
            <v>5174-10</v>
          </cell>
          <cell r="H29" t="str">
            <v>07/2022</v>
          </cell>
          <cell r="I29">
            <v>0</v>
          </cell>
          <cell r="J29">
            <v>135.4752</v>
          </cell>
          <cell r="L29">
            <v>189</v>
          </cell>
          <cell r="M29">
            <v>24.24</v>
          </cell>
          <cell r="O29">
            <v>3.25</v>
          </cell>
          <cell r="S29">
            <v>0</v>
          </cell>
          <cell r="U29">
            <v>0</v>
          </cell>
        </row>
        <row r="30">
          <cell r="C30" t="str">
            <v>UPA SÃO LOURENÇO DA MATA - C.G 006/2022</v>
          </cell>
          <cell r="E30" t="str">
            <v>ANDRE DAMIAO DA SILVA</v>
          </cell>
          <cell r="F30" t="str">
            <v>2 - Outros Profissionais da Saúde</v>
          </cell>
          <cell r="G30" t="str">
            <v>7664-20</v>
          </cell>
          <cell r="H30" t="str">
            <v>07/2022</v>
          </cell>
          <cell r="I30">
            <v>0</v>
          </cell>
          <cell r="J30">
            <v>145.53280000000001</v>
          </cell>
          <cell r="L30">
            <v>189</v>
          </cell>
          <cell r="M30">
            <v>12.2</v>
          </cell>
          <cell r="O30">
            <v>3.25</v>
          </cell>
          <cell r="S30">
            <v>0</v>
          </cell>
          <cell r="U30">
            <v>0</v>
          </cell>
        </row>
        <row r="31">
          <cell r="C31" t="str">
            <v>UPA SÃO LOURENÇO DA MATA - C.G 006/2022</v>
          </cell>
          <cell r="E31" t="str">
            <v>ANDRE LUIZ ADOLFO MOREIRA DA SILVA</v>
          </cell>
          <cell r="F31" t="str">
            <v>1 - Médico</v>
          </cell>
          <cell r="G31" t="str">
            <v>2251-25</v>
          </cell>
          <cell r="H31" t="str">
            <v>07/2022</v>
          </cell>
          <cell r="I31">
            <v>0</v>
          </cell>
          <cell r="J31">
            <v>913.15920000000006</v>
          </cell>
          <cell r="L31">
            <v>189</v>
          </cell>
          <cell r="M31">
            <v>28.51</v>
          </cell>
          <cell r="O31">
            <v>3.25</v>
          </cell>
          <cell r="S31">
            <v>0</v>
          </cell>
          <cell r="U31">
            <v>0</v>
          </cell>
        </row>
        <row r="32">
          <cell r="C32" t="str">
            <v>UPA SÃO LOURENÇO DA MATA - C.G 006/2022</v>
          </cell>
          <cell r="E32" t="str">
            <v>ANDRE RICARDO ALVES DA SILVA</v>
          </cell>
          <cell r="F32" t="str">
            <v>3 - Administrativo</v>
          </cell>
          <cell r="G32" t="str">
            <v>5142-25</v>
          </cell>
          <cell r="H32" t="str">
            <v>07/2022</v>
          </cell>
          <cell r="I32">
            <v>0</v>
          </cell>
          <cell r="J32">
            <v>134.9008</v>
          </cell>
          <cell r="L32">
            <v>289</v>
          </cell>
          <cell r="M32">
            <v>24.24</v>
          </cell>
          <cell r="O32">
            <v>3.25</v>
          </cell>
          <cell r="S32">
            <v>72.72</v>
          </cell>
          <cell r="U32">
            <v>0</v>
          </cell>
        </row>
        <row r="33">
          <cell r="C33" t="str">
            <v>UPA SÃO LOURENÇO DA MATA - C.G 006/2022</v>
          </cell>
          <cell r="E33" t="str">
            <v>ANDRE VITOR ISIDIO BARRETO</v>
          </cell>
          <cell r="F33" t="str">
            <v>3 - Administrativo</v>
          </cell>
          <cell r="G33" t="str">
            <v>5142-25</v>
          </cell>
          <cell r="H33" t="str">
            <v>07/2022</v>
          </cell>
          <cell r="I33">
            <v>0</v>
          </cell>
          <cell r="J33">
            <v>170.43279999999999</v>
          </cell>
          <cell r="L33">
            <v>289</v>
          </cell>
          <cell r="M33">
            <v>24.24</v>
          </cell>
          <cell r="O33">
            <v>3.25</v>
          </cell>
          <cell r="R33">
            <v>135.31</v>
          </cell>
          <cell r="S33">
            <v>72.72</v>
          </cell>
          <cell r="U33">
            <v>0</v>
          </cell>
        </row>
        <row r="34">
          <cell r="C34" t="str">
            <v>UPA SÃO LOURENÇO DA MATA - C.G 006/2022</v>
          </cell>
          <cell r="E34" t="str">
            <v>ANDREA RAMOS CAMPOS GALVAO</v>
          </cell>
          <cell r="F34" t="str">
            <v>2 - Outros Profissionais da Saúde</v>
          </cell>
          <cell r="G34" t="str">
            <v>2516-05</v>
          </cell>
          <cell r="H34" t="str">
            <v>07/2022</v>
          </cell>
          <cell r="I34">
            <v>0</v>
          </cell>
          <cell r="J34">
            <v>245.60239999999999</v>
          </cell>
          <cell r="L34">
            <v>289</v>
          </cell>
          <cell r="M34">
            <v>39.26</v>
          </cell>
          <cell r="O34">
            <v>3.25</v>
          </cell>
          <cell r="R34">
            <v>135.31</v>
          </cell>
          <cell r="S34">
            <v>0</v>
          </cell>
          <cell r="U34">
            <v>0</v>
          </cell>
        </row>
        <row r="35">
          <cell r="C35" t="str">
            <v>UPA SÃO LOURENÇO DA MATA - C.G 006/2022</v>
          </cell>
          <cell r="E35" t="str">
            <v>ANDREA RODRIGUES DE SOUZA CHAMIE</v>
          </cell>
          <cell r="F35" t="str">
            <v>2 - Outros Profissionais da Saúde</v>
          </cell>
          <cell r="G35" t="str">
            <v>2235-05</v>
          </cell>
          <cell r="H35" t="str">
            <v>07/2022</v>
          </cell>
          <cell r="I35">
            <v>0</v>
          </cell>
          <cell r="J35">
            <v>347.80880000000002</v>
          </cell>
          <cell r="L35">
            <v>289</v>
          </cell>
          <cell r="M35">
            <v>3.3</v>
          </cell>
          <cell r="O35">
            <v>3.25</v>
          </cell>
          <cell r="S35">
            <v>0</v>
          </cell>
          <cell r="U35">
            <v>0</v>
          </cell>
        </row>
        <row r="36">
          <cell r="C36" t="str">
            <v>UPA SÃO LOURENÇO DA MATA - C.G 006/2022</v>
          </cell>
          <cell r="E36" t="str">
            <v>ANDRELINA DO NASCIMENTO SANTOS</v>
          </cell>
          <cell r="F36" t="str">
            <v>2 - Outros Profissionais da Saúde</v>
          </cell>
          <cell r="G36" t="str">
            <v>3222-05</v>
          </cell>
          <cell r="H36" t="str">
            <v>07/2022</v>
          </cell>
          <cell r="I36">
            <v>0</v>
          </cell>
          <cell r="J36">
            <v>117.57680000000001</v>
          </cell>
          <cell r="L36">
            <v>0</v>
          </cell>
          <cell r="M36">
            <v>0</v>
          </cell>
          <cell r="O36">
            <v>3.25</v>
          </cell>
          <cell r="S36">
            <v>0</v>
          </cell>
          <cell r="U36">
            <v>69.41</v>
          </cell>
          <cell r="X36" t="str">
            <v>AUXILIO CRECHE</v>
          </cell>
        </row>
        <row r="37">
          <cell r="C37" t="str">
            <v>UPA SÃO LOURENÇO DA MATA - C.G 006/2022</v>
          </cell>
          <cell r="E37" t="str">
            <v>ANDREZA LIMA FERNANDES PEREIRA GOMES</v>
          </cell>
          <cell r="F37" t="str">
            <v>1 - Médico</v>
          </cell>
          <cell r="G37" t="str">
            <v>2251-25</v>
          </cell>
          <cell r="H37" t="str">
            <v>07/2022</v>
          </cell>
          <cell r="I37">
            <v>0</v>
          </cell>
          <cell r="J37">
            <v>1043.9744000000001</v>
          </cell>
          <cell r="L37">
            <v>0</v>
          </cell>
          <cell r="M37">
            <v>0</v>
          </cell>
          <cell r="O37">
            <v>3.25</v>
          </cell>
          <cell r="R37">
            <v>225</v>
          </cell>
          <cell r="S37">
            <v>0</v>
          </cell>
          <cell r="U37">
            <v>0</v>
          </cell>
        </row>
        <row r="38">
          <cell r="C38" t="str">
            <v>UPA SÃO LOURENÇO DA MATA - C.G 006/2022</v>
          </cell>
          <cell r="E38" t="str">
            <v>ANDREZA ROSE DE MIRANDA COSTA</v>
          </cell>
          <cell r="F38" t="str">
            <v>2 - Outros Profissionais da Saúde</v>
          </cell>
          <cell r="G38" t="str">
            <v>2516-05</v>
          </cell>
          <cell r="H38" t="str">
            <v>07/2022</v>
          </cell>
          <cell r="I38">
            <v>0</v>
          </cell>
          <cell r="J38">
            <v>233.892</v>
          </cell>
          <cell r="L38">
            <v>289</v>
          </cell>
          <cell r="M38">
            <v>39.26</v>
          </cell>
          <cell r="O38">
            <v>3.25</v>
          </cell>
          <cell r="S38">
            <v>0</v>
          </cell>
          <cell r="U38">
            <v>0</v>
          </cell>
        </row>
        <row r="39">
          <cell r="C39" t="str">
            <v>UPA SÃO LOURENÇO DA MATA - C.G 006/2022</v>
          </cell>
          <cell r="E39" t="str">
            <v>ANTONIO BARBOSA DE SOUZA JUNIOR</v>
          </cell>
          <cell r="F39" t="str">
            <v>3 - Administrativo</v>
          </cell>
          <cell r="G39" t="str">
            <v>5142-25</v>
          </cell>
          <cell r="H39" t="str">
            <v>07/2022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3.25</v>
          </cell>
          <cell r="S39">
            <v>0</v>
          </cell>
          <cell r="U39">
            <v>0</v>
          </cell>
        </row>
        <row r="40">
          <cell r="C40" t="str">
            <v>UPA SÃO LOURENÇO DA MATA - C.G 006/2022</v>
          </cell>
          <cell r="E40" t="str">
            <v>ANTONIO CARLOS BARBOSA SILVA</v>
          </cell>
          <cell r="F40" t="str">
            <v>3 - Administrativo</v>
          </cell>
          <cell r="G40" t="str">
            <v>5174-10</v>
          </cell>
          <cell r="H40" t="str">
            <v>07/2022</v>
          </cell>
          <cell r="I40">
            <v>0</v>
          </cell>
          <cell r="J40">
            <v>116.352</v>
          </cell>
          <cell r="L40">
            <v>289</v>
          </cell>
          <cell r="M40">
            <v>24.24</v>
          </cell>
          <cell r="O40">
            <v>3.25</v>
          </cell>
          <cell r="S40">
            <v>72.72</v>
          </cell>
          <cell r="U40">
            <v>0</v>
          </cell>
        </row>
        <row r="41">
          <cell r="C41" t="str">
            <v>UPA SÃO LOURENÇO DA MATA - C.G 006/2022</v>
          </cell>
          <cell r="E41" t="str">
            <v>ANTONIO QUIRINO DA COSTA SOBRINHO</v>
          </cell>
          <cell r="F41" t="str">
            <v>2 - Outros Profissionais da Saúde</v>
          </cell>
          <cell r="G41" t="str">
            <v>3241-15</v>
          </cell>
          <cell r="H41" t="str">
            <v>07/2022</v>
          </cell>
          <cell r="I41">
            <v>0</v>
          </cell>
          <cell r="J41">
            <v>364.64080000000001</v>
          </cell>
          <cell r="L41">
            <v>289</v>
          </cell>
          <cell r="M41">
            <v>12.2</v>
          </cell>
          <cell r="O41">
            <v>3.25</v>
          </cell>
          <cell r="R41">
            <v>266.51</v>
          </cell>
          <cell r="S41">
            <v>0</v>
          </cell>
          <cell r="U41">
            <v>0</v>
          </cell>
        </row>
        <row r="42">
          <cell r="C42" t="str">
            <v>UPA SÃO LOURENÇO DA MATA - C.G 006/2022</v>
          </cell>
          <cell r="E42" t="str">
            <v>ARTHUR BURGOS SOUTO MAIOR</v>
          </cell>
          <cell r="F42" t="str">
            <v>1 - Médico</v>
          </cell>
          <cell r="G42" t="str">
            <v>2251-25</v>
          </cell>
          <cell r="H42" t="str">
            <v>07/2022</v>
          </cell>
          <cell r="I42">
            <v>0</v>
          </cell>
          <cell r="J42">
            <v>613.94159999999999</v>
          </cell>
          <cell r="L42">
            <v>289</v>
          </cell>
          <cell r="M42">
            <v>28.51</v>
          </cell>
          <cell r="O42">
            <v>3.25</v>
          </cell>
          <cell r="S42">
            <v>0</v>
          </cell>
          <cell r="U42">
            <v>0</v>
          </cell>
        </row>
        <row r="43">
          <cell r="C43" t="str">
            <v>UPA SÃO LOURENÇO DA MATA - C.G 006/2022</v>
          </cell>
          <cell r="E43" t="str">
            <v>AZARIAS SALGADO DE VASCONCELOS NETO</v>
          </cell>
          <cell r="F43" t="str">
            <v>1 - Médico</v>
          </cell>
          <cell r="G43" t="str">
            <v>2252-70</v>
          </cell>
          <cell r="H43" t="str">
            <v>07/2022</v>
          </cell>
          <cell r="I43">
            <v>0</v>
          </cell>
          <cell r="J43">
            <v>766.96800000000007</v>
          </cell>
          <cell r="L43">
            <v>0</v>
          </cell>
          <cell r="M43">
            <v>0</v>
          </cell>
          <cell r="O43">
            <v>3.25</v>
          </cell>
          <cell r="S43">
            <v>0</v>
          </cell>
          <cell r="U43">
            <v>0</v>
          </cell>
        </row>
        <row r="44">
          <cell r="C44" t="str">
            <v>UPA SÃO LOURENÇO DA MATA - C.G 006/2022</v>
          </cell>
          <cell r="E44" t="str">
            <v>BRUNA BARBOSA GALINDO</v>
          </cell>
          <cell r="F44" t="str">
            <v>1 - Médico</v>
          </cell>
          <cell r="G44" t="str">
            <v>2251-25</v>
          </cell>
          <cell r="H44" t="str">
            <v>07/2022</v>
          </cell>
          <cell r="I44">
            <v>0</v>
          </cell>
          <cell r="J44">
            <v>304.06959999999998</v>
          </cell>
          <cell r="L44">
            <v>289</v>
          </cell>
          <cell r="M44">
            <v>7.92</v>
          </cell>
          <cell r="O44">
            <v>3.25</v>
          </cell>
          <cell r="S44">
            <v>0</v>
          </cell>
          <cell r="U44">
            <v>0</v>
          </cell>
        </row>
        <row r="45">
          <cell r="C45" t="str">
            <v>UPA SÃO LOURENÇO DA MATA - C.G 006/2022</v>
          </cell>
          <cell r="E45" t="str">
            <v>BRUNO CESAR PEREIRA GOMES</v>
          </cell>
          <cell r="F45" t="str">
            <v>2 - Outros Profissionais da Saúde</v>
          </cell>
          <cell r="G45" t="str">
            <v>2235-05</v>
          </cell>
          <cell r="H45" t="str">
            <v>07/2022</v>
          </cell>
          <cell r="I45">
            <v>0</v>
          </cell>
          <cell r="J45">
            <v>343.38720000000001</v>
          </cell>
          <cell r="L45">
            <v>289</v>
          </cell>
          <cell r="M45">
            <v>3.3</v>
          </cell>
          <cell r="O45">
            <v>3.25</v>
          </cell>
          <cell r="S45">
            <v>0</v>
          </cell>
          <cell r="U45">
            <v>0</v>
          </cell>
        </row>
        <row r="46">
          <cell r="C46" t="str">
            <v>UPA SÃO LOURENÇO DA MATA - C.G 006/2022</v>
          </cell>
          <cell r="E46" t="str">
            <v>BRUNO HENRIQUE PAULINO VIEIRA DA SILVA</v>
          </cell>
          <cell r="F46" t="str">
            <v>2 - Outros Profissionais da Saúde</v>
          </cell>
          <cell r="G46" t="str">
            <v>5211-30</v>
          </cell>
          <cell r="H46" t="str">
            <v>07/2022</v>
          </cell>
          <cell r="I46">
            <v>0</v>
          </cell>
          <cell r="J46">
            <v>0</v>
          </cell>
          <cell r="K46">
            <v>1287.3900000000001</v>
          </cell>
          <cell r="L46">
            <v>0</v>
          </cell>
          <cell r="M46">
            <v>0</v>
          </cell>
          <cell r="O46">
            <v>3.25</v>
          </cell>
          <cell r="S46">
            <v>0</v>
          </cell>
          <cell r="U46">
            <v>0</v>
          </cell>
        </row>
        <row r="47">
          <cell r="C47" t="str">
            <v>UPA SÃO LOURENÇO DA MATA - C.G 006/2022</v>
          </cell>
          <cell r="E47" t="str">
            <v>BRUNO LEONARDO MARCOS DO NASCIMENTO</v>
          </cell>
          <cell r="F47" t="str">
            <v>2 - Outros Profissionais da Saúde</v>
          </cell>
          <cell r="G47" t="str">
            <v>3226-05</v>
          </cell>
          <cell r="H47" t="str">
            <v>07/2022</v>
          </cell>
          <cell r="I47">
            <v>0</v>
          </cell>
          <cell r="J47">
            <v>142.98320000000001</v>
          </cell>
          <cell r="L47">
            <v>0</v>
          </cell>
          <cell r="M47">
            <v>0</v>
          </cell>
          <cell r="O47">
            <v>3.25</v>
          </cell>
          <cell r="S47">
            <v>72.72</v>
          </cell>
          <cell r="U47">
            <v>0</v>
          </cell>
        </row>
        <row r="48">
          <cell r="C48" t="str">
            <v>UPA SÃO LOURENÇO DA MATA - C.G 006/2022</v>
          </cell>
          <cell r="E48" t="str">
            <v>BRUNO PEREIRA BARROS</v>
          </cell>
          <cell r="F48" t="str">
            <v>1 - Médico</v>
          </cell>
          <cell r="G48" t="str">
            <v>2251-25</v>
          </cell>
          <cell r="H48" t="str">
            <v>07/2022</v>
          </cell>
          <cell r="I48">
            <v>0</v>
          </cell>
          <cell r="J48">
            <v>1052.0808</v>
          </cell>
          <cell r="L48">
            <v>0</v>
          </cell>
          <cell r="M48">
            <v>0</v>
          </cell>
          <cell r="O48">
            <v>3.25</v>
          </cell>
          <cell r="R48">
            <v>135.31</v>
          </cell>
          <cell r="S48">
            <v>0</v>
          </cell>
          <cell r="U48">
            <v>0</v>
          </cell>
        </row>
        <row r="49">
          <cell r="C49" t="str">
            <v>UPA SÃO LOURENÇO DA MATA - C.G 006/2022</v>
          </cell>
          <cell r="E49" t="str">
            <v>CAIO DE SOUSA COSTA GONCALVES</v>
          </cell>
          <cell r="F49" t="str">
            <v>1 - Médico</v>
          </cell>
          <cell r="G49" t="str">
            <v>2251-25</v>
          </cell>
          <cell r="H49" t="str">
            <v>07/2022</v>
          </cell>
          <cell r="I49">
            <v>0</v>
          </cell>
          <cell r="J49">
            <v>1546.9983999999999</v>
          </cell>
          <cell r="L49">
            <v>289</v>
          </cell>
          <cell r="M49">
            <v>25.34</v>
          </cell>
          <cell r="O49">
            <v>3.25</v>
          </cell>
          <cell r="S49">
            <v>0</v>
          </cell>
          <cell r="U49">
            <v>0</v>
          </cell>
        </row>
        <row r="50">
          <cell r="C50" t="str">
            <v>UPA SÃO LOURENÇO DA MATA - C.G 006/2022</v>
          </cell>
          <cell r="E50" t="str">
            <v>CAMILLY GABRIELY PEREIRA DA SILVA</v>
          </cell>
          <cell r="F50" t="str">
            <v>3 - Administrativo</v>
          </cell>
          <cell r="G50" t="str">
            <v>4110-10</v>
          </cell>
          <cell r="H50" t="str">
            <v>07/2022</v>
          </cell>
          <cell r="I50">
            <v>0</v>
          </cell>
          <cell r="J50">
            <v>12.118</v>
          </cell>
          <cell r="L50">
            <v>0</v>
          </cell>
          <cell r="M50">
            <v>0</v>
          </cell>
          <cell r="O50">
            <v>3.25</v>
          </cell>
          <cell r="S50">
            <v>36.36</v>
          </cell>
          <cell r="U50">
            <v>0</v>
          </cell>
        </row>
        <row r="51">
          <cell r="C51" t="str">
            <v>UPA SÃO LOURENÇO DA MATA - C.G 006/2022</v>
          </cell>
          <cell r="E51" t="str">
            <v>CARLOS ALBERTO TENORIO DE ARAUJO III</v>
          </cell>
          <cell r="F51" t="str">
            <v>1 - Médico</v>
          </cell>
          <cell r="G51" t="str">
            <v>2251-25</v>
          </cell>
          <cell r="H51" t="str">
            <v>07/2022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O51">
            <v>3.25</v>
          </cell>
          <cell r="R51">
            <v>178.14</v>
          </cell>
          <cell r="S51">
            <v>0</v>
          </cell>
          <cell r="U51">
            <v>0</v>
          </cell>
        </row>
        <row r="52">
          <cell r="C52" t="str">
            <v>UPA SÃO LOURENÇO DA MATA - C.G 006/2022</v>
          </cell>
          <cell r="E52" t="str">
            <v>CARLOS MATEUS DO NASCIMENTO LARANJEIRA</v>
          </cell>
          <cell r="F52" t="str">
            <v>1 - Médico</v>
          </cell>
          <cell r="G52" t="str">
            <v>2251-25</v>
          </cell>
          <cell r="H52" t="str">
            <v>07/2022</v>
          </cell>
          <cell r="I52">
            <v>0</v>
          </cell>
          <cell r="J52">
            <v>680.22479999999996</v>
          </cell>
          <cell r="L52">
            <v>289</v>
          </cell>
          <cell r="M52">
            <v>28.51</v>
          </cell>
          <cell r="O52">
            <v>3.25</v>
          </cell>
          <cell r="S52">
            <v>0</v>
          </cell>
          <cell r="U52">
            <v>0</v>
          </cell>
        </row>
        <row r="53">
          <cell r="C53" t="str">
            <v>UPA SÃO LOURENÇO DA MATA - C.G 006/2022</v>
          </cell>
          <cell r="E53" t="str">
            <v>CAROLINA MACHADO TRAJANO DA SILVA</v>
          </cell>
          <cell r="F53" t="str">
            <v>2 - Outros Profissionais da Saúde</v>
          </cell>
          <cell r="G53" t="str">
            <v>2236-05</v>
          </cell>
          <cell r="H53" t="str">
            <v>07/2022</v>
          </cell>
          <cell r="I53">
            <v>0</v>
          </cell>
          <cell r="J53">
            <v>285.76240000000001</v>
          </cell>
          <cell r="L53">
            <v>289</v>
          </cell>
          <cell r="M53">
            <v>3.25</v>
          </cell>
          <cell r="O53">
            <v>3.25</v>
          </cell>
          <cell r="S53">
            <v>0</v>
          </cell>
          <cell r="U53">
            <v>0</v>
          </cell>
        </row>
        <row r="54">
          <cell r="C54" t="str">
            <v>UPA SÃO LOURENÇO DA MATA - C.G 006/2022</v>
          </cell>
          <cell r="E54" t="str">
            <v>CELCINA MAGDA FIALHO DE ALMEIDA SILVA</v>
          </cell>
          <cell r="F54" t="str">
            <v>2 - Outros Profissionais da Saúde</v>
          </cell>
          <cell r="G54" t="str">
            <v>3241-15</v>
          </cell>
          <cell r="H54" t="str">
            <v>07/2022</v>
          </cell>
          <cell r="I54">
            <v>0</v>
          </cell>
          <cell r="J54">
            <v>293.3032</v>
          </cell>
          <cell r="L54">
            <v>289</v>
          </cell>
          <cell r="M54">
            <v>12.2</v>
          </cell>
          <cell r="O54">
            <v>3.25</v>
          </cell>
          <cell r="S54">
            <v>0</v>
          </cell>
          <cell r="U54">
            <v>0</v>
          </cell>
        </row>
        <row r="55">
          <cell r="C55" t="str">
            <v>UPA SÃO LOURENÇO DA MATA - C.G 006/2022</v>
          </cell>
          <cell r="E55" t="str">
            <v>CELSO IRAN AUGUSTO DE FREITAS</v>
          </cell>
          <cell r="F55" t="str">
            <v>3 - Administrativo</v>
          </cell>
          <cell r="G55" t="str">
            <v>5142-25</v>
          </cell>
          <cell r="H55" t="str">
            <v>07/2022</v>
          </cell>
          <cell r="I55">
            <v>0</v>
          </cell>
          <cell r="J55">
            <v>144.7296</v>
          </cell>
          <cell r="L55">
            <v>289</v>
          </cell>
          <cell r="M55">
            <v>24.24</v>
          </cell>
          <cell r="O55">
            <v>3.25</v>
          </cell>
          <cell r="S55">
            <v>71.14</v>
          </cell>
          <cell r="U55">
            <v>0</v>
          </cell>
        </row>
        <row r="56">
          <cell r="C56" t="str">
            <v>UPA SÃO LOURENÇO DA MATA - C.G 006/2022</v>
          </cell>
          <cell r="E56" t="str">
            <v>CICERA JOSEFA DOS SANTOS</v>
          </cell>
          <cell r="F56" t="str">
            <v>2 - Outros Profissionais da Saúde</v>
          </cell>
          <cell r="G56" t="str">
            <v>3222-05</v>
          </cell>
          <cell r="H56" t="str">
            <v>07/2022</v>
          </cell>
          <cell r="I56">
            <v>0</v>
          </cell>
          <cell r="J56">
            <v>140.62719999999999</v>
          </cell>
          <cell r="L56">
            <v>0</v>
          </cell>
          <cell r="M56">
            <v>0</v>
          </cell>
          <cell r="O56">
            <v>3.25</v>
          </cell>
          <cell r="R56">
            <v>266.51</v>
          </cell>
          <cell r="S56">
            <v>0</v>
          </cell>
          <cell r="U56">
            <v>0</v>
          </cell>
        </row>
        <row r="57">
          <cell r="C57" t="str">
            <v>UPA SÃO LOURENÇO DA MATA - C.G 006/2022</v>
          </cell>
          <cell r="E57" t="str">
            <v>CRISTIANE DA SILVA PONTES</v>
          </cell>
          <cell r="F57" t="str">
            <v>3 - Administrativo</v>
          </cell>
          <cell r="G57" t="str">
            <v>4110-10</v>
          </cell>
          <cell r="H57" t="str">
            <v>07/2022</v>
          </cell>
          <cell r="I57">
            <v>0</v>
          </cell>
          <cell r="J57">
            <v>99.006399999999999</v>
          </cell>
          <cell r="L57">
            <v>289</v>
          </cell>
          <cell r="M57">
            <v>24.93</v>
          </cell>
          <cell r="O57">
            <v>3.25</v>
          </cell>
          <cell r="S57">
            <v>0</v>
          </cell>
          <cell r="U57">
            <v>0</v>
          </cell>
        </row>
        <row r="58">
          <cell r="C58" t="str">
            <v>UPA SÃO LOURENÇO DA MATA - C.G 006/2022</v>
          </cell>
          <cell r="E58" t="str">
            <v>CRISTILEIDE SEVERINA DA SILVA</v>
          </cell>
          <cell r="F58" t="str">
            <v>2 - Outros Profissionais da Saúde</v>
          </cell>
          <cell r="G58" t="str">
            <v>5152-05</v>
          </cell>
          <cell r="H58" t="str">
            <v>07/2022</v>
          </cell>
          <cell r="I58">
            <v>0</v>
          </cell>
          <cell r="J58">
            <v>265</v>
          </cell>
          <cell r="L58">
            <v>0</v>
          </cell>
          <cell r="M58">
            <v>0</v>
          </cell>
          <cell r="O58">
            <v>3.25</v>
          </cell>
          <cell r="R58">
            <v>135.31</v>
          </cell>
          <cell r="S58">
            <v>0</v>
          </cell>
          <cell r="U58">
            <v>0</v>
          </cell>
        </row>
        <row r="59">
          <cell r="C59" t="str">
            <v>UPA SÃO LOURENÇO DA MATA - C.G 006/2022</v>
          </cell>
          <cell r="E59" t="str">
            <v>DAFINNY JUSTINO RODRIGUES COSTA</v>
          </cell>
          <cell r="F59" t="str">
            <v>2 - Outros Profissionais da Saúde</v>
          </cell>
          <cell r="G59" t="str">
            <v>2235-05</v>
          </cell>
          <cell r="H59" t="str">
            <v>07/2022</v>
          </cell>
          <cell r="I59">
            <v>0</v>
          </cell>
          <cell r="J59">
            <v>357.75360000000001</v>
          </cell>
          <cell r="L59">
            <v>0</v>
          </cell>
          <cell r="M59">
            <v>0</v>
          </cell>
          <cell r="O59">
            <v>3.25</v>
          </cell>
          <cell r="R59">
            <v>102.51</v>
          </cell>
          <cell r="S59">
            <v>0</v>
          </cell>
          <cell r="U59">
            <v>13.01</v>
          </cell>
          <cell r="X59" t="str">
            <v>AUXILIO CRECHE</v>
          </cell>
        </row>
        <row r="60">
          <cell r="C60" t="str">
            <v>UPA SÃO LOURENÇO DA MATA - C.G 006/2022</v>
          </cell>
          <cell r="E60" t="str">
            <v>DAIANE SUSAM NOBREGA CAMPOS ALVINO</v>
          </cell>
          <cell r="F60" t="str">
            <v>2 - Outros Profissionais da Saúde</v>
          </cell>
          <cell r="G60" t="str">
            <v>2235-05</v>
          </cell>
          <cell r="H60" t="str">
            <v>07/2022</v>
          </cell>
          <cell r="I60">
            <v>0</v>
          </cell>
          <cell r="J60">
            <v>284.66800000000001</v>
          </cell>
          <cell r="L60">
            <v>289</v>
          </cell>
          <cell r="M60">
            <v>2.81</v>
          </cell>
          <cell r="O60">
            <v>3.25</v>
          </cell>
          <cell r="S60">
            <v>0</v>
          </cell>
          <cell r="U60">
            <v>111.96</v>
          </cell>
          <cell r="X60" t="str">
            <v>AUXILIO CRECHE</v>
          </cell>
        </row>
        <row r="61">
          <cell r="C61" t="str">
            <v>UPA SÃO LOURENÇO DA MATA - C.G 006/2022</v>
          </cell>
          <cell r="E61" t="str">
            <v>DANIEL CORREIA BEZERRA FILHO</v>
          </cell>
          <cell r="F61" t="str">
            <v>2 - Outros Profissionais da Saúde</v>
          </cell>
          <cell r="G61" t="str">
            <v>5211-30</v>
          </cell>
          <cell r="H61" t="str">
            <v>07/2022</v>
          </cell>
          <cell r="I61">
            <v>0</v>
          </cell>
          <cell r="J61">
            <v>96.960000000000008</v>
          </cell>
          <cell r="L61">
            <v>289</v>
          </cell>
          <cell r="M61">
            <v>24.24</v>
          </cell>
          <cell r="O61">
            <v>3.25</v>
          </cell>
          <cell r="S61">
            <v>43.63</v>
          </cell>
          <cell r="U61">
            <v>0</v>
          </cell>
        </row>
        <row r="62">
          <cell r="C62" t="str">
            <v>UPA SÃO LOURENÇO DA MATA - C.G 006/2022</v>
          </cell>
          <cell r="E62" t="str">
            <v>DANIELI LINS DA SILVA</v>
          </cell>
          <cell r="F62" t="str">
            <v>2 - Outros Profissionais da Saúde</v>
          </cell>
          <cell r="G62" t="str">
            <v>3222-05</v>
          </cell>
          <cell r="H62" t="str">
            <v>07/2022</v>
          </cell>
          <cell r="I62">
            <v>0</v>
          </cell>
          <cell r="J62">
            <v>118.1168</v>
          </cell>
          <cell r="L62">
            <v>0</v>
          </cell>
          <cell r="M62">
            <v>0</v>
          </cell>
          <cell r="O62">
            <v>3.25</v>
          </cell>
          <cell r="R62">
            <v>76.539999999999992</v>
          </cell>
          <cell r="S62">
            <v>0</v>
          </cell>
          <cell r="U62">
            <v>0</v>
          </cell>
        </row>
        <row r="63">
          <cell r="C63" t="str">
            <v>UPA SÃO LOURENÇO DA MATA - C.G 006/2022</v>
          </cell>
          <cell r="E63" t="str">
            <v>DANIELLY VITORIA CONCEICAO DA SILVA</v>
          </cell>
          <cell r="F63" t="str">
            <v>3 - Administrativo</v>
          </cell>
          <cell r="G63" t="str">
            <v>4110-10</v>
          </cell>
          <cell r="H63" t="str">
            <v>07/2022</v>
          </cell>
          <cell r="I63">
            <v>0</v>
          </cell>
          <cell r="J63">
            <v>11.026400000000001</v>
          </cell>
          <cell r="L63">
            <v>0</v>
          </cell>
          <cell r="M63">
            <v>0</v>
          </cell>
          <cell r="O63">
            <v>3.25</v>
          </cell>
          <cell r="S63">
            <v>35</v>
          </cell>
          <cell r="U63">
            <v>0</v>
          </cell>
        </row>
        <row r="64">
          <cell r="C64" t="str">
            <v>UPA SÃO LOURENÇO DA MATA - C.G 006/2022</v>
          </cell>
          <cell r="E64" t="str">
            <v>DANILO MAGALHAES CRUZ TAVARES DE PADUA</v>
          </cell>
          <cell r="F64" t="str">
            <v>2 - Outros Profissionais da Saúde</v>
          </cell>
          <cell r="G64" t="str">
            <v>2234-05</v>
          </cell>
          <cell r="H64" t="str">
            <v>07/2022</v>
          </cell>
          <cell r="I64">
            <v>0</v>
          </cell>
          <cell r="J64">
            <v>369.31119999999999</v>
          </cell>
          <cell r="L64">
            <v>289</v>
          </cell>
          <cell r="M64">
            <v>17.010000000000002</v>
          </cell>
          <cell r="O64">
            <v>3.25</v>
          </cell>
          <cell r="R64">
            <v>350.33</v>
          </cell>
          <cell r="S64">
            <v>0</v>
          </cell>
          <cell r="U64">
            <v>0</v>
          </cell>
        </row>
        <row r="65">
          <cell r="C65" t="str">
            <v>UPA SÃO LOURENÇO DA MATA - C.G 006/2022</v>
          </cell>
          <cell r="E65" t="str">
            <v>DAVI FRANCISCO DOS SANTOS</v>
          </cell>
          <cell r="F65" t="str">
            <v>2 - Outros Profissionais da Saúde</v>
          </cell>
          <cell r="G65" t="str">
            <v>5211-30</v>
          </cell>
          <cell r="H65" t="str">
            <v>07/2022</v>
          </cell>
          <cell r="I65">
            <v>0</v>
          </cell>
          <cell r="J65">
            <v>109.2848</v>
          </cell>
          <cell r="L65">
            <v>289</v>
          </cell>
          <cell r="M65">
            <v>24.24</v>
          </cell>
          <cell r="O65">
            <v>3.25</v>
          </cell>
          <cell r="S65">
            <v>72.72</v>
          </cell>
          <cell r="U65">
            <v>0</v>
          </cell>
        </row>
        <row r="66">
          <cell r="C66" t="str">
            <v>UPA SÃO LOURENÇO DA MATA - C.G 006/2022</v>
          </cell>
          <cell r="E66" t="str">
            <v>DAVID DIEGO BARBOSA DA SILVA</v>
          </cell>
          <cell r="F66" t="str">
            <v>3 - Administrativo</v>
          </cell>
          <cell r="G66" t="str">
            <v>3172-10</v>
          </cell>
          <cell r="H66" t="str">
            <v>07/2022</v>
          </cell>
          <cell r="I66">
            <v>0</v>
          </cell>
          <cell r="J66">
            <v>146.10319999999999</v>
          </cell>
          <cell r="L66">
            <v>0</v>
          </cell>
          <cell r="M66">
            <v>0</v>
          </cell>
          <cell r="O66">
            <v>3.25</v>
          </cell>
          <cell r="R66">
            <v>127.11</v>
          </cell>
          <cell r="S66">
            <v>0</v>
          </cell>
          <cell r="U66">
            <v>0</v>
          </cell>
        </row>
        <row r="67">
          <cell r="C67" t="str">
            <v>UPA SÃO LOURENÇO DA MATA - C.G 006/2022</v>
          </cell>
          <cell r="E67" t="str">
            <v>DEBSON JOSE DA SILVA</v>
          </cell>
          <cell r="F67" t="str">
            <v>3 - Administrativo</v>
          </cell>
          <cell r="G67" t="str">
            <v>4110-10</v>
          </cell>
          <cell r="H67" t="str">
            <v>07/2022</v>
          </cell>
          <cell r="I67">
            <v>0</v>
          </cell>
          <cell r="J67">
            <v>116.16719999999999</v>
          </cell>
          <cell r="L67">
            <v>289</v>
          </cell>
          <cell r="M67">
            <v>24.24</v>
          </cell>
          <cell r="O67">
            <v>3.25</v>
          </cell>
          <cell r="S67">
            <v>72.72</v>
          </cell>
          <cell r="U67">
            <v>0</v>
          </cell>
        </row>
        <row r="68">
          <cell r="C68" t="str">
            <v>UPA SÃO LOURENÇO DA MATA - C.G 006/2022</v>
          </cell>
          <cell r="E68" t="str">
            <v>DEYSE HELLEN DA SILVA FREITAS BARROS</v>
          </cell>
          <cell r="F68" t="str">
            <v>3 - Administrativo</v>
          </cell>
          <cell r="G68" t="str">
            <v>4110-10</v>
          </cell>
          <cell r="H68" t="str">
            <v>07/2022</v>
          </cell>
          <cell r="I68">
            <v>0</v>
          </cell>
          <cell r="J68">
            <v>130.71119999999999</v>
          </cell>
          <cell r="L68">
            <v>289</v>
          </cell>
          <cell r="M68">
            <v>24.93</v>
          </cell>
          <cell r="O68">
            <v>3.25</v>
          </cell>
          <cell r="R68">
            <v>135.31</v>
          </cell>
          <cell r="S68">
            <v>74.790000000000006</v>
          </cell>
          <cell r="U68">
            <v>0</v>
          </cell>
        </row>
        <row r="69">
          <cell r="C69" t="str">
            <v>UPA SÃO LOURENÇO DA MATA - C.G 006/2022</v>
          </cell>
          <cell r="E69" t="str">
            <v>DEYVSON MARCONI DA SILVA</v>
          </cell>
          <cell r="F69" t="str">
            <v>2 - Outros Profissionais da Saúde</v>
          </cell>
          <cell r="G69" t="str">
            <v>5151-10</v>
          </cell>
          <cell r="H69" t="str">
            <v>07/2022</v>
          </cell>
          <cell r="I69">
            <v>0</v>
          </cell>
          <cell r="J69">
            <v>120.3464</v>
          </cell>
          <cell r="L69">
            <v>289</v>
          </cell>
          <cell r="M69">
            <v>24.24</v>
          </cell>
          <cell r="O69">
            <v>3.25</v>
          </cell>
          <cell r="R69">
            <v>176.31</v>
          </cell>
          <cell r="S69">
            <v>72.72</v>
          </cell>
          <cell r="U69">
            <v>0</v>
          </cell>
        </row>
        <row r="70">
          <cell r="C70" t="str">
            <v>UPA SÃO LOURENÇO DA MATA - C.G 006/2022</v>
          </cell>
          <cell r="E70" t="str">
            <v>DIANNE KETHULLY DELFINO DA SILVA</v>
          </cell>
          <cell r="F70" t="str">
            <v>2 - Outros Profissionais da Saúde</v>
          </cell>
          <cell r="G70" t="str">
            <v>2516-05</v>
          </cell>
          <cell r="H70" t="str">
            <v>07/2022</v>
          </cell>
          <cell r="I70">
            <v>0</v>
          </cell>
          <cell r="J70">
            <v>237.1936</v>
          </cell>
          <cell r="L70">
            <v>289</v>
          </cell>
          <cell r="M70">
            <v>39.26</v>
          </cell>
          <cell r="O70">
            <v>3.25</v>
          </cell>
          <cell r="R70">
            <v>135.31</v>
          </cell>
          <cell r="S70">
            <v>117.79</v>
          </cell>
          <cell r="U70">
            <v>0</v>
          </cell>
        </row>
        <row r="71">
          <cell r="C71" t="str">
            <v>UPA SÃO LOURENÇO DA MATA - C.G 006/2022</v>
          </cell>
          <cell r="E71" t="str">
            <v>DIEGO ANTONIO DA SILVA</v>
          </cell>
          <cell r="F71" t="str">
            <v>1 - Médico</v>
          </cell>
          <cell r="G71" t="str">
            <v>2251-25</v>
          </cell>
          <cell r="H71" t="str">
            <v>07/2022</v>
          </cell>
          <cell r="I71">
            <v>0</v>
          </cell>
          <cell r="J71">
            <v>453.89120000000003</v>
          </cell>
          <cell r="L71">
            <v>0</v>
          </cell>
          <cell r="M71">
            <v>0</v>
          </cell>
          <cell r="O71">
            <v>3.25</v>
          </cell>
          <cell r="R71">
            <v>168.11</v>
          </cell>
          <cell r="S71">
            <v>0</v>
          </cell>
          <cell r="U71">
            <v>0</v>
          </cell>
        </row>
        <row r="72">
          <cell r="C72" t="str">
            <v>UPA SÃO LOURENÇO DA MATA - C.G 006/2022</v>
          </cell>
          <cell r="E72" t="str">
            <v>EDER PEREIRA DE LIMA</v>
          </cell>
          <cell r="F72" t="str">
            <v>2 - Outros Profissionais da Saúde</v>
          </cell>
          <cell r="G72" t="str">
            <v>3222-05</v>
          </cell>
          <cell r="H72" t="str">
            <v>07/2022</v>
          </cell>
          <cell r="I72">
            <v>0</v>
          </cell>
          <cell r="J72">
            <v>130.07759999999999</v>
          </cell>
          <cell r="L72">
            <v>0</v>
          </cell>
          <cell r="M72">
            <v>0</v>
          </cell>
          <cell r="O72">
            <v>3.25</v>
          </cell>
          <cell r="S72">
            <v>0</v>
          </cell>
          <cell r="U72">
            <v>0</v>
          </cell>
        </row>
        <row r="73">
          <cell r="C73" t="str">
            <v>UPA SÃO LOURENÇO DA MATA - C.G 006/2022</v>
          </cell>
          <cell r="E73" t="str">
            <v>EDINALDO PEREIRA DA SILVA</v>
          </cell>
          <cell r="F73" t="str">
            <v>2 - Outros Profissionais da Saúde</v>
          </cell>
          <cell r="G73" t="str">
            <v>5151-10</v>
          </cell>
          <cell r="H73" t="str">
            <v>07/2022</v>
          </cell>
          <cell r="I73">
            <v>0</v>
          </cell>
          <cell r="J73">
            <v>118.80240000000001</v>
          </cell>
          <cell r="L73">
            <v>289</v>
          </cell>
          <cell r="M73">
            <v>24.24</v>
          </cell>
          <cell r="O73">
            <v>3.25</v>
          </cell>
          <cell r="S73">
            <v>72.72</v>
          </cell>
          <cell r="U73">
            <v>0</v>
          </cell>
        </row>
        <row r="74">
          <cell r="C74" t="str">
            <v>UPA SÃO LOURENÇO DA MATA - C.G 006/2022</v>
          </cell>
          <cell r="E74" t="str">
            <v>EDINWILSA SILVA DE MELO</v>
          </cell>
          <cell r="F74" t="str">
            <v>2 - Outros Profissionais da Saúde</v>
          </cell>
          <cell r="G74" t="str">
            <v>3222-05</v>
          </cell>
          <cell r="H74" t="str">
            <v>07/2022</v>
          </cell>
          <cell r="I74">
            <v>0</v>
          </cell>
          <cell r="J74">
            <v>139.99119999999999</v>
          </cell>
          <cell r="L74">
            <v>0</v>
          </cell>
          <cell r="M74">
            <v>0</v>
          </cell>
          <cell r="O74">
            <v>3.25</v>
          </cell>
          <cell r="R74">
            <v>176.31</v>
          </cell>
          <cell r="S74">
            <v>0</v>
          </cell>
          <cell r="U74">
            <v>0</v>
          </cell>
        </row>
        <row r="75">
          <cell r="C75" t="str">
            <v>UPA SÃO LOURENÇO DA MATA - C.G 006/2022</v>
          </cell>
          <cell r="E75" t="str">
            <v>EDMILSON DE OLIVEIRA FERNANDES</v>
          </cell>
          <cell r="F75" t="str">
            <v>3 - Administrativo</v>
          </cell>
          <cell r="G75" t="str">
            <v>5174-10</v>
          </cell>
          <cell r="H75" t="str">
            <v>07/2022</v>
          </cell>
          <cell r="I75">
            <v>0</v>
          </cell>
          <cell r="J75">
            <v>213.65119999999999</v>
          </cell>
          <cell r="L75">
            <v>0</v>
          </cell>
          <cell r="M75">
            <v>0</v>
          </cell>
          <cell r="O75">
            <v>3.25</v>
          </cell>
          <cell r="S75">
            <v>0</v>
          </cell>
          <cell r="U75">
            <v>0</v>
          </cell>
        </row>
        <row r="76">
          <cell r="C76" t="str">
            <v>UPA SÃO LOURENÇO DA MATA - C.G 006/2022</v>
          </cell>
          <cell r="E76" t="str">
            <v>EDNA MARIA DE MELO LIMA</v>
          </cell>
          <cell r="F76" t="str">
            <v>2 - Outros Profissionais da Saúde</v>
          </cell>
          <cell r="G76" t="str">
            <v>5211-30</v>
          </cell>
          <cell r="H76" t="str">
            <v>07/2022</v>
          </cell>
          <cell r="I76">
            <v>0</v>
          </cell>
          <cell r="J76">
            <v>187.7944</v>
          </cell>
          <cell r="L76">
            <v>0</v>
          </cell>
          <cell r="M76">
            <v>0</v>
          </cell>
          <cell r="O76">
            <v>3.25</v>
          </cell>
          <cell r="S76">
            <v>0</v>
          </cell>
          <cell r="U76">
            <v>0</v>
          </cell>
        </row>
        <row r="77">
          <cell r="C77" t="str">
            <v>UPA SÃO LOURENÇO DA MATA - C.G 006/2022</v>
          </cell>
          <cell r="E77" t="str">
            <v>EDSON BATISTA BARBOSA</v>
          </cell>
          <cell r="F77" t="str">
            <v>3 - Administrativo</v>
          </cell>
          <cell r="G77" t="str">
            <v>5174-10</v>
          </cell>
          <cell r="H77" t="str">
            <v>07/2022</v>
          </cell>
          <cell r="I77">
            <v>0</v>
          </cell>
          <cell r="J77">
            <v>139.04320000000001</v>
          </cell>
          <cell r="L77">
            <v>289</v>
          </cell>
          <cell r="M77">
            <v>24.24</v>
          </cell>
          <cell r="O77">
            <v>3.25</v>
          </cell>
          <cell r="S77">
            <v>72.72</v>
          </cell>
          <cell r="U77">
            <v>0</v>
          </cell>
        </row>
        <row r="78">
          <cell r="C78" t="str">
            <v>UPA SÃO LOURENÇO DA MATA - C.G 006/2022</v>
          </cell>
          <cell r="E78" t="str">
            <v>EDSON JOSE DA SILVA</v>
          </cell>
          <cell r="F78" t="str">
            <v>2 - Outros Profissionais da Saúde</v>
          </cell>
          <cell r="G78" t="str">
            <v>7664-20</v>
          </cell>
          <cell r="H78" t="str">
            <v>07/2022</v>
          </cell>
          <cell r="I78">
            <v>0</v>
          </cell>
          <cell r="J78">
            <v>147.27359999999999</v>
          </cell>
          <cell r="L78">
            <v>289</v>
          </cell>
          <cell r="M78">
            <v>12.2</v>
          </cell>
          <cell r="O78">
            <v>3.25</v>
          </cell>
          <cell r="R78">
            <v>127.11</v>
          </cell>
          <cell r="S78">
            <v>0</v>
          </cell>
          <cell r="U78">
            <v>0</v>
          </cell>
        </row>
        <row r="79">
          <cell r="C79" t="str">
            <v>UPA SÃO LOURENÇO DA MATA - C.G 006/2022</v>
          </cell>
          <cell r="E79" t="str">
            <v>EDSON PEREIRA DA SILVA</v>
          </cell>
          <cell r="F79" t="str">
            <v>2 - Outros Profissionais da Saúde</v>
          </cell>
          <cell r="G79" t="str">
            <v>2236-05</v>
          </cell>
          <cell r="H79" t="str">
            <v>07/2022</v>
          </cell>
          <cell r="I79">
            <v>0</v>
          </cell>
          <cell r="J79">
            <v>356.2928</v>
          </cell>
          <cell r="L79">
            <v>289</v>
          </cell>
          <cell r="M79">
            <v>3.25</v>
          </cell>
          <cell r="O79">
            <v>3.25</v>
          </cell>
          <cell r="S79">
            <v>0</v>
          </cell>
          <cell r="U79">
            <v>0</v>
          </cell>
        </row>
        <row r="80">
          <cell r="C80" t="str">
            <v>UPA SÃO LOURENÇO DA MATA - C.G 006/2022</v>
          </cell>
          <cell r="E80" t="str">
            <v>EDUARDO CABRAL DA SILVA</v>
          </cell>
          <cell r="F80" t="str">
            <v>3 - Administrativo</v>
          </cell>
          <cell r="G80" t="str">
            <v>5142-25</v>
          </cell>
          <cell r="H80" t="str">
            <v>07/2022</v>
          </cell>
          <cell r="I80">
            <v>0</v>
          </cell>
          <cell r="J80">
            <v>157.0488</v>
          </cell>
          <cell r="L80">
            <v>289</v>
          </cell>
          <cell r="M80">
            <v>24.24</v>
          </cell>
          <cell r="O80">
            <v>3.25</v>
          </cell>
          <cell r="S80">
            <v>72.72</v>
          </cell>
          <cell r="U80">
            <v>0</v>
          </cell>
        </row>
        <row r="81">
          <cell r="C81" t="str">
            <v>UPA SÃO LOURENÇO DA MATA - C.G 006/2022</v>
          </cell>
          <cell r="E81" t="str">
            <v>ELAINE CRISTINA ALBERTINA DE LIMA</v>
          </cell>
          <cell r="F81" t="str">
            <v>3 - Administrativo</v>
          </cell>
          <cell r="G81" t="str">
            <v>4110-10</v>
          </cell>
          <cell r="H81" t="str">
            <v>07/2022</v>
          </cell>
          <cell r="I81">
            <v>0</v>
          </cell>
          <cell r="J81">
            <v>141.54560000000001</v>
          </cell>
          <cell r="L81">
            <v>0</v>
          </cell>
          <cell r="M81">
            <v>0</v>
          </cell>
          <cell r="O81">
            <v>3.25</v>
          </cell>
          <cell r="R81">
            <v>211.11</v>
          </cell>
          <cell r="S81">
            <v>0</v>
          </cell>
          <cell r="U81">
            <v>0</v>
          </cell>
        </row>
        <row r="82">
          <cell r="C82" t="str">
            <v>UPA SÃO LOURENÇO DA MATA - C.G 006/2022</v>
          </cell>
          <cell r="E82" t="str">
            <v>ELANY FERNANDA ALMEIDA DE LIMA</v>
          </cell>
          <cell r="F82" t="str">
            <v>3 - Administrativo</v>
          </cell>
          <cell r="G82" t="str">
            <v>4110-10</v>
          </cell>
          <cell r="H82" t="str">
            <v>07/2022</v>
          </cell>
          <cell r="I82">
            <v>0</v>
          </cell>
          <cell r="J82">
            <v>182.4024</v>
          </cell>
          <cell r="L82">
            <v>0</v>
          </cell>
          <cell r="M82">
            <v>0</v>
          </cell>
          <cell r="O82">
            <v>3.25</v>
          </cell>
          <cell r="S82">
            <v>24.93</v>
          </cell>
          <cell r="U82">
            <v>0</v>
          </cell>
        </row>
        <row r="83">
          <cell r="C83" t="str">
            <v>UPA SÃO LOURENÇO DA MATA - C.G 006/2022</v>
          </cell>
          <cell r="E83" t="str">
            <v>ELI GONCALVES DE SANTANA</v>
          </cell>
          <cell r="F83" t="str">
            <v>2 - Outros Profissionais da Saúde</v>
          </cell>
          <cell r="G83" t="str">
            <v>3241-15</v>
          </cell>
          <cell r="H83" t="str">
            <v>07/2022</v>
          </cell>
          <cell r="I83">
            <v>0</v>
          </cell>
          <cell r="J83">
            <v>332.6968</v>
          </cell>
          <cell r="L83">
            <v>289</v>
          </cell>
          <cell r="M83">
            <v>12.2</v>
          </cell>
          <cell r="O83">
            <v>3.25</v>
          </cell>
          <cell r="R83">
            <v>102.51</v>
          </cell>
          <cell r="S83">
            <v>0</v>
          </cell>
          <cell r="U83">
            <v>0</v>
          </cell>
        </row>
        <row r="84">
          <cell r="C84" t="str">
            <v>UPA SÃO LOURENÇO DA MATA - C.G 006/2022</v>
          </cell>
          <cell r="E84" t="str">
            <v>ELIEL IDELFONSO ARAUJO</v>
          </cell>
          <cell r="F84" t="str">
            <v>3 - Administrativo</v>
          </cell>
          <cell r="G84" t="str">
            <v>5174-10</v>
          </cell>
          <cell r="H84" t="str">
            <v>07/2022</v>
          </cell>
          <cell r="I84">
            <v>0</v>
          </cell>
          <cell r="J84">
            <v>131.14240000000001</v>
          </cell>
          <cell r="L84">
            <v>289</v>
          </cell>
          <cell r="M84">
            <v>24.24</v>
          </cell>
          <cell r="O84">
            <v>3.25</v>
          </cell>
          <cell r="S84">
            <v>0</v>
          </cell>
          <cell r="U84">
            <v>0</v>
          </cell>
        </row>
        <row r="85">
          <cell r="C85" t="str">
            <v>UPA SÃO LOURENÇO DA MATA - C.G 006/2022</v>
          </cell>
          <cell r="E85" t="str">
            <v>ELIETE FELIX DA SILVA</v>
          </cell>
          <cell r="F85" t="str">
            <v>2 - Outros Profissionais da Saúde</v>
          </cell>
          <cell r="G85" t="str">
            <v>3222-05</v>
          </cell>
          <cell r="H85" t="str">
            <v>07/2022</v>
          </cell>
          <cell r="I85">
            <v>0</v>
          </cell>
          <cell r="J85">
            <v>130.63839999999999</v>
          </cell>
          <cell r="L85">
            <v>0</v>
          </cell>
          <cell r="M85">
            <v>0</v>
          </cell>
          <cell r="O85">
            <v>3.25</v>
          </cell>
          <cell r="R85">
            <v>135.31</v>
          </cell>
          <cell r="S85">
            <v>0</v>
          </cell>
          <cell r="U85">
            <v>0</v>
          </cell>
        </row>
        <row r="86">
          <cell r="C86" t="str">
            <v>UPA SÃO LOURENÇO DA MATA - C.G 006/2022</v>
          </cell>
          <cell r="E86" t="str">
            <v>ELISANDRA HELENA DA SILVA</v>
          </cell>
          <cell r="F86" t="str">
            <v>2 - Outros Profissionais da Saúde</v>
          </cell>
          <cell r="G86" t="str">
            <v>2237-05</v>
          </cell>
          <cell r="H86" t="str">
            <v>07/2022</v>
          </cell>
          <cell r="I86">
            <v>0</v>
          </cell>
          <cell r="J86">
            <v>107.648</v>
          </cell>
          <cell r="L86">
            <v>289</v>
          </cell>
          <cell r="M86">
            <v>24.24</v>
          </cell>
          <cell r="O86">
            <v>3.25</v>
          </cell>
          <cell r="S86">
            <v>72.72</v>
          </cell>
          <cell r="U86">
            <v>0</v>
          </cell>
        </row>
        <row r="87">
          <cell r="C87" t="str">
            <v>UPA SÃO LOURENÇO DA MATA - C.G 006/2022</v>
          </cell>
          <cell r="E87" t="str">
            <v>ELIZA CELESTINO DOS SANTOS BARROS</v>
          </cell>
          <cell r="F87" t="str">
            <v>2 - Outros Profissionais da Saúde</v>
          </cell>
          <cell r="G87" t="str">
            <v>2235-05</v>
          </cell>
          <cell r="H87" t="str">
            <v>07/2022</v>
          </cell>
          <cell r="I87">
            <v>0</v>
          </cell>
          <cell r="J87">
            <v>252.16560000000001</v>
          </cell>
          <cell r="L87">
            <v>289</v>
          </cell>
          <cell r="M87">
            <v>2.81</v>
          </cell>
          <cell r="O87">
            <v>3.25</v>
          </cell>
          <cell r="R87">
            <v>262.39999999999998</v>
          </cell>
          <cell r="S87">
            <v>112.21</v>
          </cell>
          <cell r="U87">
            <v>0</v>
          </cell>
        </row>
        <row r="88">
          <cell r="C88" t="str">
            <v>UPA SÃO LOURENÇO DA MATA - C.G 006/2022</v>
          </cell>
          <cell r="E88" t="str">
            <v>ELIZABETE DE SOUZA DIAS</v>
          </cell>
          <cell r="F88" t="str">
            <v>2 - Outros Profissionais da Saúde</v>
          </cell>
          <cell r="G88" t="str">
            <v>2516-05</v>
          </cell>
          <cell r="H88" t="str">
            <v>07/2022</v>
          </cell>
          <cell r="I88">
            <v>0</v>
          </cell>
          <cell r="J88">
            <v>232.73920000000001</v>
          </cell>
          <cell r="L88">
            <v>289</v>
          </cell>
          <cell r="M88">
            <v>39.26</v>
          </cell>
          <cell r="O88">
            <v>3.25</v>
          </cell>
          <cell r="R88">
            <v>236.91000000000003</v>
          </cell>
          <cell r="S88">
            <v>0</v>
          </cell>
          <cell r="U88">
            <v>0</v>
          </cell>
        </row>
        <row r="89">
          <cell r="C89" t="str">
            <v>UPA SÃO LOURENÇO DA MATA - C.G 006/2022</v>
          </cell>
          <cell r="E89" t="str">
            <v>EMANUEL ANTONIO DE OLIVEIRA</v>
          </cell>
          <cell r="F89" t="str">
            <v>3 - Administrativo</v>
          </cell>
          <cell r="G89" t="str">
            <v>5174-10</v>
          </cell>
          <cell r="H89" t="str">
            <v>07/2022</v>
          </cell>
          <cell r="I89">
            <v>0</v>
          </cell>
          <cell r="J89">
            <v>126.1152</v>
          </cell>
          <cell r="L89">
            <v>289</v>
          </cell>
          <cell r="M89">
            <v>24.24</v>
          </cell>
          <cell r="O89">
            <v>3.25</v>
          </cell>
          <cell r="S89">
            <v>72.72</v>
          </cell>
          <cell r="U89">
            <v>0</v>
          </cell>
        </row>
        <row r="90">
          <cell r="C90" t="str">
            <v>UPA SÃO LOURENÇO DA MATA - C.G 006/2022</v>
          </cell>
          <cell r="E90" t="str">
            <v>EMANUELL VICTOR OLIVEIRA DA SILVA</v>
          </cell>
          <cell r="F90" t="str">
            <v>2 - Outros Profissionais da Saúde</v>
          </cell>
          <cell r="G90" t="str">
            <v>3222-05</v>
          </cell>
          <cell r="H90" t="str">
            <v>07/2022</v>
          </cell>
          <cell r="I90">
            <v>0</v>
          </cell>
          <cell r="J90">
            <v>130.07839999999999</v>
          </cell>
          <cell r="L90">
            <v>0</v>
          </cell>
          <cell r="M90">
            <v>0</v>
          </cell>
          <cell r="O90">
            <v>3.25</v>
          </cell>
          <cell r="R90">
            <v>250.11</v>
          </cell>
          <cell r="S90">
            <v>0</v>
          </cell>
          <cell r="U90">
            <v>0</v>
          </cell>
        </row>
        <row r="91">
          <cell r="C91" t="str">
            <v>UPA SÃO LOURENÇO DA MATA - C.G 006/2022</v>
          </cell>
          <cell r="E91" t="str">
            <v>EMANUELLA FERNANDES VIEIRA</v>
          </cell>
          <cell r="F91" t="str">
            <v>2 - Outros Profissionais da Saúde</v>
          </cell>
          <cell r="G91" t="str">
            <v>3222-05</v>
          </cell>
          <cell r="H91" t="str">
            <v>07/2022</v>
          </cell>
          <cell r="I91">
            <v>0</v>
          </cell>
          <cell r="J91">
            <v>133.0728</v>
          </cell>
          <cell r="L91">
            <v>0</v>
          </cell>
          <cell r="M91">
            <v>0</v>
          </cell>
          <cell r="O91">
            <v>3.25</v>
          </cell>
          <cell r="R91">
            <v>352</v>
          </cell>
          <cell r="S91">
            <v>54</v>
          </cell>
          <cell r="U91">
            <v>0</v>
          </cell>
        </row>
        <row r="92">
          <cell r="C92" t="str">
            <v>UPA SÃO LOURENÇO DA MATA - C.G 006/2022</v>
          </cell>
          <cell r="E92" t="str">
            <v>EMANUELLE DE CANDIDA SOARES PEREIRA</v>
          </cell>
          <cell r="F92" t="str">
            <v>1 - Médico</v>
          </cell>
          <cell r="G92" t="str">
            <v>2251-25</v>
          </cell>
          <cell r="H92" t="str">
            <v>07/2022</v>
          </cell>
          <cell r="I92">
            <v>0</v>
          </cell>
          <cell r="J92">
            <v>689.70960000000002</v>
          </cell>
          <cell r="L92">
            <v>289</v>
          </cell>
          <cell r="M92">
            <v>28.51</v>
          </cell>
          <cell r="O92">
            <v>3.25</v>
          </cell>
          <cell r="R92">
            <v>240</v>
          </cell>
          <cell r="S92">
            <v>0</v>
          </cell>
          <cell r="U92">
            <v>0</v>
          </cell>
        </row>
        <row r="93">
          <cell r="C93" t="str">
            <v>UPA SÃO LOURENÇO DA MATA - C.G 006/2022</v>
          </cell>
          <cell r="E93" t="str">
            <v>ERICA JANAINA DE ARAUJO</v>
          </cell>
          <cell r="F93" t="str">
            <v>2 - Outros Profissionais da Saúde</v>
          </cell>
          <cell r="G93" t="str">
            <v>2235-05</v>
          </cell>
          <cell r="H93" t="str">
            <v>07/2022</v>
          </cell>
          <cell r="I93">
            <v>0</v>
          </cell>
          <cell r="J93">
            <v>369.04559999999998</v>
          </cell>
          <cell r="L93">
            <v>289</v>
          </cell>
          <cell r="M93">
            <v>3.3</v>
          </cell>
          <cell r="O93">
            <v>3.25</v>
          </cell>
          <cell r="S93">
            <v>0</v>
          </cell>
          <cell r="U93">
            <v>121.98</v>
          </cell>
          <cell r="X93" t="str">
            <v>AUXILIO CRECHE</v>
          </cell>
        </row>
        <row r="94">
          <cell r="C94" t="str">
            <v>UPA SÃO LOURENÇO DA MATA - C.G 006/2022</v>
          </cell>
          <cell r="E94" t="str">
            <v>ERISSON SILVA DO NASCIMENTO</v>
          </cell>
          <cell r="F94" t="str">
            <v>2 - Outros Profissionais da Saúde</v>
          </cell>
          <cell r="G94" t="str">
            <v>5151-10</v>
          </cell>
          <cell r="H94" t="str">
            <v>07/2022</v>
          </cell>
          <cell r="I94">
            <v>0</v>
          </cell>
          <cell r="J94">
            <v>136.16239999999999</v>
          </cell>
          <cell r="L94">
            <v>289</v>
          </cell>
          <cell r="M94">
            <v>24.24</v>
          </cell>
          <cell r="O94">
            <v>3.25</v>
          </cell>
          <cell r="S94">
            <v>0</v>
          </cell>
          <cell r="U94">
            <v>0</v>
          </cell>
        </row>
        <row r="95">
          <cell r="C95" t="str">
            <v>UPA SÃO LOURENÇO DA MATA - C.G 006/2022</v>
          </cell>
          <cell r="E95" t="str">
            <v>EUNICE BEATRIZ DA SILVA FREITAS</v>
          </cell>
          <cell r="F95" t="str">
            <v>2 - Outros Profissionais da Saúde</v>
          </cell>
          <cell r="G95" t="str">
            <v>2235-05</v>
          </cell>
          <cell r="H95" t="str">
            <v>07/2022</v>
          </cell>
          <cell r="I95">
            <v>0</v>
          </cell>
          <cell r="J95">
            <v>340.0104</v>
          </cell>
          <cell r="L95">
            <v>289</v>
          </cell>
          <cell r="M95">
            <v>3.3</v>
          </cell>
          <cell r="O95">
            <v>3.25</v>
          </cell>
          <cell r="S95">
            <v>18</v>
          </cell>
          <cell r="U95">
            <v>0</v>
          </cell>
        </row>
        <row r="96">
          <cell r="C96" t="str">
            <v>UPA SÃO LOURENÇO DA MATA - C.G 006/2022</v>
          </cell>
          <cell r="E96" t="str">
            <v>FABIANA CRISTINA ALVES DE OLIVEIRA</v>
          </cell>
          <cell r="F96" t="str">
            <v>3 - Administrativo</v>
          </cell>
          <cell r="G96" t="str">
            <v>4110-10</v>
          </cell>
          <cell r="H96" t="str">
            <v>07/2022</v>
          </cell>
          <cell r="I96">
            <v>0</v>
          </cell>
          <cell r="J96">
            <v>136.52799999999999</v>
          </cell>
          <cell r="L96">
            <v>0</v>
          </cell>
          <cell r="M96">
            <v>0</v>
          </cell>
          <cell r="O96">
            <v>3.25</v>
          </cell>
          <cell r="R96">
            <v>180</v>
          </cell>
          <cell r="S96">
            <v>72.72</v>
          </cell>
          <cell r="U96">
            <v>0</v>
          </cell>
        </row>
        <row r="97">
          <cell r="C97" t="str">
            <v>UPA SÃO LOURENÇO DA MATA - C.G 006/2022</v>
          </cell>
          <cell r="E97" t="str">
            <v>FABIANA MARIA DE SOUZA</v>
          </cell>
          <cell r="F97" t="str">
            <v>2 - Outros Profissionais da Saúde</v>
          </cell>
          <cell r="G97" t="str">
            <v>3222-05</v>
          </cell>
          <cell r="H97" t="str">
            <v>07/2022</v>
          </cell>
          <cell r="I97">
            <v>0</v>
          </cell>
          <cell r="J97">
            <v>140.1472</v>
          </cell>
          <cell r="L97">
            <v>0</v>
          </cell>
          <cell r="M97">
            <v>0</v>
          </cell>
          <cell r="O97">
            <v>3.25</v>
          </cell>
          <cell r="R97">
            <v>250.11</v>
          </cell>
          <cell r="S97">
            <v>72.72</v>
          </cell>
          <cell r="U97">
            <v>0</v>
          </cell>
        </row>
        <row r="98">
          <cell r="C98" t="str">
            <v>UPA SÃO LOURENÇO DA MATA - C.G 006/2022</v>
          </cell>
          <cell r="E98" t="str">
            <v>FELIPE DIEGO SANTOS FONSECA</v>
          </cell>
          <cell r="F98" t="str">
            <v>1 - Médico</v>
          </cell>
          <cell r="G98" t="str">
            <v>2251-25</v>
          </cell>
          <cell r="H98" t="str">
            <v>07/2022</v>
          </cell>
          <cell r="I98">
            <v>0</v>
          </cell>
          <cell r="J98">
            <v>691.45440000000008</v>
          </cell>
          <cell r="L98">
            <v>289</v>
          </cell>
          <cell r="M98">
            <v>28.51</v>
          </cell>
          <cell r="O98">
            <v>3.25</v>
          </cell>
          <cell r="R98">
            <v>135.31</v>
          </cell>
          <cell r="S98">
            <v>0</v>
          </cell>
          <cell r="U98">
            <v>0</v>
          </cell>
        </row>
        <row r="99">
          <cell r="C99" t="str">
            <v>UPA SÃO LOURENÇO DA MATA - C.G 006/2022</v>
          </cell>
          <cell r="E99" t="str">
            <v>FELIPE WELISON PEREIRA SALES</v>
          </cell>
          <cell r="F99" t="str">
            <v>2 - Outros Profissionais da Saúde</v>
          </cell>
          <cell r="G99" t="str">
            <v>3222-05</v>
          </cell>
          <cell r="H99" t="str">
            <v>07/2022</v>
          </cell>
          <cell r="I99">
            <v>0</v>
          </cell>
          <cell r="J99">
            <v>129.9776</v>
          </cell>
          <cell r="L99">
            <v>0</v>
          </cell>
          <cell r="M99">
            <v>0</v>
          </cell>
          <cell r="O99">
            <v>3.25</v>
          </cell>
          <cell r="S99">
            <v>0</v>
          </cell>
          <cell r="U99">
            <v>0</v>
          </cell>
        </row>
        <row r="100">
          <cell r="C100" t="str">
            <v>UPA SÃO LOURENÇO DA MATA - C.G 006/2022</v>
          </cell>
          <cell r="E100" t="str">
            <v>FLAVIA GABRIELA MACEDO DA SILVA</v>
          </cell>
          <cell r="F100" t="str">
            <v>2 - Outros Profissionais da Saúde</v>
          </cell>
          <cell r="G100" t="str">
            <v>5211-30</v>
          </cell>
          <cell r="H100" t="str">
            <v>07/2022</v>
          </cell>
          <cell r="I100">
            <v>0</v>
          </cell>
          <cell r="J100">
            <v>121.6992</v>
          </cell>
          <cell r="L100">
            <v>289</v>
          </cell>
          <cell r="M100">
            <v>24.24</v>
          </cell>
          <cell r="O100">
            <v>3.25</v>
          </cell>
          <cell r="S100">
            <v>72.72</v>
          </cell>
          <cell r="U100">
            <v>0</v>
          </cell>
        </row>
        <row r="101">
          <cell r="C101" t="str">
            <v>UPA SÃO LOURENÇO DA MATA - C.G 006/2022</v>
          </cell>
          <cell r="E101" t="str">
            <v>FRANCISCO EWERTON DOS SANTOS SOBREIRA</v>
          </cell>
          <cell r="F101" t="str">
            <v>1 - Médico</v>
          </cell>
          <cell r="G101" t="str">
            <v>2251-25</v>
          </cell>
          <cell r="H101" t="str">
            <v>07/2022</v>
          </cell>
          <cell r="I101">
            <v>0</v>
          </cell>
          <cell r="J101">
            <v>661.02</v>
          </cell>
          <cell r="L101">
            <v>0</v>
          </cell>
          <cell r="M101">
            <v>0</v>
          </cell>
          <cell r="O101">
            <v>3.25</v>
          </cell>
          <cell r="R101">
            <v>159.31</v>
          </cell>
          <cell r="S101">
            <v>0</v>
          </cell>
          <cell r="U101">
            <v>0</v>
          </cell>
        </row>
        <row r="102">
          <cell r="C102" t="str">
            <v>UPA SÃO LOURENÇO DA MATA - C.G 006/2022</v>
          </cell>
          <cell r="E102" t="str">
            <v>GEANE RAMOS DO CARMO</v>
          </cell>
          <cell r="F102" t="str">
            <v>2 - Outros Profissionais da Saúde</v>
          </cell>
          <cell r="G102" t="str">
            <v>3226-05</v>
          </cell>
          <cell r="H102" t="str">
            <v>07/2022</v>
          </cell>
          <cell r="I102">
            <v>0</v>
          </cell>
          <cell r="J102">
            <v>214.54320000000001</v>
          </cell>
          <cell r="L102">
            <v>0</v>
          </cell>
          <cell r="M102">
            <v>0</v>
          </cell>
          <cell r="O102">
            <v>3.25</v>
          </cell>
          <cell r="S102">
            <v>0</v>
          </cell>
          <cell r="U102">
            <v>0</v>
          </cell>
        </row>
        <row r="103">
          <cell r="C103" t="str">
            <v>UPA SÃO LOURENÇO DA MATA - C.G 006/2022</v>
          </cell>
          <cell r="E103" t="str">
            <v>GLAUCIA KELLY MOURA DA SILVA</v>
          </cell>
          <cell r="F103" t="str">
            <v>2 - Outros Profissionais da Saúde</v>
          </cell>
          <cell r="G103" t="str">
            <v>5152-05</v>
          </cell>
          <cell r="H103" t="str">
            <v>07/2022</v>
          </cell>
          <cell r="I103">
            <v>0</v>
          </cell>
          <cell r="J103">
            <v>142.69759999999999</v>
          </cell>
          <cell r="L103">
            <v>289</v>
          </cell>
          <cell r="M103">
            <v>25.8</v>
          </cell>
          <cell r="O103">
            <v>3.25</v>
          </cell>
          <cell r="S103">
            <v>77.400000000000006</v>
          </cell>
          <cell r="U103">
            <v>0</v>
          </cell>
        </row>
        <row r="104">
          <cell r="C104" t="str">
            <v>UPA SÃO LOURENÇO DA MATA - C.G 006/2022</v>
          </cell>
          <cell r="E104" t="str">
            <v>GLEYCE KELLY DA SILVA VIANA</v>
          </cell>
          <cell r="F104" t="str">
            <v>3 - Administrativo</v>
          </cell>
          <cell r="G104" t="str">
            <v>4110-10</v>
          </cell>
          <cell r="H104" t="str">
            <v>07/2022</v>
          </cell>
          <cell r="I104">
            <v>0</v>
          </cell>
          <cell r="J104">
            <v>121.136</v>
          </cell>
          <cell r="L104">
            <v>289</v>
          </cell>
          <cell r="M104">
            <v>24.24</v>
          </cell>
          <cell r="O104">
            <v>3.25</v>
          </cell>
          <cell r="R104">
            <v>135.31</v>
          </cell>
          <cell r="S104">
            <v>72.72</v>
          </cell>
          <cell r="U104">
            <v>0</v>
          </cell>
        </row>
        <row r="105">
          <cell r="C105" t="str">
            <v>UPA SÃO LOURENÇO DA MATA - C.G 006/2022</v>
          </cell>
          <cell r="E105" t="str">
            <v>GRACIELLEY MARIA DO MONTE</v>
          </cell>
          <cell r="F105" t="str">
            <v>2 - Outros Profissionais da Saúde</v>
          </cell>
          <cell r="G105" t="str">
            <v>2235-05</v>
          </cell>
          <cell r="H105" t="str">
            <v>07/2022</v>
          </cell>
          <cell r="I105">
            <v>0</v>
          </cell>
          <cell r="J105">
            <v>336.96719999999999</v>
          </cell>
          <cell r="L105">
            <v>289</v>
          </cell>
          <cell r="M105">
            <v>3.3</v>
          </cell>
          <cell r="O105">
            <v>3.25</v>
          </cell>
          <cell r="R105">
            <v>135.31</v>
          </cell>
          <cell r="S105">
            <v>0</v>
          </cell>
          <cell r="U105">
            <v>0</v>
          </cell>
        </row>
        <row r="106">
          <cell r="C106" t="str">
            <v>UPA SÃO LOURENÇO DA MATA - C.G 006/2022</v>
          </cell>
          <cell r="E106" t="str">
            <v>GUSTAVO HENRIQUE FERREIRA DA SILVA</v>
          </cell>
          <cell r="F106" t="str">
            <v>2 - Outros Profissionais da Saúde</v>
          </cell>
          <cell r="G106" t="str">
            <v>5211-30</v>
          </cell>
          <cell r="H106" t="str">
            <v>07/2022</v>
          </cell>
          <cell r="I106">
            <v>0</v>
          </cell>
          <cell r="J106">
            <v>127.8528</v>
          </cell>
          <cell r="L106">
            <v>289</v>
          </cell>
          <cell r="M106">
            <v>24.24</v>
          </cell>
          <cell r="O106">
            <v>3.25</v>
          </cell>
          <cell r="S106">
            <v>0</v>
          </cell>
          <cell r="U106">
            <v>0</v>
          </cell>
        </row>
        <row r="107">
          <cell r="C107" t="str">
            <v>UPA SÃO LOURENÇO DA MATA - C.G 006/2022</v>
          </cell>
          <cell r="E107" t="str">
            <v>HAYANNY FERNANDA DE LIMA ABREU</v>
          </cell>
          <cell r="F107" t="str">
            <v>2 - Outros Profissionais da Saúde</v>
          </cell>
          <cell r="G107" t="str">
            <v>2235-05</v>
          </cell>
          <cell r="H107" t="str">
            <v>07/2022</v>
          </cell>
          <cell r="I107">
            <v>0</v>
          </cell>
          <cell r="J107">
            <v>306.2</v>
          </cell>
          <cell r="L107">
            <v>289</v>
          </cell>
          <cell r="M107">
            <v>2.56</v>
          </cell>
          <cell r="O107">
            <v>3.25</v>
          </cell>
          <cell r="S107">
            <v>0</v>
          </cell>
          <cell r="U107">
            <v>0</v>
          </cell>
        </row>
        <row r="108">
          <cell r="C108" t="str">
            <v>UPA SÃO LOURENÇO DA MATA - C.G 006/2022</v>
          </cell>
          <cell r="E108" t="str">
            <v>HELENO CABRAL DA SILVA</v>
          </cell>
          <cell r="F108" t="str">
            <v>3 - Administrativo</v>
          </cell>
          <cell r="G108" t="str">
            <v>7155-05</v>
          </cell>
          <cell r="H108" t="str">
            <v>07/2022</v>
          </cell>
          <cell r="I108">
            <v>0</v>
          </cell>
          <cell r="J108">
            <v>155.8312</v>
          </cell>
          <cell r="L108">
            <v>289</v>
          </cell>
          <cell r="M108">
            <v>27.59</v>
          </cell>
          <cell r="O108">
            <v>3.25</v>
          </cell>
          <cell r="S108">
            <v>0</v>
          </cell>
          <cell r="U108">
            <v>0</v>
          </cell>
        </row>
        <row r="109">
          <cell r="C109" t="str">
            <v>UPA SÃO LOURENÇO DA MATA - C.G 006/2022</v>
          </cell>
          <cell r="E109" t="str">
            <v>HELOISA RODRIGUES RIBEIRO DA SILVA</v>
          </cell>
          <cell r="F109" t="str">
            <v>1 - Médico</v>
          </cell>
          <cell r="G109" t="str">
            <v>2251-25</v>
          </cell>
          <cell r="H109" t="str">
            <v>07/2022</v>
          </cell>
          <cell r="I109">
            <v>0</v>
          </cell>
          <cell r="J109">
            <v>914.88319999999999</v>
          </cell>
          <cell r="L109">
            <v>0</v>
          </cell>
          <cell r="M109">
            <v>0</v>
          </cell>
          <cell r="O109">
            <v>3.25</v>
          </cell>
          <cell r="S109">
            <v>0</v>
          </cell>
          <cell r="U109">
            <v>0</v>
          </cell>
        </row>
        <row r="110">
          <cell r="C110" t="str">
            <v>UPA SÃO LOURENÇO DA MATA - C.G 006/2022</v>
          </cell>
          <cell r="E110" t="str">
            <v>HELYSANIA SHADYLLA SANTOS DE FARIAS</v>
          </cell>
          <cell r="F110" t="str">
            <v>1 - Médico</v>
          </cell>
          <cell r="G110" t="str">
            <v>2251-24</v>
          </cell>
          <cell r="H110" t="str">
            <v>07/2022</v>
          </cell>
          <cell r="I110">
            <v>0</v>
          </cell>
          <cell r="J110">
            <v>520.49680000000001</v>
          </cell>
          <cell r="L110">
            <v>0</v>
          </cell>
          <cell r="M110">
            <v>0</v>
          </cell>
          <cell r="O110">
            <v>3.25</v>
          </cell>
          <cell r="S110">
            <v>0</v>
          </cell>
          <cell r="U110">
            <v>0</v>
          </cell>
        </row>
        <row r="111">
          <cell r="C111" t="str">
            <v>UPA SÃO LOURENÇO DA MATA - C.G 006/2022</v>
          </cell>
          <cell r="E111" t="str">
            <v>HONORIO DE QUEIROZ SANTOS</v>
          </cell>
          <cell r="F111" t="str">
            <v>3 - Administrativo</v>
          </cell>
          <cell r="G111" t="str">
            <v>5174-10</v>
          </cell>
          <cell r="H111" t="str">
            <v>07/2022</v>
          </cell>
          <cell r="I111">
            <v>0</v>
          </cell>
          <cell r="J111">
            <v>121.2</v>
          </cell>
          <cell r="L111">
            <v>289</v>
          </cell>
          <cell r="M111">
            <v>24.24</v>
          </cell>
          <cell r="O111">
            <v>3.25</v>
          </cell>
          <cell r="S111">
            <v>0</v>
          </cell>
          <cell r="U111">
            <v>0</v>
          </cell>
        </row>
        <row r="112">
          <cell r="C112" t="str">
            <v>UPA SÃO LOURENÇO DA MATA - C.G 006/2022</v>
          </cell>
          <cell r="E112" t="str">
            <v>HUGO LEIMIG JUNIOR</v>
          </cell>
          <cell r="F112" t="str">
            <v>1 - Médico</v>
          </cell>
          <cell r="G112" t="str">
            <v>2251-25</v>
          </cell>
          <cell r="H112" t="str">
            <v>07/2022</v>
          </cell>
          <cell r="I112">
            <v>0</v>
          </cell>
          <cell r="J112">
            <v>866.65039999999999</v>
          </cell>
          <cell r="L112">
            <v>289</v>
          </cell>
          <cell r="M112">
            <v>28.51</v>
          </cell>
          <cell r="O112">
            <v>3.25</v>
          </cell>
          <cell r="S112">
            <v>0</v>
          </cell>
          <cell r="U112">
            <v>0</v>
          </cell>
        </row>
        <row r="113">
          <cell r="C113" t="str">
            <v>UPA SÃO LOURENÇO DA MATA - C.G 006/2022</v>
          </cell>
          <cell r="E113" t="str">
            <v>IGOR DANTAS DE OLIVEIRA</v>
          </cell>
          <cell r="F113" t="str">
            <v>1 - Médico</v>
          </cell>
          <cell r="G113" t="str">
            <v>2251-25</v>
          </cell>
          <cell r="H113" t="str">
            <v>07/2022</v>
          </cell>
          <cell r="I113">
            <v>0</v>
          </cell>
          <cell r="J113">
            <v>317.3168</v>
          </cell>
          <cell r="L113">
            <v>289</v>
          </cell>
          <cell r="M113">
            <v>6.34</v>
          </cell>
          <cell r="O113">
            <v>3.25</v>
          </cell>
          <cell r="S113">
            <v>0</v>
          </cell>
          <cell r="U113">
            <v>0</v>
          </cell>
        </row>
        <row r="114">
          <cell r="C114" t="str">
            <v>UPA SÃO LOURENÇO DA MATA - C.G 006/2022</v>
          </cell>
          <cell r="E114" t="str">
            <v>ILKA VIRGINIA DA SILVA SOUZA</v>
          </cell>
          <cell r="F114" t="str">
            <v>2 - Outros Profissionais da Saúde</v>
          </cell>
          <cell r="G114" t="str">
            <v>3222-05</v>
          </cell>
          <cell r="H114" t="str">
            <v>07/2022</v>
          </cell>
          <cell r="I114">
            <v>0</v>
          </cell>
          <cell r="J114">
            <v>132.68</v>
          </cell>
          <cell r="L114">
            <v>0</v>
          </cell>
          <cell r="M114">
            <v>0</v>
          </cell>
          <cell r="O114">
            <v>3.25</v>
          </cell>
          <cell r="S114">
            <v>0</v>
          </cell>
          <cell r="U114">
            <v>0</v>
          </cell>
        </row>
        <row r="115">
          <cell r="C115" t="str">
            <v>UPA SÃO LOURENÇO DA MATA - C.G 006/2022</v>
          </cell>
          <cell r="E115" t="str">
            <v>ISABEL CRISTINA NASCIMENTO DA SILVA</v>
          </cell>
          <cell r="F115" t="str">
            <v>3 - Administrativo</v>
          </cell>
          <cell r="G115" t="str">
            <v>4110-10</v>
          </cell>
          <cell r="H115" t="str">
            <v>07/2022</v>
          </cell>
          <cell r="I115">
            <v>0</v>
          </cell>
          <cell r="J115">
            <v>156.428</v>
          </cell>
          <cell r="L115">
            <v>289</v>
          </cell>
          <cell r="M115">
            <v>24.24</v>
          </cell>
          <cell r="O115">
            <v>3.25</v>
          </cell>
          <cell r="S115">
            <v>72.72</v>
          </cell>
          <cell r="U115">
            <v>0</v>
          </cell>
        </row>
        <row r="116">
          <cell r="C116" t="str">
            <v>UPA SÃO LOURENÇO DA MATA - C.G 006/2022</v>
          </cell>
          <cell r="E116" t="str">
            <v>ISABEL TEREZA ALBERTIM DO REGO</v>
          </cell>
          <cell r="F116" t="str">
            <v>2 - Outros Profissionais da Saúde</v>
          </cell>
          <cell r="G116" t="str">
            <v>2516-05</v>
          </cell>
          <cell r="H116" t="str">
            <v>07/2022</v>
          </cell>
          <cell r="I116">
            <v>0</v>
          </cell>
          <cell r="J116">
            <v>232.59520000000001</v>
          </cell>
          <cell r="L116">
            <v>289</v>
          </cell>
          <cell r="M116">
            <v>39.26</v>
          </cell>
          <cell r="O116">
            <v>3.25</v>
          </cell>
          <cell r="R116">
            <v>135.31</v>
          </cell>
          <cell r="S116">
            <v>0</v>
          </cell>
          <cell r="U116">
            <v>0</v>
          </cell>
        </row>
        <row r="117">
          <cell r="C117" t="str">
            <v>UPA SÃO LOURENÇO DA MATA - C.G 006/2022</v>
          </cell>
          <cell r="E117" t="str">
            <v>ISABELA DA SILVA BARBOSA</v>
          </cell>
          <cell r="F117" t="str">
            <v>2 - Outros Profissionais da Saúde</v>
          </cell>
          <cell r="G117" t="str">
            <v>2234-05</v>
          </cell>
          <cell r="H117" t="str">
            <v>07/2022</v>
          </cell>
          <cell r="I117">
            <v>0</v>
          </cell>
          <cell r="J117">
            <v>368.49040000000002</v>
          </cell>
          <cell r="L117">
            <v>289</v>
          </cell>
          <cell r="M117">
            <v>17.010000000000002</v>
          </cell>
          <cell r="O117">
            <v>3.25</v>
          </cell>
          <cell r="S117">
            <v>0</v>
          </cell>
          <cell r="U117">
            <v>148.24</v>
          </cell>
          <cell r="X117" t="str">
            <v>AUXILIO CRECHE</v>
          </cell>
        </row>
        <row r="118">
          <cell r="C118" t="str">
            <v>UPA SÃO LOURENÇO DA MATA - C.G 006/2022</v>
          </cell>
          <cell r="E118" t="str">
            <v>ISABELLA PINHEIRO LITVIN</v>
          </cell>
          <cell r="F118" t="str">
            <v>1 - Médico</v>
          </cell>
          <cell r="G118" t="str">
            <v>2251-25</v>
          </cell>
          <cell r="H118" t="str">
            <v>07/2022</v>
          </cell>
          <cell r="I118">
            <v>0</v>
          </cell>
          <cell r="J118">
            <v>660.67280000000005</v>
          </cell>
          <cell r="L118">
            <v>289</v>
          </cell>
          <cell r="M118">
            <v>25.34</v>
          </cell>
          <cell r="O118">
            <v>3.25</v>
          </cell>
          <cell r="S118">
            <v>0</v>
          </cell>
          <cell r="U118">
            <v>0</v>
          </cell>
        </row>
        <row r="119">
          <cell r="C119" t="str">
            <v>UPA SÃO LOURENÇO DA MATA - C.G 006/2022</v>
          </cell>
          <cell r="E119" t="str">
            <v>ITALA PAULA FEITOSA PRAZERES DOS SANTOS</v>
          </cell>
          <cell r="F119" t="str">
            <v>1 - Médico</v>
          </cell>
          <cell r="G119" t="str">
            <v>2251-25</v>
          </cell>
          <cell r="H119" t="str">
            <v>07/2022</v>
          </cell>
          <cell r="I119">
            <v>0</v>
          </cell>
          <cell r="J119">
            <v>363.1096</v>
          </cell>
          <cell r="L119">
            <v>289</v>
          </cell>
          <cell r="M119">
            <v>6.34</v>
          </cell>
          <cell r="O119">
            <v>3.25</v>
          </cell>
          <cell r="S119">
            <v>0</v>
          </cell>
          <cell r="U119">
            <v>0</v>
          </cell>
        </row>
        <row r="120">
          <cell r="C120" t="str">
            <v>UPA SÃO LOURENÇO DA MATA - C.G 006/2022</v>
          </cell>
          <cell r="E120" t="str">
            <v>IVONE MONTEIRO DE SOUZA LIMA</v>
          </cell>
          <cell r="F120" t="str">
            <v>3 - Administrativo</v>
          </cell>
          <cell r="G120" t="str">
            <v>7155-05</v>
          </cell>
          <cell r="H120" t="str">
            <v>07/2022</v>
          </cell>
          <cell r="I120">
            <v>0</v>
          </cell>
          <cell r="J120">
            <v>160.29599999999999</v>
          </cell>
          <cell r="L120">
            <v>289</v>
          </cell>
          <cell r="M120">
            <v>27.59</v>
          </cell>
          <cell r="O120">
            <v>3.25</v>
          </cell>
          <cell r="S120">
            <v>82.77</v>
          </cell>
          <cell r="U120">
            <v>0</v>
          </cell>
        </row>
        <row r="121">
          <cell r="C121" t="str">
            <v>UPA SÃO LOURENÇO DA MATA - C.G 006/2022</v>
          </cell>
          <cell r="E121" t="str">
            <v>IVSON GOUVEIA CURSINO</v>
          </cell>
          <cell r="F121" t="str">
            <v>1 - Médico</v>
          </cell>
          <cell r="G121" t="str">
            <v>2251-25</v>
          </cell>
          <cell r="H121" t="str">
            <v>07/2022</v>
          </cell>
          <cell r="I121">
            <v>0</v>
          </cell>
          <cell r="J121">
            <v>400.26080000000002</v>
          </cell>
          <cell r="L121">
            <v>289</v>
          </cell>
          <cell r="M121">
            <v>6.34</v>
          </cell>
          <cell r="O121">
            <v>3.25</v>
          </cell>
          <cell r="R121">
            <v>176.31</v>
          </cell>
          <cell r="S121">
            <v>0</v>
          </cell>
          <cell r="U121">
            <v>0</v>
          </cell>
        </row>
        <row r="122">
          <cell r="C122" t="str">
            <v>UPA SÃO LOURENÇO DA MATA - C.G 006/2022</v>
          </cell>
          <cell r="E122" t="str">
            <v>JADILANNE QUEILA PIMENTEL LEITE DE OLIVEIRA</v>
          </cell>
          <cell r="F122" t="str">
            <v>1 - Médico</v>
          </cell>
          <cell r="G122" t="str">
            <v>2251-25</v>
          </cell>
          <cell r="H122" t="str">
            <v>07/2022</v>
          </cell>
          <cell r="I122">
            <v>0</v>
          </cell>
          <cell r="J122">
            <v>676.1336</v>
          </cell>
          <cell r="L122">
            <v>289</v>
          </cell>
          <cell r="M122">
            <v>25.34</v>
          </cell>
          <cell r="O122">
            <v>3.25</v>
          </cell>
          <cell r="S122">
            <v>0</v>
          </cell>
          <cell r="U122">
            <v>0</v>
          </cell>
        </row>
        <row r="123">
          <cell r="C123" t="str">
            <v>UPA SÃO LOURENÇO DA MATA - C.G 006/2022</v>
          </cell>
          <cell r="E123" t="str">
            <v>JAKIELE BEM GOMES</v>
          </cell>
          <cell r="F123" t="str">
            <v>1 - Médico</v>
          </cell>
          <cell r="G123" t="str">
            <v>2251-25</v>
          </cell>
          <cell r="H123" t="str">
            <v>07/2022</v>
          </cell>
          <cell r="I123">
            <v>0</v>
          </cell>
          <cell r="J123">
            <v>446.00479999999999</v>
          </cell>
          <cell r="L123">
            <v>289</v>
          </cell>
          <cell r="M123">
            <v>7.92</v>
          </cell>
          <cell r="O123">
            <v>3.25</v>
          </cell>
          <cell r="S123">
            <v>0</v>
          </cell>
          <cell r="U123">
            <v>0</v>
          </cell>
        </row>
        <row r="124">
          <cell r="C124" t="str">
            <v>UPA SÃO LOURENÇO DA MATA - C.G 006/2022</v>
          </cell>
          <cell r="E124" t="str">
            <v>JANAINA MARIA DA SILVA</v>
          </cell>
          <cell r="F124" t="str">
            <v>2 - Outros Profissionais da Saúde</v>
          </cell>
          <cell r="G124" t="str">
            <v>3222-05</v>
          </cell>
          <cell r="H124" t="str">
            <v>07/2022</v>
          </cell>
          <cell r="I124">
            <v>0</v>
          </cell>
          <cell r="J124">
            <v>122.46559999999999</v>
          </cell>
          <cell r="L124">
            <v>0</v>
          </cell>
          <cell r="M124">
            <v>0</v>
          </cell>
          <cell r="O124">
            <v>3.25</v>
          </cell>
          <cell r="S124">
            <v>72.72</v>
          </cell>
          <cell r="U124">
            <v>0</v>
          </cell>
        </row>
        <row r="125">
          <cell r="C125" t="str">
            <v>UPA SÃO LOURENÇO DA MATA - C.G 006/2022</v>
          </cell>
          <cell r="E125" t="str">
            <v>JENNIFER BRENDA GOMES FRANCISCO</v>
          </cell>
          <cell r="F125" t="str">
            <v>2 - Outros Profissionais da Saúde</v>
          </cell>
          <cell r="G125" t="str">
            <v>3222-05</v>
          </cell>
          <cell r="H125" t="str">
            <v>07/2022</v>
          </cell>
          <cell r="I125">
            <v>0</v>
          </cell>
          <cell r="J125">
            <v>116.3344</v>
          </cell>
          <cell r="L125">
            <v>0</v>
          </cell>
          <cell r="M125">
            <v>0</v>
          </cell>
          <cell r="O125">
            <v>3.25</v>
          </cell>
          <cell r="R125">
            <v>127.11</v>
          </cell>
          <cell r="S125">
            <v>72.72</v>
          </cell>
          <cell r="U125">
            <v>0</v>
          </cell>
        </row>
        <row r="126">
          <cell r="C126" t="str">
            <v>UPA SÃO LOURENÇO DA MATA - C.G 006/2022</v>
          </cell>
          <cell r="E126" t="str">
            <v>JESSICA DE SOUZA LEAO SILVA</v>
          </cell>
          <cell r="F126" t="str">
            <v>1 - Médico</v>
          </cell>
          <cell r="G126" t="str">
            <v>2251-25</v>
          </cell>
          <cell r="H126" t="str">
            <v>07/2022</v>
          </cell>
          <cell r="I126">
            <v>0</v>
          </cell>
          <cell r="J126">
            <v>433.77199999999999</v>
          </cell>
          <cell r="L126">
            <v>0</v>
          </cell>
          <cell r="M126">
            <v>0</v>
          </cell>
          <cell r="O126">
            <v>3.25</v>
          </cell>
          <cell r="R126">
            <v>127.11</v>
          </cell>
          <cell r="S126">
            <v>0</v>
          </cell>
          <cell r="U126">
            <v>0</v>
          </cell>
        </row>
        <row r="127">
          <cell r="C127" t="str">
            <v>UPA SÃO LOURENÇO DA MATA - C.G 006/2022</v>
          </cell>
          <cell r="E127" t="str">
            <v>JESSYCA CAVALCANTI CARVALHO</v>
          </cell>
          <cell r="F127" t="str">
            <v>1 - Médico</v>
          </cell>
          <cell r="G127" t="str">
            <v>2251-25</v>
          </cell>
          <cell r="H127" t="str">
            <v>07/2022</v>
          </cell>
          <cell r="I127">
            <v>0</v>
          </cell>
          <cell r="J127">
            <v>348.55360000000002</v>
          </cell>
          <cell r="L127">
            <v>289</v>
          </cell>
          <cell r="M127">
            <v>7.92</v>
          </cell>
          <cell r="O127">
            <v>3.25</v>
          </cell>
          <cell r="S127">
            <v>0</v>
          </cell>
          <cell r="U127">
            <v>0</v>
          </cell>
        </row>
        <row r="128">
          <cell r="C128" t="str">
            <v>UPA SÃO LOURENÇO DA MATA - C.G 006/2022</v>
          </cell>
          <cell r="E128" t="str">
            <v>JOANA PAULA DO NASCIMENTO</v>
          </cell>
          <cell r="F128" t="str">
            <v>3 - Administrativo</v>
          </cell>
          <cell r="G128" t="str">
            <v>5134-30</v>
          </cell>
          <cell r="H128" t="str">
            <v>07/2022</v>
          </cell>
          <cell r="I128">
            <v>0</v>
          </cell>
          <cell r="J128">
            <v>96.916000000000011</v>
          </cell>
          <cell r="L128">
            <v>289</v>
          </cell>
          <cell r="M128">
            <v>24.24</v>
          </cell>
          <cell r="O128">
            <v>3.25</v>
          </cell>
          <cell r="S128">
            <v>72.72</v>
          </cell>
          <cell r="U128">
            <v>0</v>
          </cell>
        </row>
        <row r="129">
          <cell r="C129" t="str">
            <v>UPA SÃO LOURENÇO DA MATA - C.G 006/2022</v>
          </cell>
          <cell r="E129" t="str">
            <v>JOAO CARLOS DE LUCENA FILHO</v>
          </cell>
          <cell r="F129" t="str">
            <v>2 - Outros Profissionais da Saúde</v>
          </cell>
          <cell r="G129" t="str">
            <v>5151-10</v>
          </cell>
          <cell r="H129" t="str">
            <v>07/2022</v>
          </cell>
          <cell r="I129">
            <v>0</v>
          </cell>
          <cell r="J129">
            <v>134.684</v>
          </cell>
          <cell r="L129">
            <v>289</v>
          </cell>
          <cell r="M129">
            <v>24.24</v>
          </cell>
          <cell r="O129">
            <v>3.25</v>
          </cell>
          <cell r="R129">
            <v>135.31</v>
          </cell>
          <cell r="S129">
            <v>54</v>
          </cell>
          <cell r="U129">
            <v>0</v>
          </cell>
        </row>
        <row r="130">
          <cell r="C130" t="str">
            <v>UPA SÃO LOURENÇO DA MATA - C.G 006/2022</v>
          </cell>
          <cell r="E130" t="str">
            <v>JOCINEIDE LINS DE ALBUQUERQUE</v>
          </cell>
          <cell r="F130" t="str">
            <v>2 - Outros Profissionais da Saúde</v>
          </cell>
          <cell r="G130" t="str">
            <v>2235-05</v>
          </cell>
          <cell r="H130" t="str">
            <v>07/2022</v>
          </cell>
          <cell r="I130">
            <v>0</v>
          </cell>
          <cell r="J130">
            <v>318.58800000000002</v>
          </cell>
          <cell r="L130">
            <v>0</v>
          </cell>
          <cell r="M130">
            <v>0</v>
          </cell>
          <cell r="O130">
            <v>3.25</v>
          </cell>
          <cell r="R130">
            <v>160</v>
          </cell>
          <cell r="S130">
            <v>0</v>
          </cell>
          <cell r="U130">
            <v>0</v>
          </cell>
        </row>
        <row r="131">
          <cell r="C131" t="str">
            <v>UPA SÃO LOURENÇO DA MATA - C.G 006/2022</v>
          </cell>
          <cell r="E131" t="str">
            <v>JOSE RICARDO BARACHO DOS SANTOS</v>
          </cell>
          <cell r="F131" t="str">
            <v>1 - Médico</v>
          </cell>
          <cell r="G131" t="str">
            <v>2251-25</v>
          </cell>
          <cell r="H131" t="str">
            <v>07/2022</v>
          </cell>
          <cell r="I131">
            <v>0</v>
          </cell>
          <cell r="J131">
            <v>711.46479999999997</v>
          </cell>
          <cell r="L131">
            <v>289</v>
          </cell>
          <cell r="M131">
            <v>28.51</v>
          </cell>
          <cell r="O131">
            <v>3.25</v>
          </cell>
          <cell r="S131">
            <v>0</v>
          </cell>
          <cell r="U131">
            <v>0</v>
          </cell>
        </row>
        <row r="132">
          <cell r="C132" t="str">
            <v>UPA SÃO LOURENÇO DA MATA - C.G 006/2022</v>
          </cell>
          <cell r="E132" t="str">
            <v>JOSE ROBERTO DA SILVA SANTIAGO</v>
          </cell>
          <cell r="F132" t="str">
            <v>2 - Outros Profissionais da Saúde</v>
          </cell>
          <cell r="G132" t="str">
            <v>3241-15</v>
          </cell>
          <cell r="H132" t="str">
            <v>07/2022</v>
          </cell>
          <cell r="I132">
            <v>0</v>
          </cell>
          <cell r="J132">
            <v>293.75920000000002</v>
          </cell>
          <cell r="L132">
            <v>289</v>
          </cell>
          <cell r="M132">
            <v>12.2</v>
          </cell>
          <cell r="O132">
            <v>3.25</v>
          </cell>
          <cell r="S132">
            <v>0</v>
          </cell>
          <cell r="U132">
            <v>0</v>
          </cell>
        </row>
        <row r="133">
          <cell r="C133" t="str">
            <v>UPA SÃO LOURENÇO DA MATA - C.G 006/2022</v>
          </cell>
          <cell r="E133" t="str">
            <v>JOSE UBIRANI SILVA CAVALCANTE DOS SANTOS</v>
          </cell>
          <cell r="F133" t="str">
            <v>2 - Outros Profissionais da Saúde</v>
          </cell>
          <cell r="G133" t="str">
            <v>2234-05</v>
          </cell>
          <cell r="H133" t="str">
            <v>07/2022</v>
          </cell>
          <cell r="I133">
            <v>0</v>
          </cell>
          <cell r="J133">
            <v>384.78960000000001</v>
          </cell>
          <cell r="L133">
            <v>289</v>
          </cell>
          <cell r="M133">
            <v>17.010000000000002</v>
          </cell>
          <cell r="O133">
            <v>3.25</v>
          </cell>
          <cell r="S133">
            <v>0</v>
          </cell>
          <cell r="U133">
            <v>0</v>
          </cell>
        </row>
        <row r="134">
          <cell r="C134" t="str">
            <v>UPA SÃO LOURENÇO DA MATA - C.G 006/2022</v>
          </cell>
          <cell r="E134" t="str">
            <v>JOSEANE MARIA MENDES</v>
          </cell>
          <cell r="F134" t="str">
            <v>3 - Administrativo</v>
          </cell>
          <cell r="G134" t="str">
            <v>5134-30</v>
          </cell>
          <cell r="H134" t="str">
            <v>07/2022</v>
          </cell>
          <cell r="I134">
            <v>0</v>
          </cell>
          <cell r="J134">
            <v>106.648</v>
          </cell>
          <cell r="L134">
            <v>0</v>
          </cell>
          <cell r="M134">
            <v>0</v>
          </cell>
          <cell r="O134">
            <v>3.25</v>
          </cell>
          <cell r="S134">
            <v>0</v>
          </cell>
          <cell r="U134">
            <v>0</v>
          </cell>
        </row>
        <row r="135">
          <cell r="C135" t="str">
            <v>UPA SÃO LOURENÇO DA MATA - C.G 006/2022</v>
          </cell>
          <cell r="E135" t="str">
            <v>JOSICLEIDE LINS DE ALBUQUERQUE</v>
          </cell>
          <cell r="F135" t="str">
            <v>2 - Outros Profissionais da Saúde</v>
          </cell>
          <cell r="G135" t="str">
            <v>2235-05</v>
          </cell>
          <cell r="H135" t="str">
            <v>07/2022</v>
          </cell>
          <cell r="I135">
            <v>0</v>
          </cell>
          <cell r="J135">
            <v>90.982399999999998</v>
          </cell>
          <cell r="L135">
            <v>289</v>
          </cell>
          <cell r="M135">
            <v>2.56</v>
          </cell>
          <cell r="O135">
            <v>3.25</v>
          </cell>
          <cell r="S135">
            <v>0</v>
          </cell>
          <cell r="U135">
            <v>0</v>
          </cell>
        </row>
        <row r="136">
          <cell r="C136" t="str">
            <v>UPA SÃO LOURENÇO DA MATA - C.G 006/2022</v>
          </cell>
          <cell r="E136" t="str">
            <v>JOYCEANE GOMES DE SOUZA</v>
          </cell>
          <cell r="F136" t="str">
            <v>2 - Outros Profissionais da Saúde</v>
          </cell>
          <cell r="G136" t="str">
            <v>5152-05</v>
          </cell>
          <cell r="H136" t="str">
            <v>07/2022</v>
          </cell>
          <cell r="I136">
            <v>0</v>
          </cell>
          <cell r="J136">
            <v>138.33439999999999</v>
          </cell>
          <cell r="L136">
            <v>289</v>
          </cell>
          <cell r="M136">
            <v>25.8</v>
          </cell>
          <cell r="O136">
            <v>3.25</v>
          </cell>
          <cell r="S136">
            <v>0</v>
          </cell>
          <cell r="U136">
            <v>0</v>
          </cell>
        </row>
        <row r="137">
          <cell r="C137" t="str">
            <v>UPA SÃO LOURENÇO DA MATA - C.G 006/2022</v>
          </cell>
          <cell r="E137" t="str">
            <v>JULIANA MAIA VILARIM</v>
          </cell>
          <cell r="F137" t="str">
            <v>2 - Outros Profissionais da Saúde</v>
          </cell>
          <cell r="G137" t="str">
            <v>2516-05</v>
          </cell>
          <cell r="H137" t="str">
            <v>07/2022</v>
          </cell>
          <cell r="I137">
            <v>0</v>
          </cell>
          <cell r="J137">
            <v>220.6592</v>
          </cell>
          <cell r="L137">
            <v>289</v>
          </cell>
          <cell r="M137">
            <v>39.26</v>
          </cell>
          <cell r="O137">
            <v>3.25</v>
          </cell>
          <cell r="S137">
            <v>0</v>
          </cell>
          <cell r="U137">
            <v>0</v>
          </cell>
        </row>
        <row r="138">
          <cell r="C138" t="str">
            <v>UPA SÃO LOURENÇO DA MATA - C.G 006/2022</v>
          </cell>
          <cell r="E138" t="str">
            <v>JULIANE LUCENA TORREAO</v>
          </cell>
          <cell r="F138" t="str">
            <v>2 - Outros Profissionais da Saúde</v>
          </cell>
          <cell r="G138" t="str">
            <v>2236-05</v>
          </cell>
          <cell r="H138" t="str">
            <v>07/2022</v>
          </cell>
          <cell r="I138">
            <v>0</v>
          </cell>
          <cell r="J138">
            <v>236</v>
          </cell>
          <cell r="L138">
            <v>289</v>
          </cell>
          <cell r="M138">
            <v>3.25</v>
          </cell>
          <cell r="O138">
            <v>3.25</v>
          </cell>
          <cell r="S138">
            <v>0</v>
          </cell>
          <cell r="U138">
            <v>0</v>
          </cell>
        </row>
        <row r="139">
          <cell r="C139" t="str">
            <v>UPA SÃO LOURENÇO DA MATA - C.G 006/2022</v>
          </cell>
          <cell r="E139" t="str">
            <v>JURACY BATISTA DE OLIVEIRA</v>
          </cell>
          <cell r="F139" t="str">
            <v>2 - Outros Profissionais da Saúde</v>
          </cell>
          <cell r="G139" t="str">
            <v>5152-05</v>
          </cell>
          <cell r="H139" t="str">
            <v>07/2022</v>
          </cell>
          <cell r="I139">
            <v>0</v>
          </cell>
          <cell r="J139">
            <v>147.99119999999999</v>
          </cell>
          <cell r="L139">
            <v>289</v>
          </cell>
          <cell r="M139">
            <v>25.8</v>
          </cell>
          <cell r="O139">
            <v>3.25</v>
          </cell>
          <cell r="S139">
            <v>71.89</v>
          </cell>
          <cell r="U139">
            <v>0</v>
          </cell>
        </row>
        <row r="140">
          <cell r="C140" t="str">
            <v>UPA SÃO LOURENÇO DA MATA - C.G 006/2022</v>
          </cell>
          <cell r="E140" t="str">
            <v>KAMILLA OLIVEIRA DA CAMARA</v>
          </cell>
          <cell r="F140" t="str">
            <v>1 - Médico</v>
          </cell>
          <cell r="G140" t="str">
            <v>2251-25</v>
          </cell>
          <cell r="H140" t="str">
            <v>07/2022</v>
          </cell>
          <cell r="I140">
            <v>0</v>
          </cell>
          <cell r="J140">
            <v>0</v>
          </cell>
          <cell r="L140">
            <v>0</v>
          </cell>
          <cell r="M140">
            <v>0</v>
          </cell>
          <cell r="O140">
            <v>3.25</v>
          </cell>
          <cell r="R140">
            <v>135.31</v>
          </cell>
          <cell r="S140">
            <v>0</v>
          </cell>
          <cell r="U140">
            <v>0</v>
          </cell>
        </row>
        <row r="141">
          <cell r="C141" t="str">
            <v>UPA SÃO LOURENÇO DA MATA - C.G 006/2022</v>
          </cell>
          <cell r="E141" t="str">
            <v>KAROLINE MARQUES CABRAL</v>
          </cell>
          <cell r="F141" t="str">
            <v>1 - Médico</v>
          </cell>
          <cell r="G141" t="str">
            <v>2251-25</v>
          </cell>
          <cell r="H141" t="str">
            <v>07/2022</v>
          </cell>
          <cell r="I141">
            <v>0</v>
          </cell>
          <cell r="J141">
            <v>846.23199999999997</v>
          </cell>
          <cell r="L141">
            <v>289</v>
          </cell>
          <cell r="M141">
            <v>28.51</v>
          </cell>
          <cell r="O141">
            <v>3.25</v>
          </cell>
          <cell r="S141">
            <v>0</v>
          </cell>
          <cell r="U141">
            <v>0</v>
          </cell>
        </row>
        <row r="142">
          <cell r="C142" t="str">
            <v>UPA SÃO LOURENÇO DA MATA - C.G 006/2022</v>
          </cell>
          <cell r="E142" t="str">
            <v>LADEILDO JOSE BARRETO</v>
          </cell>
          <cell r="F142" t="str">
            <v>3 - Administrativo</v>
          </cell>
          <cell r="G142" t="str">
            <v>5174-10</v>
          </cell>
          <cell r="H142" t="str">
            <v>07/2022</v>
          </cell>
          <cell r="I142">
            <v>0</v>
          </cell>
          <cell r="J142">
            <v>125.8472</v>
          </cell>
          <cell r="L142">
            <v>289</v>
          </cell>
          <cell r="M142">
            <v>24.24</v>
          </cell>
          <cell r="O142">
            <v>3.25</v>
          </cell>
          <cell r="S142">
            <v>0</v>
          </cell>
          <cell r="U142">
            <v>0</v>
          </cell>
        </row>
        <row r="143">
          <cell r="C143" t="str">
            <v>UPA SÃO LOURENÇO DA MATA - C.G 006/2022</v>
          </cell>
          <cell r="E143" t="str">
            <v>LAIS EMANUELLE BERNARDO VIEIRA</v>
          </cell>
          <cell r="F143" t="str">
            <v>2 - Outros Profissionais da Saúde</v>
          </cell>
          <cell r="G143" t="str">
            <v>2234-05</v>
          </cell>
          <cell r="H143" t="str">
            <v>07/2022</v>
          </cell>
          <cell r="I143">
            <v>0</v>
          </cell>
          <cell r="J143">
            <v>508.88240000000002</v>
          </cell>
          <cell r="L143">
            <v>0</v>
          </cell>
          <cell r="M143">
            <v>0</v>
          </cell>
          <cell r="O143">
            <v>3.25</v>
          </cell>
          <cell r="S143">
            <v>0</v>
          </cell>
          <cell r="U143">
            <v>0</v>
          </cell>
        </row>
        <row r="144">
          <cell r="C144" t="str">
            <v>UPA SÃO LOURENÇO DA MATA - C.G 006/2022</v>
          </cell>
          <cell r="E144" t="str">
            <v>LANNUZE GOMES ANDRADE DOS SANTOS</v>
          </cell>
          <cell r="F144" t="str">
            <v>3 - Administrativo</v>
          </cell>
          <cell r="G144" t="str">
            <v>1231-05</v>
          </cell>
          <cell r="H144" t="str">
            <v>07/2022</v>
          </cell>
          <cell r="I144">
            <v>0</v>
          </cell>
          <cell r="J144">
            <v>1395.596</v>
          </cell>
          <cell r="L144">
            <v>289</v>
          </cell>
          <cell r="M144">
            <v>30</v>
          </cell>
          <cell r="O144">
            <v>3.25</v>
          </cell>
          <cell r="S144">
            <v>0</v>
          </cell>
          <cell r="U144">
            <v>0</v>
          </cell>
        </row>
        <row r="145">
          <cell r="C145" t="str">
            <v>UPA SÃO LOURENÇO DA MATA - C.G 006/2022</v>
          </cell>
          <cell r="E145" t="str">
            <v>LARISSA RODRIGUES DA SILVA</v>
          </cell>
          <cell r="F145" t="str">
            <v>2 - Outros Profissionais da Saúde</v>
          </cell>
          <cell r="G145" t="str">
            <v>3222-05</v>
          </cell>
          <cell r="H145" t="str">
            <v>07/2022</v>
          </cell>
          <cell r="I145">
            <v>0</v>
          </cell>
          <cell r="J145">
            <v>117.5504</v>
          </cell>
          <cell r="L145">
            <v>0</v>
          </cell>
          <cell r="M145">
            <v>0</v>
          </cell>
          <cell r="O145">
            <v>3.25</v>
          </cell>
          <cell r="S145">
            <v>72.72</v>
          </cell>
          <cell r="U145">
            <v>0</v>
          </cell>
        </row>
        <row r="146">
          <cell r="C146" t="str">
            <v>UPA SÃO LOURENÇO DA MATA - C.G 006/2022</v>
          </cell>
          <cell r="E146" t="str">
            <v>LEANDRO CARLOS ALBINO XAVIER</v>
          </cell>
          <cell r="F146" t="str">
            <v>2 - Outros Profissionais da Saúde</v>
          </cell>
          <cell r="G146" t="str">
            <v>5211-30</v>
          </cell>
          <cell r="H146" t="str">
            <v>07/2022</v>
          </cell>
          <cell r="I146">
            <v>0</v>
          </cell>
          <cell r="J146">
            <v>58.153599999999997</v>
          </cell>
          <cell r="L146">
            <v>0</v>
          </cell>
          <cell r="M146">
            <v>0</v>
          </cell>
          <cell r="O146">
            <v>3.25</v>
          </cell>
          <cell r="R146">
            <v>135.31</v>
          </cell>
          <cell r="S146">
            <v>0</v>
          </cell>
          <cell r="U146">
            <v>0</v>
          </cell>
        </row>
        <row r="147">
          <cell r="C147" t="str">
            <v>UPA SÃO LOURENÇO DA MATA - C.G 006/2022</v>
          </cell>
          <cell r="E147" t="str">
            <v>LEOCILANE GOMES DE LIMA</v>
          </cell>
          <cell r="F147" t="str">
            <v>3 - Administrativo</v>
          </cell>
          <cell r="G147" t="str">
            <v>4110-10</v>
          </cell>
          <cell r="H147" t="str">
            <v>07/2022</v>
          </cell>
          <cell r="I147">
            <v>0</v>
          </cell>
          <cell r="J147">
            <v>139.80160000000001</v>
          </cell>
          <cell r="L147">
            <v>289</v>
          </cell>
          <cell r="M147">
            <v>24.24</v>
          </cell>
          <cell r="O147">
            <v>3.25</v>
          </cell>
          <cell r="S147">
            <v>72.72</v>
          </cell>
          <cell r="U147">
            <v>0</v>
          </cell>
        </row>
        <row r="148">
          <cell r="C148" t="str">
            <v>UPA SÃO LOURENÇO DA MATA - C.G 006/2022</v>
          </cell>
          <cell r="E148" t="str">
            <v>LEONARDO DIAS D AMORIM</v>
          </cell>
          <cell r="F148" t="str">
            <v>1 - Médico</v>
          </cell>
          <cell r="G148" t="str">
            <v>2251-24</v>
          </cell>
          <cell r="H148" t="str">
            <v>07/2022</v>
          </cell>
          <cell r="I148">
            <v>0</v>
          </cell>
          <cell r="J148">
            <v>329.52480000000003</v>
          </cell>
          <cell r="L148">
            <v>0</v>
          </cell>
          <cell r="M148">
            <v>0</v>
          </cell>
          <cell r="O148">
            <v>3.25</v>
          </cell>
          <cell r="R148">
            <v>348.51</v>
          </cell>
          <cell r="S148">
            <v>0</v>
          </cell>
          <cell r="U148">
            <v>0</v>
          </cell>
        </row>
        <row r="149">
          <cell r="C149" t="str">
            <v>UPA SÃO LOURENÇO DA MATA - C.G 006/2022</v>
          </cell>
          <cell r="E149" t="str">
            <v>LIDIANE ROSALY DE LIRA LIMA</v>
          </cell>
          <cell r="F149" t="str">
            <v>1 - Médico</v>
          </cell>
          <cell r="G149" t="str">
            <v>2251-25</v>
          </cell>
          <cell r="H149" t="str">
            <v>07/2022</v>
          </cell>
          <cell r="I149">
            <v>0</v>
          </cell>
          <cell r="J149">
            <v>381.35599999999999</v>
          </cell>
          <cell r="L149">
            <v>289</v>
          </cell>
          <cell r="M149">
            <v>6.34</v>
          </cell>
          <cell r="O149">
            <v>3.25</v>
          </cell>
          <cell r="S149">
            <v>0</v>
          </cell>
          <cell r="U149">
            <v>0</v>
          </cell>
        </row>
        <row r="150">
          <cell r="C150" t="str">
            <v>UPA SÃO LOURENÇO DA MATA - C.G 006/2022</v>
          </cell>
          <cell r="E150" t="str">
            <v>LUANA DOS SANTOS VIEIRA</v>
          </cell>
          <cell r="F150" t="str">
            <v>2 - Outros Profissionais da Saúde</v>
          </cell>
          <cell r="G150" t="str">
            <v>2235-05</v>
          </cell>
          <cell r="H150" t="str">
            <v>07/2022</v>
          </cell>
          <cell r="I150">
            <v>0</v>
          </cell>
          <cell r="J150">
            <v>349.59199999999998</v>
          </cell>
          <cell r="L150">
            <v>289</v>
          </cell>
          <cell r="M150">
            <v>3.3</v>
          </cell>
          <cell r="O150">
            <v>3.25</v>
          </cell>
          <cell r="S150">
            <v>0</v>
          </cell>
          <cell r="U150">
            <v>0</v>
          </cell>
        </row>
        <row r="151">
          <cell r="C151" t="str">
            <v>UPA SÃO LOURENÇO DA MATA - C.G 006/2022</v>
          </cell>
          <cell r="E151" t="str">
            <v>LUCAS MOUSINHO SILVA RODRIGUES</v>
          </cell>
          <cell r="F151" t="str">
            <v>1 - Médico</v>
          </cell>
          <cell r="G151" t="str">
            <v>2251-25</v>
          </cell>
          <cell r="H151" t="str">
            <v>07/2022</v>
          </cell>
          <cell r="I151">
            <v>0</v>
          </cell>
          <cell r="J151">
            <v>492.41520000000003</v>
          </cell>
          <cell r="L151">
            <v>0</v>
          </cell>
          <cell r="M151">
            <v>0</v>
          </cell>
          <cell r="O151">
            <v>3.25</v>
          </cell>
          <cell r="S151">
            <v>0</v>
          </cell>
          <cell r="U151">
            <v>0</v>
          </cell>
        </row>
        <row r="152">
          <cell r="C152" t="str">
            <v>UPA SÃO LOURENÇO DA MATA - C.G 006/2022</v>
          </cell>
          <cell r="E152" t="str">
            <v>LUCIANO FONTES CEZAR FILHO</v>
          </cell>
          <cell r="F152" t="str">
            <v>1 - Médico</v>
          </cell>
          <cell r="G152" t="str">
            <v>2251-25</v>
          </cell>
          <cell r="H152" t="str">
            <v>07/2022</v>
          </cell>
          <cell r="I152">
            <v>0</v>
          </cell>
          <cell r="J152">
            <v>695.71199999999999</v>
          </cell>
          <cell r="L152">
            <v>0</v>
          </cell>
          <cell r="M152">
            <v>0</v>
          </cell>
          <cell r="O152">
            <v>3.25</v>
          </cell>
          <cell r="S152">
            <v>0</v>
          </cell>
          <cell r="U152">
            <v>0</v>
          </cell>
        </row>
        <row r="153">
          <cell r="C153" t="str">
            <v>UPA SÃO LOURENÇO DA MATA - C.G 006/2022</v>
          </cell>
          <cell r="E153" t="str">
            <v>LUCICLEIDE LUIZ DE SOUZA VASCONCELOS</v>
          </cell>
          <cell r="F153" t="str">
            <v>2 - Outros Profissionais da Saúde</v>
          </cell>
          <cell r="G153" t="str">
            <v>3222-05</v>
          </cell>
          <cell r="H153" t="str">
            <v>07/2022</v>
          </cell>
          <cell r="I153">
            <v>0</v>
          </cell>
          <cell r="J153">
            <v>128.48240000000001</v>
          </cell>
          <cell r="L153">
            <v>0</v>
          </cell>
          <cell r="M153">
            <v>0</v>
          </cell>
          <cell r="O153">
            <v>3.25</v>
          </cell>
          <cell r="S153">
            <v>68.42</v>
          </cell>
          <cell r="U153">
            <v>0</v>
          </cell>
        </row>
        <row r="154">
          <cell r="C154" t="str">
            <v>UPA SÃO LOURENÇO DA MATA - C.G 006/2022</v>
          </cell>
          <cell r="E154" t="str">
            <v>LUCIENE FERREIRA DE SOUZA</v>
          </cell>
          <cell r="F154" t="str">
            <v>2 - Outros Profissionais da Saúde</v>
          </cell>
          <cell r="G154" t="str">
            <v>2237-10</v>
          </cell>
          <cell r="H154" t="str">
            <v>07/2022</v>
          </cell>
          <cell r="I154">
            <v>0</v>
          </cell>
          <cell r="J154">
            <v>322.8064</v>
          </cell>
          <cell r="L154">
            <v>0</v>
          </cell>
          <cell r="M154">
            <v>0</v>
          </cell>
          <cell r="O154">
            <v>3.25</v>
          </cell>
          <cell r="R154">
            <v>127.11</v>
          </cell>
          <cell r="S154">
            <v>0</v>
          </cell>
          <cell r="U154">
            <v>0</v>
          </cell>
        </row>
        <row r="155">
          <cell r="C155" t="str">
            <v>UPA SÃO LOURENÇO DA MATA - C.G 006/2022</v>
          </cell>
          <cell r="E155" t="str">
            <v>LUCILENE OLIVEIRA DA SILVA</v>
          </cell>
          <cell r="F155" t="str">
            <v>2 - Outros Profissionais da Saúde</v>
          </cell>
          <cell r="G155" t="str">
            <v>3222-05</v>
          </cell>
          <cell r="H155" t="str">
            <v>07/2022</v>
          </cell>
          <cell r="I155">
            <v>0</v>
          </cell>
          <cell r="J155">
            <v>131.136</v>
          </cell>
          <cell r="L155">
            <v>0</v>
          </cell>
          <cell r="M155">
            <v>0</v>
          </cell>
          <cell r="O155">
            <v>3.25</v>
          </cell>
          <cell r="S155">
            <v>0</v>
          </cell>
          <cell r="U155">
            <v>0</v>
          </cell>
        </row>
        <row r="156">
          <cell r="C156" t="str">
            <v>UPA SÃO LOURENÇO DA MATA - C.G 006/2022</v>
          </cell>
          <cell r="E156" t="str">
            <v>LUCIVANIA MARIA DA SILVA</v>
          </cell>
          <cell r="F156" t="str">
            <v>2 - Outros Profissionais da Saúde</v>
          </cell>
          <cell r="G156" t="str">
            <v>3222-05</v>
          </cell>
          <cell r="H156" t="str">
            <v>07/2022</v>
          </cell>
          <cell r="I156">
            <v>0</v>
          </cell>
          <cell r="J156">
            <v>136.81440000000001</v>
          </cell>
          <cell r="L156">
            <v>0</v>
          </cell>
          <cell r="M156">
            <v>0</v>
          </cell>
          <cell r="O156">
            <v>3.25</v>
          </cell>
          <cell r="S156">
            <v>0</v>
          </cell>
          <cell r="U156">
            <v>0</v>
          </cell>
        </row>
        <row r="157">
          <cell r="C157" t="str">
            <v>UPA SÃO LOURENÇO DA MATA - C.G 006/2022</v>
          </cell>
          <cell r="E157" t="str">
            <v>LUIZ CARLOS DE MELO</v>
          </cell>
          <cell r="F157" t="str">
            <v>3 - Administrativo</v>
          </cell>
          <cell r="G157" t="str">
            <v>7823-20</v>
          </cell>
          <cell r="H157" t="str">
            <v>07/2022</v>
          </cell>
          <cell r="I157">
            <v>0</v>
          </cell>
          <cell r="J157">
            <v>167.68799999999999</v>
          </cell>
          <cell r="L157">
            <v>289</v>
          </cell>
          <cell r="M157">
            <v>30.19</v>
          </cell>
          <cell r="O157">
            <v>3.25</v>
          </cell>
          <cell r="S157">
            <v>0</v>
          </cell>
          <cell r="U157">
            <v>0</v>
          </cell>
        </row>
        <row r="158">
          <cell r="C158" t="str">
            <v>UPA SÃO LOURENÇO DA MATA - C.G 006/2022</v>
          </cell>
          <cell r="E158" t="str">
            <v>LUIZ MARCELO CORREIA JUNIOR</v>
          </cell>
          <cell r="F158" t="str">
            <v>3 - Administrativo</v>
          </cell>
          <cell r="G158" t="str">
            <v>1312-05</v>
          </cell>
          <cell r="H158" t="str">
            <v>07/2022</v>
          </cell>
          <cell r="I158">
            <v>0</v>
          </cell>
          <cell r="J158">
            <v>1377.4664</v>
          </cell>
          <cell r="L158">
            <v>289</v>
          </cell>
          <cell r="M158">
            <v>30</v>
          </cell>
          <cell r="O158">
            <v>3.25</v>
          </cell>
          <cell r="S158">
            <v>0</v>
          </cell>
          <cell r="U158">
            <v>0</v>
          </cell>
        </row>
        <row r="159">
          <cell r="C159" t="str">
            <v>UPA SÃO LOURENÇO DA MATA - C.G 006/2022</v>
          </cell>
          <cell r="E159" t="str">
            <v>LUIZ TEIXEIRA DE OLIVEIRA NETO</v>
          </cell>
          <cell r="F159" t="str">
            <v>1 - Médico</v>
          </cell>
          <cell r="G159" t="str">
            <v>2252-70</v>
          </cell>
          <cell r="H159" t="str">
            <v>07/2022</v>
          </cell>
          <cell r="I159">
            <v>0</v>
          </cell>
          <cell r="J159">
            <v>318.93360000000001</v>
          </cell>
          <cell r="L159">
            <v>0</v>
          </cell>
          <cell r="M159">
            <v>0</v>
          </cell>
          <cell r="O159">
            <v>3.25</v>
          </cell>
          <cell r="S159">
            <v>0</v>
          </cell>
          <cell r="U159">
            <v>0</v>
          </cell>
        </row>
        <row r="160">
          <cell r="C160" t="str">
            <v>UPA SÃO LOURENÇO DA MATA - C.G 006/2022</v>
          </cell>
          <cell r="E160" t="str">
            <v>LYSIANE PRISCILLA OLEGARIA SANTOS DA SILVEIRA</v>
          </cell>
          <cell r="F160" t="str">
            <v>1 - Médico</v>
          </cell>
          <cell r="G160" t="str">
            <v>2251-25</v>
          </cell>
          <cell r="H160" t="str">
            <v>07/2022</v>
          </cell>
          <cell r="I160">
            <v>0</v>
          </cell>
          <cell r="J160">
            <v>325.05119999999999</v>
          </cell>
          <cell r="L160">
            <v>289</v>
          </cell>
          <cell r="M160">
            <v>6.34</v>
          </cell>
          <cell r="O160">
            <v>3.25</v>
          </cell>
          <cell r="S160">
            <v>0</v>
          </cell>
          <cell r="U160">
            <v>0</v>
          </cell>
        </row>
        <row r="161">
          <cell r="C161" t="str">
            <v>UPA SÃO LOURENÇO DA MATA - C.G 006/2022</v>
          </cell>
          <cell r="E161" t="str">
            <v>MANOELA FERNANDES FERREIRA</v>
          </cell>
          <cell r="F161" t="str">
            <v>1 - Médico</v>
          </cell>
          <cell r="G161" t="str">
            <v>2251-25</v>
          </cell>
          <cell r="H161" t="str">
            <v>07/2022</v>
          </cell>
          <cell r="I161">
            <v>0</v>
          </cell>
          <cell r="J161">
            <v>539.80399999999997</v>
          </cell>
          <cell r="L161">
            <v>289</v>
          </cell>
          <cell r="M161">
            <v>7.92</v>
          </cell>
          <cell r="O161">
            <v>3.25</v>
          </cell>
          <cell r="S161">
            <v>0</v>
          </cell>
          <cell r="U161">
            <v>0</v>
          </cell>
        </row>
        <row r="162">
          <cell r="C162" t="str">
            <v>UPA SÃO LOURENÇO DA MATA - C.G 006/2022</v>
          </cell>
          <cell r="E162" t="str">
            <v>MANOELLA CAVALCANTI DE BARROS</v>
          </cell>
          <cell r="F162" t="str">
            <v>3 - Administrativo</v>
          </cell>
          <cell r="G162" t="str">
            <v>1422-05</v>
          </cell>
          <cell r="H162" t="str">
            <v>07/2022</v>
          </cell>
          <cell r="I162">
            <v>0</v>
          </cell>
          <cell r="J162">
            <v>266.35919999999999</v>
          </cell>
          <cell r="L162">
            <v>289</v>
          </cell>
          <cell r="M162">
            <v>56.41</v>
          </cell>
          <cell r="O162">
            <v>3.25</v>
          </cell>
          <cell r="S162">
            <v>0</v>
          </cell>
          <cell r="U162">
            <v>0</v>
          </cell>
        </row>
        <row r="163">
          <cell r="C163" t="str">
            <v>UPA SÃO LOURENÇO DA MATA - C.G 006/2022</v>
          </cell>
          <cell r="E163" t="str">
            <v>MARCELA PAULA DO NASCIMENTO DA SILVA</v>
          </cell>
          <cell r="F163" t="str">
            <v>2 - Outros Profissionais da Saúde</v>
          </cell>
          <cell r="G163" t="str">
            <v>3222-05</v>
          </cell>
          <cell r="H163" t="str">
            <v>07/2022</v>
          </cell>
          <cell r="I163">
            <v>0</v>
          </cell>
          <cell r="J163">
            <v>137.00640000000001</v>
          </cell>
          <cell r="L163">
            <v>0</v>
          </cell>
          <cell r="M163">
            <v>0</v>
          </cell>
          <cell r="O163">
            <v>3.25</v>
          </cell>
          <cell r="S163">
            <v>0</v>
          </cell>
          <cell r="U163">
            <v>0</v>
          </cell>
        </row>
        <row r="164">
          <cell r="C164" t="str">
            <v>UPA SÃO LOURENÇO DA MATA - C.G 006/2022</v>
          </cell>
          <cell r="E164" t="str">
            <v>MARCELLA DA MOTA PEREIRA</v>
          </cell>
          <cell r="F164" t="str">
            <v>2 - Outros Profissionais da Saúde</v>
          </cell>
          <cell r="G164" t="str">
            <v>2235-05</v>
          </cell>
          <cell r="H164" t="str">
            <v>07/2022</v>
          </cell>
          <cell r="I164">
            <v>0</v>
          </cell>
          <cell r="J164">
            <v>340.47680000000003</v>
          </cell>
          <cell r="L164">
            <v>289</v>
          </cell>
          <cell r="M164">
            <v>3.3</v>
          </cell>
          <cell r="O164">
            <v>3.25</v>
          </cell>
          <cell r="S164">
            <v>0</v>
          </cell>
          <cell r="U164">
            <v>0</v>
          </cell>
        </row>
        <row r="165">
          <cell r="C165" t="str">
            <v>UPA SÃO LOURENÇO DA MATA - C.G 006/2022</v>
          </cell>
          <cell r="E165" t="str">
            <v>MARCELO JOSE DA SILVA</v>
          </cell>
          <cell r="F165" t="str">
            <v>3 - Administrativo</v>
          </cell>
          <cell r="G165" t="str">
            <v>7823-20</v>
          </cell>
          <cell r="H165" t="str">
            <v>07/2022</v>
          </cell>
          <cell r="I165">
            <v>0</v>
          </cell>
          <cell r="J165">
            <v>192.0264</v>
          </cell>
          <cell r="L165">
            <v>289</v>
          </cell>
          <cell r="M165">
            <v>30.18</v>
          </cell>
          <cell r="O165">
            <v>3.25</v>
          </cell>
          <cell r="S165">
            <v>0</v>
          </cell>
          <cell r="U165">
            <v>0</v>
          </cell>
        </row>
        <row r="166">
          <cell r="C166" t="str">
            <v>UPA SÃO LOURENÇO DA MATA - C.G 006/2022</v>
          </cell>
          <cell r="E166" t="str">
            <v>MARCELO SEVERINO RAMOS</v>
          </cell>
          <cell r="F166" t="str">
            <v>3 - Administrativo</v>
          </cell>
          <cell r="G166" t="str">
            <v>5174-10</v>
          </cell>
          <cell r="H166" t="str">
            <v>07/2022</v>
          </cell>
          <cell r="I166">
            <v>0</v>
          </cell>
          <cell r="J166">
            <v>140.84639999999999</v>
          </cell>
          <cell r="L166">
            <v>289</v>
          </cell>
          <cell r="M166">
            <v>24.24</v>
          </cell>
          <cell r="O166">
            <v>3.25</v>
          </cell>
          <cell r="S166">
            <v>0</v>
          </cell>
          <cell r="U166">
            <v>0</v>
          </cell>
        </row>
        <row r="167">
          <cell r="C167" t="str">
            <v>UPA SÃO LOURENÇO DA MATA - C.G 006/2022</v>
          </cell>
          <cell r="E167" t="str">
            <v>MARCONI DO NASCIMENTO</v>
          </cell>
          <cell r="F167" t="str">
            <v>2 - Outros Profissionais da Saúde</v>
          </cell>
          <cell r="G167" t="str">
            <v>7664-20</v>
          </cell>
          <cell r="H167" t="str">
            <v>07/2022</v>
          </cell>
          <cell r="I167">
            <v>0</v>
          </cell>
          <cell r="J167">
            <v>147.38560000000001</v>
          </cell>
          <cell r="L167">
            <v>0</v>
          </cell>
          <cell r="M167">
            <v>0</v>
          </cell>
          <cell r="O167">
            <v>3.25</v>
          </cell>
          <cell r="S167">
            <v>0</v>
          </cell>
          <cell r="U167">
            <v>0</v>
          </cell>
        </row>
        <row r="168">
          <cell r="C168" t="str">
            <v>UPA SÃO LOURENÇO DA MATA - C.G 006/2022</v>
          </cell>
          <cell r="E168" t="str">
            <v>MARCONI MARCIONILO DE SANTANA</v>
          </cell>
          <cell r="F168" t="str">
            <v>2 - Outros Profissionais da Saúde</v>
          </cell>
          <cell r="G168" t="str">
            <v>3241-15</v>
          </cell>
          <cell r="H168" t="str">
            <v>07/2022</v>
          </cell>
          <cell r="I168">
            <v>0</v>
          </cell>
          <cell r="J168">
            <v>596.19040000000007</v>
          </cell>
          <cell r="L168">
            <v>0</v>
          </cell>
          <cell r="M168">
            <v>0</v>
          </cell>
          <cell r="O168">
            <v>3.25</v>
          </cell>
          <cell r="S168">
            <v>0</v>
          </cell>
          <cell r="U168">
            <v>0</v>
          </cell>
        </row>
        <row r="169">
          <cell r="C169" t="str">
            <v>UPA SÃO LOURENÇO DA MATA - C.G 006/2022</v>
          </cell>
          <cell r="E169" t="str">
            <v>MARCOS FERREIRA DE LIMA</v>
          </cell>
          <cell r="F169" t="str">
            <v>3 - Administrativo</v>
          </cell>
          <cell r="G169" t="str">
            <v>5174-10</v>
          </cell>
          <cell r="H169" t="str">
            <v>07/2022</v>
          </cell>
          <cell r="I169">
            <v>0</v>
          </cell>
          <cell r="J169">
            <v>116.66800000000001</v>
          </cell>
          <cell r="L169">
            <v>289</v>
          </cell>
          <cell r="M169">
            <v>24.24</v>
          </cell>
          <cell r="O169">
            <v>3.25</v>
          </cell>
          <cell r="S169">
            <v>0</v>
          </cell>
          <cell r="U169">
            <v>0</v>
          </cell>
        </row>
        <row r="170">
          <cell r="C170" t="str">
            <v>UPA SÃO LOURENÇO DA MATA - C.G 006/2022</v>
          </cell>
          <cell r="E170" t="str">
            <v>MARIA APARECIDA RODRIGUES LAURIANO DE LIRA</v>
          </cell>
          <cell r="F170" t="str">
            <v>1 - Médico</v>
          </cell>
          <cell r="G170" t="str">
            <v>2252-70</v>
          </cell>
          <cell r="H170" t="str">
            <v>07/2022</v>
          </cell>
          <cell r="I170">
            <v>0</v>
          </cell>
          <cell r="J170">
            <v>397.7432</v>
          </cell>
          <cell r="L170">
            <v>0</v>
          </cell>
          <cell r="M170">
            <v>0</v>
          </cell>
          <cell r="O170">
            <v>3.25</v>
          </cell>
          <cell r="S170">
            <v>0</v>
          </cell>
          <cell r="U170">
            <v>0</v>
          </cell>
        </row>
        <row r="171">
          <cell r="C171" t="str">
            <v>UPA SÃO LOURENÇO DA MATA - C.G 006/2022</v>
          </cell>
          <cell r="E171" t="str">
            <v>MARIA BETANIA DE AMORIM</v>
          </cell>
          <cell r="F171" t="str">
            <v>2 - Outros Profissionais da Saúde</v>
          </cell>
          <cell r="G171" t="str">
            <v>3222-05</v>
          </cell>
          <cell r="H171" t="str">
            <v>07/2022</v>
          </cell>
          <cell r="I171">
            <v>0</v>
          </cell>
          <cell r="J171">
            <v>280.08240000000001</v>
          </cell>
          <cell r="L171">
            <v>0</v>
          </cell>
          <cell r="M171">
            <v>0</v>
          </cell>
          <cell r="O171">
            <v>3.25</v>
          </cell>
          <cell r="S171">
            <v>0</v>
          </cell>
          <cell r="U171">
            <v>0</v>
          </cell>
        </row>
        <row r="172">
          <cell r="C172" t="str">
            <v>UPA SÃO LOURENÇO DA MATA - C.G 006/2022</v>
          </cell>
          <cell r="E172" t="str">
            <v>MARIA CECILIA LAGO OLIVEIRA DE SOUZA</v>
          </cell>
          <cell r="F172" t="str">
            <v>1 - Médico</v>
          </cell>
          <cell r="G172" t="str">
            <v>2251-25</v>
          </cell>
          <cell r="H172" t="str">
            <v>07/2022</v>
          </cell>
          <cell r="I172">
            <v>0</v>
          </cell>
          <cell r="J172">
            <v>700.33440000000007</v>
          </cell>
          <cell r="L172">
            <v>289</v>
          </cell>
          <cell r="M172">
            <v>28.51</v>
          </cell>
          <cell r="O172">
            <v>3.25</v>
          </cell>
          <cell r="S172">
            <v>0</v>
          </cell>
          <cell r="U172">
            <v>0</v>
          </cell>
        </row>
        <row r="173">
          <cell r="C173" t="str">
            <v>UPA SÃO LOURENÇO DA MATA - C.G 006/2022</v>
          </cell>
          <cell r="E173" t="str">
            <v>MARIA DE FATIMA SILVA DE ANDRADE</v>
          </cell>
          <cell r="F173" t="str">
            <v>2 - Outros Profissionais da Saúde</v>
          </cell>
          <cell r="G173" t="str">
            <v>2235-05</v>
          </cell>
          <cell r="H173" t="str">
            <v>07/2022</v>
          </cell>
          <cell r="I173">
            <v>0</v>
          </cell>
          <cell r="J173">
            <v>266.02879999999999</v>
          </cell>
          <cell r="L173">
            <v>289</v>
          </cell>
          <cell r="M173">
            <v>2.81</v>
          </cell>
          <cell r="O173">
            <v>3.25</v>
          </cell>
          <cell r="S173">
            <v>0</v>
          </cell>
          <cell r="U173">
            <v>123.19</v>
          </cell>
          <cell r="X173" t="str">
            <v>AUXILIO CRECHE</v>
          </cell>
        </row>
        <row r="174">
          <cell r="C174" t="str">
            <v>UPA SÃO LOURENÇO DA MATA - C.G 006/2022</v>
          </cell>
          <cell r="E174" t="str">
            <v>MARIA EDUARDA LIMA ROCHA</v>
          </cell>
          <cell r="F174" t="str">
            <v>3 - Administrativo</v>
          </cell>
          <cell r="G174" t="str">
            <v>4110-10</v>
          </cell>
          <cell r="H174" t="str">
            <v>07/2022</v>
          </cell>
          <cell r="I174">
            <v>0</v>
          </cell>
          <cell r="J174">
            <v>102.9648</v>
          </cell>
          <cell r="L174">
            <v>289</v>
          </cell>
          <cell r="M174">
            <v>24.93</v>
          </cell>
          <cell r="O174">
            <v>3.25</v>
          </cell>
          <cell r="S174">
            <v>74.790000000000006</v>
          </cell>
          <cell r="U174">
            <v>0</v>
          </cell>
        </row>
        <row r="175">
          <cell r="C175" t="str">
            <v>UPA SÃO LOURENÇO DA MATA - C.G 006/2022</v>
          </cell>
          <cell r="E175" t="str">
            <v>MARIA EDUARDA VASCONCELOS DA SILVA</v>
          </cell>
          <cell r="F175" t="str">
            <v>3 - Administrativo</v>
          </cell>
          <cell r="G175" t="str">
            <v>4110-10</v>
          </cell>
          <cell r="H175" t="str">
            <v>07/2022</v>
          </cell>
          <cell r="I175">
            <v>0</v>
          </cell>
          <cell r="J175">
            <v>11.7948</v>
          </cell>
          <cell r="L175">
            <v>0</v>
          </cell>
          <cell r="M175">
            <v>0</v>
          </cell>
          <cell r="O175">
            <v>3.25</v>
          </cell>
          <cell r="R175">
            <v>348.51</v>
          </cell>
          <cell r="S175">
            <v>32.72</v>
          </cell>
          <cell r="U175">
            <v>0</v>
          </cell>
        </row>
        <row r="176">
          <cell r="C176" t="str">
            <v>UPA SÃO LOURENÇO DA MATA - C.G 006/2022</v>
          </cell>
          <cell r="E176" t="str">
            <v>MARIA GEISE BARBOSA DE ANDRADE</v>
          </cell>
          <cell r="F176" t="str">
            <v>1 - Médico</v>
          </cell>
          <cell r="G176" t="str">
            <v>2251-25</v>
          </cell>
          <cell r="H176" t="str">
            <v>07/2022</v>
          </cell>
          <cell r="I176">
            <v>0</v>
          </cell>
          <cell r="J176">
            <v>347.65440000000001</v>
          </cell>
          <cell r="L176">
            <v>0</v>
          </cell>
          <cell r="M176">
            <v>0</v>
          </cell>
          <cell r="O176">
            <v>3.25</v>
          </cell>
          <cell r="R176">
            <v>178.13</v>
          </cell>
          <cell r="S176">
            <v>0</v>
          </cell>
          <cell r="U176">
            <v>0</v>
          </cell>
        </row>
        <row r="177">
          <cell r="C177" t="str">
            <v>UPA SÃO LOURENÇO DA MATA - C.G 006/2022</v>
          </cell>
          <cell r="E177" t="str">
            <v>MARIA JOSE GOMES DA SILVA</v>
          </cell>
          <cell r="F177" t="str">
            <v>2 - Outros Profissionais da Saúde</v>
          </cell>
          <cell r="G177" t="str">
            <v>3222-05</v>
          </cell>
          <cell r="H177" t="str">
            <v>07/2022</v>
          </cell>
          <cell r="I177">
            <v>0</v>
          </cell>
          <cell r="J177">
            <v>116.6272</v>
          </cell>
          <cell r="L177">
            <v>0</v>
          </cell>
          <cell r="M177">
            <v>0</v>
          </cell>
          <cell r="O177">
            <v>3.25</v>
          </cell>
          <cell r="S177">
            <v>72.72</v>
          </cell>
          <cell r="U177">
            <v>0</v>
          </cell>
        </row>
        <row r="178">
          <cell r="C178" t="str">
            <v>UPA SÃO LOURENÇO DA MATA - C.G 006/2022</v>
          </cell>
          <cell r="E178" t="str">
            <v>MARIA JULIANA COSTA DA SILVA ALBERT</v>
          </cell>
          <cell r="F178" t="str">
            <v>2 - Outros Profissionais da Saúde</v>
          </cell>
          <cell r="G178" t="str">
            <v>2235-05</v>
          </cell>
          <cell r="H178" t="str">
            <v>07/2022</v>
          </cell>
          <cell r="I178">
            <v>0</v>
          </cell>
          <cell r="J178">
            <v>311.76639999999998</v>
          </cell>
          <cell r="L178">
            <v>289</v>
          </cell>
          <cell r="M178">
            <v>3.3</v>
          </cell>
          <cell r="O178">
            <v>3.25</v>
          </cell>
          <cell r="R178">
            <v>127.11</v>
          </cell>
          <cell r="S178">
            <v>0</v>
          </cell>
          <cell r="U178">
            <v>0</v>
          </cell>
        </row>
        <row r="179">
          <cell r="C179" t="str">
            <v>UPA SÃO LOURENÇO DA MATA - C.G 006/2022</v>
          </cell>
          <cell r="E179" t="str">
            <v>MARIA LUANA SILVA DE LIMA SANTOS</v>
          </cell>
          <cell r="F179" t="str">
            <v>2 - Outros Profissionais da Saúde</v>
          </cell>
          <cell r="G179" t="str">
            <v>5211-30</v>
          </cell>
          <cell r="H179" t="str">
            <v>07/2022</v>
          </cell>
          <cell r="I179">
            <v>0</v>
          </cell>
          <cell r="J179">
            <v>136.71119999999999</v>
          </cell>
          <cell r="L179">
            <v>289</v>
          </cell>
          <cell r="M179">
            <v>24.24</v>
          </cell>
          <cell r="O179">
            <v>3.25</v>
          </cell>
          <cell r="S179">
            <v>72.72</v>
          </cell>
          <cell r="U179">
            <v>0</v>
          </cell>
        </row>
        <row r="180">
          <cell r="C180" t="str">
            <v>UPA SÃO LOURENÇO DA MATA - C.G 006/2022</v>
          </cell>
          <cell r="E180" t="str">
            <v>MARIA MADALENA SOUZA PEREIRA</v>
          </cell>
          <cell r="F180" t="str">
            <v>2 - Outros Profissionais da Saúde</v>
          </cell>
          <cell r="G180" t="str">
            <v>3222-05</v>
          </cell>
          <cell r="H180" t="str">
            <v>07/2022</v>
          </cell>
          <cell r="I180">
            <v>0</v>
          </cell>
          <cell r="J180">
            <v>127.1952</v>
          </cell>
          <cell r="L180">
            <v>0</v>
          </cell>
          <cell r="M180">
            <v>0</v>
          </cell>
          <cell r="O180">
            <v>3.25</v>
          </cell>
          <cell r="R180">
            <v>135.31</v>
          </cell>
          <cell r="S180">
            <v>0</v>
          </cell>
          <cell r="U180">
            <v>0</v>
          </cell>
        </row>
        <row r="181">
          <cell r="C181" t="str">
            <v>UPA SÃO LOURENÇO DA MATA - C.G 006/2022</v>
          </cell>
          <cell r="E181" t="str">
            <v>MARIANA CRISTINA FERREIRA DE JESUS</v>
          </cell>
          <cell r="F181" t="str">
            <v>2 - Outros Profissionais da Saúde</v>
          </cell>
          <cell r="G181" t="str">
            <v>3222-05</v>
          </cell>
          <cell r="H181" t="str">
            <v>07/2022</v>
          </cell>
          <cell r="I181">
            <v>0</v>
          </cell>
          <cell r="J181">
            <v>121.5048</v>
          </cell>
          <cell r="L181">
            <v>0</v>
          </cell>
          <cell r="M181">
            <v>0</v>
          </cell>
          <cell r="O181">
            <v>3.25</v>
          </cell>
          <cell r="S181">
            <v>72.72</v>
          </cell>
          <cell r="U181">
            <v>0</v>
          </cell>
        </row>
        <row r="182">
          <cell r="C182" t="str">
            <v>UPA SÃO LOURENÇO DA MATA - C.G 006/2022</v>
          </cell>
          <cell r="E182" t="str">
            <v>MARIANA DE BARROS MELO</v>
          </cell>
          <cell r="F182" t="str">
            <v>1 - Médico</v>
          </cell>
          <cell r="G182" t="str">
            <v>2251-25</v>
          </cell>
          <cell r="H182" t="str">
            <v>07/2022</v>
          </cell>
          <cell r="I182">
            <v>0</v>
          </cell>
          <cell r="J182">
            <v>747.50080000000003</v>
          </cell>
          <cell r="L182">
            <v>289</v>
          </cell>
          <cell r="M182">
            <v>28.51</v>
          </cell>
          <cell r="O182">
            <v>3.25</v>
          </cell>
          <cell r="R182">
            <v>135.31</v>
          </cell>
          <cell r="S182">
            <v>0</v>
          </cell>
          <cell r="U182">
            <v>0</v>
          </cell>
        </row>
        <row r="183">
          <cell r="C183" t="str">
            <v>UPA SÃO LOURENÇO DA MATA - C.G 006/2022</v>
          </cell>
          <cell r="E183" t="str">
            <v>MARIANA DE TASSIA ALBUQUERQUE LOPES</v>
          </cell>
          <cell r="F183" t="str">
            <v>2 - Outros Profissionais da Saúde</v>
          </cell>
          <cell r="G183" t="str">
            <v>2235-05</v>
          </cell>
          <cell r="H183" t="str">
            <v>07/2022</v>
          </cell>
          <cell r="I183">
            <v>0</v>
          </cell>
          <cell r="J183">
            <v>321.18</v>
          </cell>
          <cell r="L183">
            <v>289</v>
          </cell>
          <cell r="M183">
            <v>3.3</v>
          </cell>
          <cell r="O183">
            <v>3.25</v>
          </cell>
          <cell r="S183">
            <v>0</v>
          </cell>
          <cell r="U183">
            <v>0</v>
          </cell>
        </row>
        <row r="184">
          <cell r="C184" t="str">
            <v>UPA SÃO LOURENÇO DA MATA - C.G 006/2022</v>
          </cell>
          <cell r="E184" t="str">
            <v>MARILIA VASCONCELOS COSTA MOREIRA</v>
          </cell>
          <cell r="F184" t="str">
            <v>1 - Médico</v>
          </cell>
          <cell r="G184" t="str">
            <v>2251-25</v>
          </cell>
          <cell r="H184" t="str">
            <v>07/2022</v>
          </cell>
          <cell r="I184">
            <v>0</v>
          </cell>
          <cell r="J184">
            <v>742.41120000000001</v>
          </cell>
          <cell r="L184">
            <v>289</v>
          </cell>
          <cell r="M184">
            <v>28.51</v>
          </cell>
          <cell r="O184">
            <v>3.25</v>
          </cell>
          <cell r="S184">
            <v>0</v>
          </cell>
          <cell r="U184">
            <v>0</v>
          </cell>
        </row>
        <row r="185">
          <cell r="C185" t="str">
            <v>UPA SÃO LOURENÇO DA MATA - C.G 006/2022</v>
          </cell>
          <cell r="E185" t="str">
            <v>MARINALVA MARIA DA SILVA</v>
          </cell>
          <cell r="F185" t="str">
            <v>2 - Outros Profissionais da Saúde</v>
          </cell>
          <cell r="G185" t="str">
            <v>3222-05</v>
          </cell>
          <cell r="H185" t="str">
            <v>07/2022</v>
          </cell>
          <cell r="I185">
            <v>0</v>
          </cell>
          <cell r="J185">
            <v>126.048</v>
          </cell>
          <cell r="L185">
            <v>0</v>
          </cell>
          <cell r="M185">
            <v>0</v>
          </cell>
          <cell r="O185">
            <v>3.25</v>
          </cell>
          <cell r="S185">
            <v>0</v>
          </cell>
          <cell r="U185">
            <v>0</v>
          </cell>
        </row>
        <row r="186">
          <cell r="C186" t="str">
            <v>UPA SÃO LOURENÇO DA MATA - C.G 006/2022</v>
          </cell>
          <cell r="E186" t="str">
            <v>MARISTELA FARIAS LOUREIRO AMORIM</v>
          </cell>
          <cell r="F186" t="str">
            <v>3 - Administrativo</v>
          </cell>
          <cell r="G186" t="str">
            <v>1421-05</v>
          </cell>
          <cell r="H186" t="str">
            <v>07/2022</v>
          </cell>
          <cell r="I186">
            <v>0</v>
          </cell>
          <cell r="J186">
            <v>872.24800000000005</v>
          </cell>
          <cell r="L186">
            <v>289</v>
          </cell>
          <cell r="M186">
            <v>30</v>
          </cell>
          <cell r="O186">
            <v>3.25</v>
          </cell>
          <cell r="S186">
            <v>0</v>
          </cell>
          <cell r="U186">
            <v>0</v>
          </cell>
        </row>
        <row r="187">
          <cell r="C187" t="str">
            <v>UPA SÃO LOURENÇO DA MATA - C.G 006/2022</v>
          </cell>
          <cell r="E187" t="str">
            <v>MARLI VIEIRA PRAZO</v>
          </cell>
          <cell r="F187" t="str">
            <v>2 - Outros Profissionais da Saúde</v>
          </cell>
          <cell r="G187" t="str">
            <v>3222-05</v>
          </cell>
          <cell r="H187" t="str">
            <v>07/2022</v>
          </cell>
          <cell r="I187">
            <v>0</v>
          </cell>
          <cell r="J187">
            <v>136.4648</v>
          </cell>
          <cell r="L187">
            <v>0</v>
          </cell>
          <cell r="M187">
            <v>0</v>
          </cell>
          <cell r="O187">
            <v>3.25</v>
          </cell>
          <cell r="S187">
            <v>72.72</v>
          </cell>
          <cell r="U187">
            <v>0</v>
          </cell>
        </row>
        <row r="188">
          <cell r="C188" t="str">
            <v>UPA SÃO LOURENÇO DA MATA - C.G 006/2022</v>
          </cell>
          <cell r="E188" t="str">
            <v>MATEUS GOMES CAJUI</v>
          </cell>
          <cell r="F188" t="str">
            <v>1 - Médico</v>
          </cell>
          <cell r="G188" t="str">
            <v>2251-25</v>
          </cell>
          <cell r="H188" t="str">
            <v>07/2022</v>
          </cell>
          <cell r="I188">
            <v>0</v>
          </cell>
          <cell r="J188">
            <v>358.44319999999999</v>
          </cell>
          <cell r="L188">
            <v>289</v>
          </cell>
          <cell r="M188">
            <v>6.34</v>
          </cell>
          <cell r="O188">
            <v>3.25</v>
          </cell>
          <cell r="R188">
            <v>127.11</v>
          </cell>
          <cell r="S188">
            <v>0</v>
          </cell>
          <cell r="U188">
            <v>0</v>
          </cell>
        </row>
        <row r="189">
          <cell r="C189" t="str">
            <v>UPA SÃO LOURENÇO DA MATA - C.G 006/2022</v>
          </cell>
          <cell r="E189" t="str">
            <v>MAXWELL ALEX DE LIMA MOURA</v>
          </cell>
          <cell r="F189" t="str">
            <v>1 - Médico</v>
          </cell>
          <cell r="G189" t="str">
            <v>2251-25</v>
          </cell>
          <cell r="H189" t="str">
            <v>07/2022</v>
          </cell>
          <cell r="I189">
            <v>0</v>
          </cell>
          <cell r="J189">
            <v>409.77600000000001</v>
          </cell>
          <cell r="L189">
            <v>289</v>
          </cell>
          <cell r="M189">
            <v>6.34</v>
          </cell>
          <cell r="O189">
            <v>3.25</v>
          </cell>
          <cell r="S189">
            <v>0</v>
          </cell>
          <cell r="U189">
            <v>0</v>
          </cell>
        </row>
        <row r="190">
          <cell r="C190" t="str">
            <v>UPA SÃO LOURENÇO DA MATA - C.G 006/2022</v>
          </cell>
          <cell r="E190" t="str">
            <v>MAYARA FERREIRA NOBRE DE MEDEIROS</v>
          </cell>
          <cell r="F190" t="str">
            <v>2 - Outros Profissionais da Saúde</v>
          </cell>
          <cell r="G190" t="str">
            <v>2235-05</v>
          </cell>
          <cell r="H190" t="str">
            <v>07/2022</v>
          </cell>
          <cell r="I190">
            <v>0</v>
          </cell>
          <cell r="J190">
            <v>280.0976</v>
          </cell>
          <cell r="L190">
            <v>289</v>
          </cell>
          <cell r="M190">
            <v>2.81</v>
          </cell>
          <cell r="O190">
            <v>3.25</v>
          </cell>
          <cell r="S190">
            <v>0</v>
          </cell>
          <cell r="U190">
            <v>0</v>
          </cell>
        </row>
        <row r="191">
          <cell r="C191" t="str">
            <v>UPA SÃO LOURENÇO DA MATA - C.G 006/2022</v>
          </cell>
          <cell r="E191" t="str">
            <v>MICAELLA GONCALO DA SILVA ALEXANDRE</v>
          </cell>
          <cell r="F191" t="str">
            <v>2 - Outros Profissionais da Saúde</v>
          </cell>
          <cell r="G191" t="str">
            <v>3222-05</v>
          </cell>
          <cell r="H191" t="str">
            <v>07/2022</v>
          </cell>
          <cell r="I191">
            <v>0</v>
          </cell>
          <cell r="J191">
            <v>123.0664</v>
          </cell>
          <cell r="L191">
            <v>0</v>
          </cell>
          <cell r="M191">
            <v>0</v>
          </cell>
          <cell r="O191">
            <v>3.25</v>
          </cell>
          <cell r="S191">
            <v>0</v>
          </cell>
          <cell r="U191">
            <v>0</v>
          </cell>
        </row>
        <row r="192">
          <cell r="C192" t="str">
            <v>UPA SÃO LOURENÇO DA MATA - C.G 006/2022</v>
          </cell>
          <cell r="E192" t="str">
            <v>MIRIAM MARIA DOS SANTOS</v>
          </cell>
          <cell r="F192" t="str">
            <v>2 - Outros Profissionais da Saúde</v>
          </cell>
          <cell r="G192" t="str">
            <v>2236-05</v>
          </cell>
          <cell r="H192" t="str">
            <v>07/2022</v>
          </cell>
          <cell r="I192">
            <v>0</v>
          </cell>
          <cell r="J192">
            <v>521.41840000000002</v>
          </cell>
          <cell r="L192">
            <v>289</v>
          </cell>
          <cell r="M192">
            <v>3.25</v>
          </cell>
          <cell r="O192">
            <v>3.25</v>
          </cell>
          <cell r="S192">
            <v>0</v>
          </cell>
          <cell r="U192">
            <v>103.12</v>
          </cell>
          <cell r="X192" t="str">
            <v>AUXILIO CRECHE</v>
          </cell>
        </row>
        <row r="193">
          <cell r="C193" t="str">
            <v>UPA SÃO LOURENÇO DA MATA - C.G 006/2022</v>
          </cell>
          <cell r="E193" t="str">
            <v>MONICA CORREIA DA SILVA</v>
          </cell>
          <cell r="F193" t="str">
            <v>2 - Outros Profissionais da Saúde</v>
          </cell>
          <cell r="G193" t="str">
            <v>3222-05</v>
          </cell>
          <cell r="H193" t="str">
            <v>07/2022</v>
          </cell>
          <cell r="I193">
            <v>0</v>
          </cell>
          <cell r="J193">
            <v>158.53120000000001</v>
          </cell>
          <cell r="L193">
            <v>0</v>
          </cell>
          <cell r="M193">
            <v>0</v>
          </cell>
          <cell r="O193">
            <v>3.25</v>
          </cell>
          <cell r="S193">
            <v>72.72</v>
          </cell>
          <cell r="U193">
            <v>0</v>
          </cell>
        </row>
        <row r="194">
          <cell r="C194" t="str">
            <v>UPA SÃO LOURENÇO DA MATA - C.G 006/2022</v>
          </cell>
          <cell r="E194" t="str">
            <v>MURILO BARBOSA DE SOUZA</v>
          </cell>
          <cell r="F194" t="str">
            <v>3 - Administrativo</v>
          </cell>
          <cell r="G194" t="str">
            <v>5174-10</v>
          </cell>
          <cell r="H194" t="str">
            <v>07/2022</v>
          </cell>
          <cell r="I194">
            <v>0</v>
          </cell>
          <cell r="J194">
            <v>115.92</v>
          </cell>
          <cell r="L194">
            <v>289</v>
          </cell>
          <cell r="M194">
            <v>24.24</v>
          </cell>
          <cell r="O194">
            <v>3.25</v>
          </cell>
          <cell r="R194">
            <v>127.11</v>
          </cell>
          <cell r="S194">
            <v>72.72</v>
          </cell>
          <cell r="U194">
            <v>0</v>
          </cell>
        </row>
        <row r="195">
          <cell r="C195" t="str">
            <v>UPA SÃO LOURENÇO DA MATA - C.G 006/2022</v>
          </cell>
          <cell r="E195" t="str">
            <v>NATALIA DE FATIMA DE LIMA SILVA</v>
          </cell>
          <cell r="F195" t="str">
            <v>3 - Administrativo</v>
          </cell>
          <cell r="G195" t="str">
            <v>3516-05</v>
          </cell>
          <cell r="H195" t="str">
            <v>07/2022</v>
          </cell>
          <cell r="I195">
            <v>0</v>
          </cell>
          <cell r="J195">
            <v>252.81360000000001</v>
          </cell>
          <cell r="L195">
            <v>0</v>
          </cell>
          <cell r="M195">
            <v>0</v>
          </cell>
          <cell r="O195">
            <v>3.25</v>
          </cell>
          <cell r="R195">
            <v>224.91000000000003</v>
          </cell>
          <cell r="S195">
            <v>32.409999999999997</v>
          </cell>
          <cell r="U195">
            <v>0</v>
          </cell>
        </row>
        <row r="196">
          <cell r="C196" t="str">
            <v>UPA SÃO LOURENÇO DA MATA - C.G 006/2022</v>
          </cell>
          <cell r="E196" t="str">
            <v>NELIA PALMIRA DA SILVA XAVIER</v>
          </cell>
          <cell r="F196" t="str">
            <v>3 - Administrativo</v>
          </cell>
          <cell r="G196" t="str">
            <v>4110-10</v>
          </cell>
          <cell r="H196" t="str">
            <v>07/2022</v>
          </cell>
          <cell r="I196">
            <v>0</v>
          </cell>
          <cell r="J196">
            <v>131.2216</v>
          </cell>
          <cell r="L196">
            <v>289</v>
          </cell>
          <cell r="M196">
            <v>24.24</v>
          </cell>
          <cell r="O196">
            <v>3.25</v>
          </cell>
          <cell r="R196">
            <v>77.91</v>
          </cell>
          <cell r="S196">
            <v>0</v>
          </cell>
          <cell r="U196">
            <v>0</v>
          </cell>
        </row>
        <row r="197">
          <cell r="C197" t="str">
            <v>UPA SÃO LOURENÇO DA MATA - C.G 006/2022</v>
          </cell>
          <cell r="E197" t="str">
            <v>PATRICIA CRISTINA DA SILVA</v>
          </cell>
          <cell r="F197" t="str">
            <v>2 - Outros Profissionais da Saúde</v>
          </cell>
          <cell r="G197" t="str">
            <v>3222-05</v>
          </cell>
          <cell r="H197" t="str">
            <v>07/2022</v>
          </cell>
          <cell r="I197">
            <v>0</v>
          </cell>
          <cell r="J197">
            <v>131.84639999999999</v>
          </cell>
          <cell r="L197">
            <v>0</v>
          </cell>
          <cell r="M197">
            <v>0</v>
          </cell>
          <cell r="O197">
            <v>3.25</v>
          </cell>
          <cell r="S197">
            <v>0</v>
          </cell>
          <cell r="U197">
            <v>0</v>
          </cell>
        </row>
        <row r="198">
          <cell r="C198" t="str">
            <v>UPA SÃO LOURENÇO DA MATA - C.G 006/2022</v>
          </cell>
          <cell r="E198" t="str">
            <v>PAULA MARIA DOS SANTOS ARRUDA</v>
          </cell>
          <cell r="F198" t="str">
            <v>2 - Outros Profissionais da Saúde</v>
          </cell>
          <cell r="G198" t="str">
            <v>3222-05</v>
          </cell>
          <cell r="H198" t="str">
            <v>07/2022</v>
          </cell>
          <cell r="I198">
            <v>0</v>
          </cell>
          <cell r="J198">
            <v>117.5224</v>
          </cell>
          <cell r="L198">
            <v>0</v>
          </cell>
          <cell r="M198">
            <v>0</v>
          </cell>
          <cell r="O198">
            <v>3.25</v>
          </cell>
          <cell r="S198">
            <v>0</v>
          </cell>
          <cell r="U198">
            <v>69.41</v>
          </cell>
          <cell r="X198" t="str">
            <v>AUXILIO CRECHE</v>
          </cell>
        </row>
        <row r="199">
          <cell r="C199" t="str">
            <v>UPA SÃO LOURENÇO DA MATA - C.G 006/2022</v>
          </cell>
          <cell r="E199" t="str">
            <v>PAULO ARAUJO DA SILVA</v>
          </cell>
          <cell r="F199" t="str">
            <v>3 - Administrativo</v>
          </cell>
          <cell r="G199" t="str">
            <v>7823-20</v>
          </cell>
          <cell r="H199" t="str">
            <v>07/2022</v>
          </cell>
          <cell r="I199">
            <v>0</v>
          </cell>
          <cell r="J199">
            <v>192.93279999999999</v>
          </cell>
          <cell r="L199">
            <v>289</v>
          </cell>
          <cell r="M199">
            <v>30.19</v>
          </cell>
          <cell r="O199">
            <v>3.25</v>
          </cell>
          <cell r="S199">
            <v>0</v>
          </cell>
          <cell r="U199">
            <v>0</v>
          </cell>
        </row>
        <row r="200">
          <cell r="C200" t="str">
            <v>UPA SÃO LOURENÇO DA MATA - C.G 006/2022</v>
          </cell>
          <cell r="E200" t="str">
            <v>PEDRO FABIANO NUNES FERNANDES</v>
          </cell>
          <cell r="F200" t="str">
            <v>1 - Médico</v>
          </cell>
          <cell r="G200" t="str">
            <v>2251-25</v>
          </cell>
          <cell r="H200" t="str">
            <v>07/2022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3.25</v>
          </cell>
          <cell r="S200">
            <v>0</v>
          </cell>
          <cell r="U200">
            <v>0</v>
          </cell>
        </row>
        <row r="201">
          <cell r="C201" t="str">
            <v>UPA SÃO LOURENÇO DA MATA - C.G 006/2022</v>
          </cell>
          <cell r="E201" t="str">
            <v xml:space="preserve">PEDRO ROBERTO VALENCA BEZERRA </v>
          </cell>
          <cell r="F201" t="str">
            <v>1 - Médico</v>
          </cell>
          <cell r="G201" t="str">
            <v>2251-24</v>
          </cell>
          <cell r="H201" t="str">
            <v>07/2022</v>
          </cell>
          <cell r="I201">
            <v>0</v>
          </cell>
          <cell r="J201">
            <v>827.80079999999998</v>
          </cell>
          <cell r="L201">
            <v>0</v>
          </cell>
          <cell r="M201">
            <v>0</v>
          </cell>
          <cell r="O201">
            <v>3.25</v>
          </cell>
          <cell r="S201">
            <v>0</v>
          </cell>
          <cell r="U201">
            <v>0</v>
          </cell>
        </row>
        <row r="202">
          <cell r="C202" t="str">
            <v>UPA SÃO LOURENÇO DA MATA - C.G 006/2022</v>
          </cell>
          <cell r="E202" t="str">
            <v>PETRUCIA BARBOSA ARAUJO</v>
          </cell>
          <cell r="F202" t="str">
            <v>2 - Outros Profissionais da Saúde</v>
          </cell>
          <cell r="G202" t="str">
            <v>3222-05</v>
          </cell>
          <cell r="H202" t="str">
            <v>07/2022</v>
          </cell>
          <cell r="I202">
            <v>0</v>
          </cell>
          <cell r="J202">
            <v>124.59520000000001</v>
          </cell>
          <cell r="L202">
            <v>0</v>
          </cell>
          <cell r="M202">
            <v>0</v>
          </cell>
          <cell r="O202">
            <v>3.25</v>
          </cell>
          <cell r="S202">
            <v>72.72</v>
          </cell>
          <cell r="U202">
            <v>0</v>
          </cell>
        </row>
        <row r="203">
          <cell r="C203" t="str">
            <v>UPA SÃO LOURENÇO DA MATA - C.G 006/2022</v>
          </cell>
          <cell r="E203" t="str">
            <v>PRISCILA THAIS SIMPLICIO COSTA</v>
          </cell>
          <cell r="F203" t="str">
            <v>2 - Outros Profissionais da Saúde</v>
          </cell>
          <cell r="G203" t="str">
            <v>3226-05</v>
          </cell>
          <cell r="H203" t="str">
            <v>07/2022</v>
          </cell>
          <cell r="I203">
            <v>0</v>
          </cell>
          <cell r="J203">
            <v>161.8888</v>
          </cell>
          <cell r="L203">
            <v>0</v>
          </cell>
          <cell r="M203">
            <v>0</v>
          </cell>
          <cell r="O203">
            <v>3.25</v>
          </cell>
          <cell r="R203">
            <v>250.11</v>
          </cell>
          <cell r="S203">
            <v>72.72</v>
          </cell>
          <cell r="U203">
            <v>0</v>
          </cell>
        </row>
        <row r="204">
          <cell r="C204" t="str">
            <v>UPA SÃO LOURENÇO DA MATA - C.G 006/2022</v>
          </cell>
          <cell r="E204" t="str">
            <v>PRISCYLLA NUNES DE MACEDO OLIVEIRA</v>
          </cell>
          <cell r="F204" t="str">
            <v>3 - Administrativo</v>
          </cell>
          <cell r="G204" t="str">
            <v>1312-10</v>
          </cell>
          <cell r="H204" t="str">
            <v>07/2022</v>
          </cell>
          <cell r="I204">
            <v>0</v>
          </cell>
          <cell r="J204">
            <v>1142.1264000000001</v>
          </cell>
          <cell r="L204">
            <v>289</v>
          </cell>
          <cell r="M204">
            <v>30</v>
          </cell>
          <cell r="O204">
            <v>3.25</v>
          </cell>
          <cell r="R204">
            <v>135.31</v>
          </cell>
          <cell r="S204">
            <v>0</v>
          </cell>
          <cell r="U204">
            <v>0</v>
          </cell>
        </row>
        <row r="205">
          <cell r="C205" t="str">
            <v>UPA SÃO LOURENÇO DA MATA - C.G 006/2022</v>
          </cell>
          <cell r="E205" t="str">
            <v>PRISCYLLA RAYANNE FERNANDES DE OLIVEIRA</v>
          </cell>
          <cell r="F205" t="str">
            <v>1 - Médico</v>
          </cell>
          <cell r="G205" t="str">
            <v>2251-25</v>
          </cell>
          <cell r="H205" t="str">
            <v>07/2022</v>
          </cell>
          <cell r="I205">
            <v>0</v>
          </cell>
          <cell r="J205">
            <v>330.68079999999998</v>
          </cell>
          <cell r="L205">
            <v>289</v>
          </cell>
          <cell r="M205">
            <v>6.34</v>
          </cell>
          <cell r="O205">
            <v>3.25</v>
          </cell>
          <cell r="S205">
            <v>0</v>
          </cell>
          <cell r="U205">
            <v>0</v>
          </cell>
        </row>
        <row r="206">
          <cell r="C206" t="str">
            <v>UPA SÃO LOURENÇO DA MATA - C.G 006/2022</v>
          </cell>
          <cell r="E206" t="str">
            <v>RAFAELA BANDEIRA DE MELO SANTOS</v>
          </cell>
          <cell r="F206" t="str">
            <v>3 - Administrativo</v>
          </cell>
          <cell r="G206" t="str">
            <v>4131-15</v>
          </cell>
          <cell r="H206" t="str">
            <v>07/2022</v>
          </cell>
          <cell r="I206">
            <v>0</v>
          </cell>
          <cell r="J206">
            <v>123.36879999999999</v>
          </cell>
          <cell r="L206">
            <v>289</v>
          </cell>
          <cell r="M206">
            <v>29.02</v>
          </cell>
          <cell r="O206">
            <v>3.25</v>
          </cell>
          <cell r="S206">
            <v>87.07</v>
          </cell>
          <cell r="U206">
            <v>69.430000000000007</v>
          </cell>
          <cell r="X206" t="str">
            <v>AUXILIO CRECHE</v>
          </cell>
        </row>
        <row r="207">
          <cell r="C207" t="str">
            <v>UPA SÃO LOURENÇO DA MATA - C.G 006/2022</v>
          </cell>
          <cell r="E207" t="str">
            <v>RAFAELA DA SILVA LOPES</v>
          </cell>
          <cell r="F207" t="str">
            <v>2 - Outros Profissionais da Saúde</v>
          </cell>
          <cell r="G207" t="str">
            <v>3222-05</v>
          </cell>
          <cell r="H207" t="str">
            <v>07/2022</v>
          </cell>
          <cell r="I207">
            <v>0</v>
          </cell>
          <cell r="J207">
            <v>116.32559999999999</v>
          </cell>
          <cell r="L207">
            <v>0</v>
          </cell>
          <cell r="M207">
            <v>0</v>
          </cell>
          <cell r="O207">
            <v>3.25</v>
          </cell>
          <cell r="R207">
            <v>135.31</v>
          </cell>
          <cell r="S207">
            <v>0</v>
          </cell>
          <cell r="U207">
            <v>0</v>
          </cell>
        </row>
        <row r="208">
          <cell r="C208" t="str">
            <v>UPA SÃO LOURENÇO DA MATA - C.G 006/2022</v>
          </cell>
          <cell r="E208" t="str">
            <v>RAFAELA DUARTE DA SILVA</v>
          </cell>
          <cell r="F208" t="str">
            <v>2 - Outros Profissionais da Saúde</v>
          </cell>
          <cell r="G208" t="str">
            <v>5211-30</v>
          </cell>
          <cell r="H208" t="str">
            <v>07/2022</v>
          </cell>
          <cell r="I208">
            <v>0</v>
          </cell>
          <cell r="J208">
            <v>118.20959999999999</v>
          </cell>
          <cell r="L208">
            <v>0</v>
          </cell>
          <cell r="M208">
            <v>0</v>
          </cell>
          <cell r="O208">
            <v>3.25</v>
          </cell>
          <cell r="S208">
            <v>0</v>
          </cell>
          <cell r="U208">
            <v>0</v>
          </cell>
        </row>
        <row r="209">
          <cell r="C209" t="str">
            <v>UPA SÃO LOURENÇO DA MATA - C.G 006/2022</v>
          </cell>
          <cell r="E209" t="str">
            <v>RAISSA DAYANNE ESPERIDIAO AMARO</v>
          </cell>
          <cell r="F209" t="str">
            <v>1 - Médico</v>
          </cell>
          <cell r="G209" t="str">
            <v>2251-25</v>
          </cell>
          <cell r="H209" t="str">
            <v>07/2022</v>
          </cell>
          <cell r="I209">
            <v>0</v>
          </cell>
          <cell r="J209">
            <v>365.10879999999997</v>
          </cell>
          <cell r="L209">
            <v>289</v>
          </cell>
          <cell r="M209">
            <v>6.34</v>
          </cell>
          <cell r="O209">
            <v>3.25</v>
          </cell>
          <cell r="S209">
            <v>0</v>
          </cell>
          <cell r="U209">
            <v>0</v>
          </cell>
        </row>
        <row r="210">
          <cell r="C210" t="str">
            <v>UPA SÃO LOURENÇO DA MATA - C.G 006/2022</v>
          </cell>
          <cell r="E210" t="str">
            <v>RAQUEL LYRA ARRUDA DE ARAUJO</v>
          </cell>
          <cell r="F210" t="str">
            <v>2 - Outros Profissionais da Saúde</v>
          </cell>
          <cell r="G210" t="str">
            <v>2236-05</v>
          </cell>
          <cell r="H210" t="str">
            <v>07/2022</v>
          </cell>
          <cell r="I210">
            <v>0</v>
          </cell>
          <cell r="J210">
            <v>369.74480000000011</v>
          </cell>
          <cell r="L210">
            <v>289</v>
          </cell>
          <cell r="M210">
            <v>3.25</v>
          </cell>
          <cell r="O210">
            <v>3.25</v>
          </cell>
          <cell r="S210">
            <v>0</v>
          </cell>
          <cell r="U210">
            <v>0</v>
          </cell>
        </row>
        <row r="211">
          <cell r="C211" t="str">
            <v>UPA SÃO LOURENÇO DA MATA - C.G 006/2022</v>
          </cell>
          <cell r="E211" t="str">
            <v>RAQUELL ALVES DE ARAUJO</v>
          </cell>
          <cell r="F211" t="str">
            <v>1 - Médico</v>
          </cell>
          <cell r="G211" t="str">
            <v>2251-25</v>
          </cell>
          <cell r="H211" t="str">
            <v>07/2022</v>
          </cell>
          <cell r="I211">
            <v>0</v>
          </cell>
          <cell r="J211">
            <v>409.88639999999998</v>
          </cell>
          <cell r="L211">
            <v>289</v>
          </cell>
          <cell r="M211">
            <v>7.92</v>
          </cell>
          <cell r="O211">
            <v>3.25</v>
          </cell>
          <cell r="S211">
            <v>0</v>
          </cell>
          <cell r="U211">
            <v>0</v>
          </cell>
        </row>
        <row r="212">
          <cell r="C212" t="str">
            <v>UPA SÃO LOURENÇO DA MATA - C.G 006/2022</v>
          </cell>
          <cell r="E212" t="str">
            <v>REGINA MARIA CAVALCANTE ANDRADE</v>
          </cell>
          <cell r="F212" t="str">
            <v>3 - Administrativo</v>
          </cell>
          <cell r="G212" t="str">
            <v>4110-10</v>
          </cell>
          <cell r="H212" t="str">
            <v>07/2022</v>
          </cell>
          <cell r="I212">
            <v>0</v>
          </cell>
          <cell r="J212">
            <v>100.36799999999999</v>
          </cell>
          <cell r="L212">
            <v>289</v>
          </cell>
          <cell r="M212">
            <v>24.93</v>
          </cell>
          <cell r="O212">
            <v>3.25</v>
          </cell>
          <cell r="S212">
            <v>74.790000000000006</v>
          </cell>
          <cell r="U212">
            <v>0</v>
          </cell>
        </row>
        <row r="213">
          <cell r="C213" t="str">
            <v>UPA SÃO LOURENÇO DA MATA - C.G 006/2022</v>
          </cell>
          <cell r="E213" t="str">
            <v>RENATA CABRAL GUERRA LIMA</v>
          </cell>
          <cell r="F213" t="str">
            <v>1 - Médico</v>
          </cell>
          <cell r="G213" t="str">
            <v>2251-25</v>
          </cell>
          <cell r="H213" t="str">
            <v>07/2022</v>
          </cell>
          <cell r="I213">
            <v>0</v>
          </cell>
          <cell r="J213">
            <v>347.44560000000001</v>
          </cell>
          <cell r="L213">
            <v>289</v>
          </cell>
          <cell r="M213">
            <v>6.34</v>
          </cell>
          <cell r="O213">
            <v>3.25</v>
          </cell>
          <cell r="R213">
            <v>176.31</v>
          </cell>
          <cell r="S213">
            <v>0</v>
          </cell>
          <cell r="U213">
            <v>0</v>
          </cell>
        </row>
        <row r="214">
          <cell r="C214" t="str">
            <v>UPA SÃO LOURENÇO DA MATA - C.G 006/2022</v>
          </cell>
          <cell r="E214" t="str">
            <v>RENATA TEREZA DA SILVA MUNIZ</v>
          </cell>
          <cell r="F214" t="str">
            <v>2 - Outros Profissionais da Saúde</v>
          </cell>
          <cell r="G214" t="str">
            <v>5211-30</v>
          </cell>
          <cell r="H214" t="str">
            <v>07/2022</v>
          </cell>
          <cell r="I214">
            <v>0</v>
          </cell>
          <cell r="J214">
            <v>113.9016</v>
          </cell>
          <cell r="L214">
            <v>289</v>
          </cell>
          <cell r="M214">
            <v>24.24</v>
          </cell>
          <cell r="O214">
            <v>3.25</v>
          </cell>
          <cell r="S214">
            <v>72.72</v>
          </cell>
          <cell r="U214">
            <v>0</v>
          </cell>
        </row>
        <row r="215">
          <cell r="C215" t="str">
            <v>UPA SÃO LOURENÇO DA MATA - C.G 006/2022</v>
          </cell>
          <cell r="E215" t="str">
            <v>RICARDO JERONIMO DE ATAIDE</v>
          </cell>
          <cell r="F215" t="str">
            <v>2 - Outros Profissionais da Saúde</v>
          </cell>
          <cell r="G215" t="str">
            <v>5151-10</v>
          </cell>
          <cell r="H215" t="str">
            <v>07/2022</v>
          </cell>
          <cell r="I215">
            <v>0</v>
          </cell>
          <cell r="J215">
            <v>121.1816</v>
          </cell>
          <cell r="L215">
            <v>289</v>
          </cell>
          <cell r="M215">
            <v>24.24</v>
          </cell>
          <cell r="O215">
            <v>3.25</v>
          </cell>
          <cell r="R215">
            <v>266.51</v>
          </cell>
          <cell r="S215">
            <v>72.72</v>
          </cell>
          <cell r="U215">
            <v>0</v>
          </cell>
        </row>
        <row r="216">
          <cell r="C216" t="str">
            <v>UPA SÃO LOURENÇO DA MATA - C.G 006/2022</v>
          </cell>
          <cell r="E216" t="str">
            <v>RISALVA SEVERINA RAMOS DA SILVA</v>
          </cell>
          <cell r="F216" t="str">
            <v>2 - Outros Profissionais da Saúde</v>
          </cell>
          <cell r="G216" t="str">
            <v>3222-05</v>
          </cell>
          <cell r="H216" t="str">
            <v>07/2022</v>
          </cell>
          <cell r="I216">
            <v>0</v>
          </cell>
          <cell r="J216">
            <v>131.16</v>
          </cell>
          <cell r="L216">
            <v>0</v>
          </cell>
          <cell r="M216">
            <v>0</v>
          </cell>
          <cell r="O216">
            <v>3.25</v>
          </cell>
          <cell r="R216">
            <v>135.31</v>
          </cell>
          <cell r="S216">
            <v>57.6</v>
          </cell>
          <cell r="U216">
            <v>0</v>
          </cell>
        </row>
        <row r="217">
          <cell r="C217" t="str">
            <v>UPA SÃO LOURENÇO DA MATA - C.G 006/2022</v>
          </cell>
          <cell r="E217" t="str">
            <v>ROBERTA FERREIRA DE OLIVEIRA</v>
          </cell>
          <cell r="F217" t="str">
            <v>3 - Administrativo</v>
          </cell>
          <cell r="G217" t="str">
            <v>4131-15</v>
          </cell>
          <cell r="H217" t="str">
            <v>07/2022</v>
          </cell>
          <cell r="I217">
            <v>0</v>
          </cell>
          <cell r="J217">
            <v>117.62560000000001</v>
          </cell>
          <cell r="L217">
            <v>289</v>
          </cell>
          <cell r="M217">
            <v>29.02</v>
          </cell>
          <cell r="O217">
            <v>3.25</v>
          </cell>
          <cell r="R217">
            <v>255</v>
          </cell>
          <cell r="S217">
            <v>0</v>
          </cell>
          <cell r="U217">
            <v>0</v>
          </cell>
        </row>
        <row r="218">
          <cell r="C218" t="str">
            <v>UPA SÃO LOURENÇO DA MATA - C.G 006/2022</v>
          </cell>
          <cell r="E218" t="str">
            <v>ROBERTO FELIX DE LIMA JUNIOR</v>
          </cell>
          <cell r="F218" t="str">
            <v>2 - Outros Profissionais da Saúde</v>
          </cell>
          <cell r="G218" t="str">
            <v>2236-05</v>
          </cell>
          <cell r="H218" t="str">
            <v>07/2022</v>
          </cell>
          <cell r="I218">
            <v>0</v>
          </cell>
          <cell r="J218">
            <v>350.25200000000001</v>
          </cell>
          <cell r="L218">
            <v>0</v>
          </cell>
          <cell r="M218">
            <v>0</v>
          </cell>
          <cell r="O218">
            <v>3.25</v>
          </cell>
          <cell r="S218">
            <v>0</v>
          </cell>
          <cell r="U218">
            <v>0</v>
          </cell>
        </row>
        <row r="219">
          <cell r="C219" t="str">
            <v>UPA SÃO LOURENÇO DA MATA - C.G 006/2022</v>
          </cell>
          <cell r="E219" t="str">
            <v>RODRIGO CESAR DE ALBUQUERQUE GOMES</v>
          </cell>
          <cell r="F219" t="str">
            <v>2 - Outros Profissionais da Saúde</v>
          </cell>
          <cell r="G219" t="str">
            <v>2235-05</v>
          </cell>
          <cell r="H219" t="str">
            <v>07/2022</v>
          </cell>
          <cell r="I219">
            <v>0</v>
          </cell>
          <cell r="J219">
            <v>314.71280000000002</v>
          </cell>
          <cell r="L219">
            <v>289</v>
          </cell>
          <cell r="M219">
            <v>3.3</v>
          </cell>
          <cell r="O219">
            <v>3.25</v>
          </cell>
          <cell r="S219">
            <v>0</v>
          </cell>
          <cell r="U219">
            <v>0</v>
          </cell>
        </row>
        <row r="220">
          <cell r="C220" t="str">
            <v>UPA SÃO LOURENÇO DA MATA - C.G 006/2022</v>
          </cell>
          <cell r="E220" t="str">
            <v>RODRIGO FERREIRA DE ARAUJO</v>
          </cell>
          <cell r="F220" t="str">
            <v>2 - Outros Profissionais da Saúde</v>
          </cell>
          <cell r="G220" t="str">
            <v>7664-20</v>
          </cell>
          <cell r="H220" t="str">
            <v>07/2022</v>
          </cell>
          <cell r="I220">
            <v>0</v>
          </cell>
          <cell r="J220">
            <v>135.72479999999999</v>
          </cell>
          <cell r="L220">
            <v>289</v>
          </cell>
          <cell r="M220">
            <v>12.2</v>
          </cell>
          <cell r="O220">
            <v>3.25</v>
          </cell>
          <cell r="S220">
            <v>0</v>
          </cell>
          <cell r="U220">
            <v>0</v>
          </cell>
        </row>
        <row r="221">
          <cell r="C221" t="str">
            <v>UPA SÃO LOURENÇO DA MATA - C.G 006/2022</v>
          </cell>
          <cell r="E221" t="str">
            <v>ROGERIA SEVERINA DE ALMEIDA</v>
          </cell>
          <cell r="F221" t="str">
            <v>2 - Outros Profissionais da Saúde</v>
          </cell>
          <cell r="G221" t="str">
            <v>3222-05</v>
          </cell>
          <cell r="H221" t="str">
            <v>07/2022</v>
          </cell>
          <cell r="I221">
            <v>0</v>
          </cell>
          <cell r="J221">
            <v>134.05840000000001</v>
          </cell>
          <cell r="L221">
            <v>0</v>
          </cell>
          <cell r="M221">
            <v>0</v>
          </cell>
          <cell r="O221">
            <v>3.25</v>
          </cell>
          <cell r="S221">
            <v>72.72</v>
          </cell>
          <cell r="U221">
            <v>0</v>
          </cell>
        </row>
        <row r="222">
          <cell r="C222" t="str">
            <v>UPA SÃO LOURENÇO DA MATA - C.G 006/2022</v>
          </cell>
          <cell r="E222" t="str">
            <v>ROSA FELICIANO DA SILVA LUNA</v>
          </cell>
          <cell r="F222" t="str">
            <v>2 - Outros Profissionais da Saúde</v>
          </cell>
          <cell r="G222" t="str">
            <v>3222-05</v>
          </cell>
          <cell r="H222" t="str">
            <v>07/2022</v>
          </cell>
          <cell r="I222">
            <v>0</v>
          </cell>
          <cell r="J222">
            <v>135.91919999999999</v>
          </cell>
          <cell r="L222">
            <v>0</v>
          </cell>
          <cell r="M222">
            <v>0</v>
          </cell>
          <cell r="O222">
            <v>3.25</v>
          </cell>
          <cell r="R222">
            <v>127.11</v>
          </cell>
          <cell r="S222">
            <v>54</v>
          </cell>
          <cell r="U222">
            <v>0</v>
          </cell>
        </row>
        <row r="223">
          <cell r="C223" t="str">
            <v>UPA SÃO LOURENÇO DA MATA - C.G 006/2022</v>
          </cell>
          <cell r="E223" t="str">
            <v>ROSALI ARAGAO DA SILVA</v>
          </cell>
          <cell r="F223" t="str">
            <v>3 - Administrativo</v>
          </cell>
          <cell r="G223" t="str">
            <v>4110-10</v>
          </cell>
          <cell r="H223" t="str">
            <v>07/2022</v>
          </cell>
          <cell r="I223">
            <v>0</v>
          </cell>
          <cell r="J223">
            <v>126.0288</v>
          </cell>
          <cell r="L223">
            <v>289</v>
          </cell>
          <cell r="M223">
            <v>24.24</v>
          </cell>
          <cell r="O223">
            <v>3.25</v>
          </cell>
          <cell r="R223">
            <v>240</v>
          </cell>
          <cell r="S223">
            <v>72.72</v>
          </cell>
          <cell r="U223">
            <v>0</v>
          </cell>
        </row>
        <row r="224">
          <cell r="C224" t="str">
            <v>UPA SÃO LOURENÇO DA MATA - C.G 006/2022</v>
          </cell>
          <cell r="E224" t="str">
            <v>ROSANA SOARES DA SILVA</v>
          </cell>
          <cell r="F224" t="str">
            <v>2 - Outros Profissionais da Saúde</v>
          </cell>
          <cell r="G224" t="str">
            <v>3222-05</v>
          </cell>
          <cell r="H224" t="str">
            <v>07/2022</v>
          </cell>
          <cell r="I224">
            <v>0</v>
          </cell>
          <cell r="J224">
            <v>116.352</v>
          </cell>
          <cell r="L224">
            <v>0</v>
          </cell>
          <cell r="M224">
            <v>0</v>
          </cell>
          <cell r="O224">
            <v>3.25</v>
          </cell>
          <cell r="R224">
            <v>135.31</v>
          </cell>
          <cell r="S224">
            <v>72.72</v>
          </cell>
          <cell r="U224">
            <v>0</v>
          </cell>
        </row>
        <row r="225">
          <cell r="C225" t="str">
            <v>UPA SÃO LOURENÇO DA MATA - C.G 006/2022</v>
          </cell>
          <cell r="E225" t="str">
            <v>ROSANGELA DA SILVA BARBOSA</v>
          </cell>
          <cell r="F225" t="str">
            <v>3 - Administrativo</v>
          </cell>
          <cell r="G225" t="str">
            <v>4110-10</v>
          </cell>
          <cell r="H225" t="str">
            <v>07/2022</v>
          </cell>
          <cell r="I225">
            <v>0</v>
          </cell>
          <cell r="J225">
            <v>232.06319999999999</v>
          </cell>
          <cell r="L225">
            <v>0</v>
          </cell>
          <cell r="M225">
            <v>0</v>
          </cell>
          <cell r="O225">
            <v>3.25</v>
          </cell>
          <cell r="R225">
            <v>127.11</v>
          </cell>
          <cell r="S225">
            <v>0</v>
          </cell>
          <cell r="U225">
            <v>0</v>
          </cell>
        </row>
        <row r="226">
          <cell r="C226" t="str">
            <v>UPA SÃO LOURENÇO DA MATA - C.G 006/2022</v>
          </cell>
          <cell r="E226" t="str">
            <v>ROSAURA FERRAZ EWEN DE SENA</v>
          </cell>
          <cell r="F226" t="str">
            <v>2 - Outros Profissionais da Saúde</v>
          </cell>
          <cell r="G226" t="str">
            <v>3222-05</v>
          </cell>
          <cell r="H226" t="str">
            <v>07/2022</v>
          </cell>
          <cell r="I226">
            <v>0</v>
          </cell>
          <cell r="J226">
            <v>121.51439999999999</v>
          </cell>
          <cell r="L226">
            <v>0</v>
          </cell>
          <cell r="M226">
            <v>0</v>
          </cell>
          <cell r="O226">
            <v>3.25</v>
          </cell>
          <cell r="R226">
            <v>127.11</v>
          </cell>
          <cell r="S226">
            <v>0</v>
          </cell>
          <cell r="U226">
            <v>0</v>
          </cell>
        </row>
        <row r="227">
          <cell r="C227" t="str">
            <v>UPA SÃO LOURENÇO DA MATA - C.G 006/2022</v>
          </cell>
          <cell r="E227" t="str">
            <v>ROSENILDA LIMA DE SANTANA</v>
          </cell>
          <cell r="F227" t="str">
            <v>2 - Outros Profissionais da Saúde</v>
          </cell>
          <cell r="G227" t="str">
            <v>3222-05</v>
          </cell>
          <cell r="H227" t="str">
            <v>07/2022</v>
          </cell>
          <cell r="I227">
            <v>0</v>
          </cell>
          <cell r="J227">
            <v>0</v>
          </cell>
          <cell r="K227">
            <v>623.33000000000004</v>
          </cell>
          <cell r="L227">
            <v>0</v>
          </cell>
          <cell r="M227">
            <v>0</v>
          </cell>
          <cell r="O227">
            <v>3.25</v>
          </cell>
          <cell r="S227">
            <v>0</v>
          </cell>
          <cell r="U227">
            <v>0</v>
          </cell>
        </row>
        <row r="228">
          <cell r="C228" t="str">
            <v>UPA SÃO LOURENÇO DA MATA - C.G 006/2022</v>
          </cell>
          <cell r="E228" t="str">
            <v>ROSINEIDE MARIA DA SILVA</v>
          </cell>
          <cell r="F228" t="str">
            <v>3 - Administrativo</v>
          </cell>
          <cell r="G228" t="str">
            <v>5174-10</v>
          </cell>
          <cell r="H228" t="str">
            <v>07/2022</v>
          </cell>
          <cell r="I228">
            <v>0</v>
          </cell>
          <cell r="J228">
            <v>138.88239999999999</v>
          </cell>
          <cell r="L228">
            <v>289</v>
          </cell>
          <cell r="M228">
            <v>24.24</v>
          </cell>
          <cell r="O228">
            <v>3.25</v>
          </cell>
          <cell r="R228">
            <v>150</v>
          </cell>
          <cell r="S228">
            <v>72.72</v>
          </cell>
          <cell r="U228">
            <v>0</v>
          </cell>
        </row>
        <row r="229">
          <cell r="C229" t="str">
            <v>UPA SÃO LOURENÇO DA MATA - C.G 006/2022</v>
          </cell>
          <cell r="E229" t="str">
            <v>SAMIA SANTOS RIBEIRO</v>
          </cell>
          <cell r="F229" t="str">
            <v>1 - Médico</v>
          </cell>
          <cell r="G229" t="str">
            <v>2251-25</v>
          </cell>
          <cell r="H229" t="str">
            <v>07/2022</v>
          </cell>
          <cell r="I229">
            <v>0</v>
          </cell>
          <cell r="J229">
            <v>409.15600000000001</v>
          </cell>
          <cell r="L229">
            <v>289</v>
          </cell>
          <cell r="M229">
            <v>7.92</v>
          </cell>
          <cell r="O229">
            <v>3.25</v>
          </cell>
          <cell r="R229">
            <v>250.11</v>
          </cell>
          <cell r="S229">
            <v>0</v>
          </cell>
          <cell r="U229">
            <v>0</v>
          </cell>
        </row>
        <row r="230">
          <cell r="C230" t="str">
            <v>UPA SÃO LOURENÇO DA MATA - C.G 006/2022</v>
          </cell>
          <cell r="E230" t="str">
            <v>SAMUELLE BARBOSA DE SANTANA NAZARIO</v>
          </cell>
          <cell r="F230" t="str">
            <v>2 - Outros Profissionais da Saúde</v>
          </cell>
          <cell r="G230" t="str">
            <v>2235-05</v>
          </cell>
          <cell r="H230" t="str">
            <v>07/2022</v>
          </cell>
          <cell r="I230">
            <v>0</v>
          </cell>
          <cell r="J230">
            <v>0</v>
          </cell>
          <cell r="K230">
            <v>1677.82</v>
          </cell>
          <cell r="L230">
            <v>0</v>
          </cell>
          <cell r="M230">
            <v>0</v>
          </cell>
          <cell r="O230">
            <v>3.25</v>
          </cell>
          <cell r="S230">
            <v>0</v>
          </cell>
          <cell r="U230">
            <v>0</v>
          </cell>
        </row>
        <row r="231">
          <cell r="C231" t="str">
            <v>UPA SÃO LOURENÇO DA MATA - C.G 006/2022</v>
          </cell>
          <cell r="E231" t="str">
            <v>SANDRA MARIA DOS SANTOS MONTEIRO</v>
          </cell>
          <cell r="F231" t="str">
            <v>2 - Outros Profissionais da Saúde</v>
          </cell>
          <cell r="G231" t="str">
            <v>3222-05</v>
          </cell>
          <cell r="H231" t="str">
            <v>07/2022</v>
          </cell>
          <cell r="I231">
            <v>0</v>
          </cell>
          <cell r="J231">
            <v>131.49359999999999</v>
          </cell>
          <cell r="L231">
            <v>0</v>
          </cell>
          <cell r="M231">
            <v>0</v>
          </cell>
          <cell r="O231">
            <v>3.25</v>
          </cell>
          <cell r="S231">
            <v>0</v>
          </cell>
          <cell r="U231">
            <v>0</v>
          </cell>
        </row>
        <row r="232">
          <cell r="C232" t="str">
            <v>UPA SÃO LOURENÇO DA MATA - C.G 006/2022</v>
          </cell>
          <cell r="E232" t="str">
            <v>SEVERINA ANDREA DE OLIVEIRA NASCIMENTO</v>
          </cell>
          <cell r="F232" t="str">
            <v>2 - Outros Profissionais da Saúde</v>
          </cell>
          <cell r="G232" t="str">
            <v>3222-05</v>
          </cell>
          <cell r="H232" t="str">
            <v>07/2022</v>
          </cell>
          <cell r="I232">
            <v>0</v>
          </cell>
          <cell r="J232">
            <v>140.84639999999999</v>
          </cell>
          <cell r="L232">
            <v>0</v>
          </cell>
          <cell r="M232">
            <v>0</v>
          </cell>
          <cell r="O232">
            <v>3.25</v>
          </cell>
          <cell r="S232">
            <v>0</v>
          </cell>
          <cell r="U232">
            <v>0</v>
          </cell>
        </row>
        <row r="233">
          <cell r="C233" t="str">
            <v>UPA SÃO LOURENÇO DA MATA - C.G 006/2022</v>
          </cell>
          <cell r="E233" t="str">
            <v>SIDNEY VENANCIO DA SILVA XAVIER</v>
          </cell>
          <cell r="F233" t="str">
            <v>2 - Outros Profissionais da Saúde</v>
          </cell>
          <cell r="G233" t="str">
            <v>2235-05</v>
          </cell>
          <cell r="H233" t="str">
            <v>07/2022</v>
          </cell>
          <cell r="I233">
            <v>0</v>
          </cell>
          <cell r="J233">
            <v>307.49759999999998</v>
          </cell>
          <cell r="L233">
            <v>289</v>
          </cell>
          <cell r="M233">
            <v>3.3</v>
          </cell>
          <cell r="O233">
            <v>3.25</v>
          </cell>
          <cell r="S233">
            <v>0</v>
          </cell>
          <cell r="U233">
            <v>0</v>
          </cell>
        </row>
        <row r="234">
          <cell r="C234" t="str">
            <v>UPA SÃO LOURENÇO DA MATA - C.G 006/2022</v>
          </cell>
          <cell r="E234" t="str">
            <v>SIMONE PONCIANO DO NASCIMENTO</v>
          </cell>
          <cell r="F234" t="str">
            <v>2 - Outros Profissionais da Saúde</v>
          </cell>
          <cell r="G234" t="str">
            <v>3222-05</v>
          </cell>
          <cell r="H234" t="str">
            <v>07/2022</v>
          </cell>
          <cell r="I234">
            <v>0</v>
          </cell>
          <cell r="J234">
            <v>116.2816</v>
          </cell>
          <cell r="L234">
            <v>0</v>
          </cell>
          <cell r="M234">
            <v>0</v>
          </cell>
          <cell r="O234">
            <v>3.25</v>
          </cell>
          <cell r="S234">
            <v>70.78</v>
          </cell>
          <cell r="U234">
            <v>0</v>
          </cell>
        </row>
        <row r="235">
          <cell r="C235" t="str">
            <v>UPA SÃO LOURENÇO DA MATA - C.G 006/2022</v>
          </cell>
          <cell r="E235" t="str">
            <v>SIVALDO AUGUSTO RAMOS DE ARAUJO</v>
          </cell>
          <cell r="F235" t="str">
            <v>1 - Médico</v>
          </cell>
          <cell r="G235" t="str">
            <v>2251-25</v>
          </cell>
          <cell r="H235" t="str">
            <v>07/2022</v>
          </cell>
          <cell r="I235">
            <v>0</v>
          </cell>
          <cell r="J235">
            <v>976.83920000000001</v>
          </cell>
          <cell r="L235">
            <v>289</v>
          </cell>
          <cell r="M235">
            <v>61.78</v>
          </cell>
          <cell r="O235">
            <v>3.25</v>
          </cell>
          <cell r="R235">
            <v>135.31</v>
          </cell>
          <cell r="S235">
            <v>0</v>
          </cell>
          <cell r="U235">
            <v>0</v>
          </cell>
        </row>
        <row r="236">
          <cell r="C236" t="str">
            <v>UPA SÃO LOURENÇO DA MATA - C.G 006/2022</v>
          </cell>
          <cell r="E236" t="str">
            <v>STEFFANY DA SILVA ALVES</v>
          </cell>
          <cell r="F236" t="str">
            <v>2 - Outros Profissionais da Saúde</v>
          </cell>
          <cell r="G236" t="str">
            <v>3222-05</v>
          </cell>
          <cell r="H236" t="str">
            <v>07/2022</v>
          </cell>
          <cell r="I236">
            <v>0</v>
          </cell>
          <cell r="J236">
            <v>52.765600000000013</v>
          </cell>
          <cell r="L236">
            <v>0</v>
          </cell>
          <cell r="M236">
            <v>0</v>
          </cell>
          <cell r="O236">
            <v>3.25</v>
          </cell>
          <cell r="S236">
            <v>31.51</v>
          </cell>
          <cell r="U236">
            <v>0</v>
          </cell>
        </row>
        <row r="237">
          <cell r="C237" t="str">
            <v>UPA SÃO LOURENÇO DA MATA - C.G 006/2022</v>
          </cell>
          <cell r="E237" t="str">
            <v>STERPHANNY HELLEN DO NASCIMENTO PEREIRA</v>
          </cell>
          <cell r="F237" t="str">
            <v>3 - Administrativo</v>
          </cell>
          <cell r="G237" t="str">
            <v>4110-10</v>
          </cell>
          <cell r="H237" t="str">
            <v>07/2022</v>
          </cell>
          <cell r="I237">
            <v>0</v>
          </cell>
          <cell r="J237">
            <v>128.4008</v>
          </cell>
          <cell r="L237">
            <v>289</v>
          </cell>
          <cell r="M237">
            <v>24.93</v>
          </cell>
          <cell r="O237">
            <v>3.25</v>
          </cell>
          <cell r="R237">
            <v>60.14</v>
          </cell>
          <cell r="S237">
            <v>0</v>
          </cell>
          <cell r="U237">
            <v>69.430000000000007</v>
          </cell>
          <cell r="X237" t="str">
            <v>AUXILIO CRECHE</v>
          </cell>
        </row>
        <row r="238">
          <cell r="C238" t="str">
            <v>UPA SÃO LOURENÇO DA MATA - C.G 006/2022</v>
          </cell>
          <cell r="E238" t="str">
            <v>TACIANA ANDRADE DE ABREU</v>
          </cell>
          <cell r="F238" t="str">
            <v>1 - Médico</v>
          </cell>
          <cell r="G238" t="str">
            <v>2251-25</v>
          </cell>
          <cell r="H238" t="str">
            <v>07/2022</v>
          </cell>
          <cell r="I238">
            <v>0</v>
          </cell>
          <cell r="J238">
            <v>347.97760000000011</v>
          </cell>
          <cell r="L238">
            <v>289</v>
          </cell>
          <cell r="M238">
            <v>7.92</v>
          </cell>
          <cell r="O238">
            <v>3.25</v>
          </cell>
          <cell r="S238">
            <v>0</v>
          </cell>
          <cell r="U238">
            <v>0</v>
          </cell>
        </row>
        <row r="239">
          <cell r="C239" t="str">
            <v>UPA SÃO LOURENÇO DA MATA - C.G 006/2022</v>
          </cell>
          <cell r="E239" t="str">
            <v>TAIS SIMPLICIO RAMOS</v>
          </cell>
          <cell r="F239" t="str">
            <v>1 - Médico</v>
          </cell>
          <cell r="G239" t="str">
            <v>2251-25</v>
          </cell>
          <cell r="H239" t="str">
            <v>07/2022</v>
          </cell>
          <cell r="I239">
            <v>0</v>
          </cell>
          <cell r="J239">
            <v>431.50479999999999</v>
          </cell>
          <cell r="L239">
            <v>289</v>
          </cell>
          <cell r="M239">
            <v>7.92</v>
          </cell>
          <cell r="O239">
            <v>3.25</v>
          </cell>
          <cell r="S239">
            <v>0</v>
          </cell>
          <cell r="U239">
            <v>0</v>
          </cell>
        </row>
        <row r="240">
          <cell r="C240" t="str">
            <v>UPA SÃO LOURENÇO DA MATA - C.G 006/2022</v>
          </cell>
          <cell r="E240" t="str">
            <v>TASSIANA FLORENCIO DE SOUZA MARTINS</v>
          </cell>
          <cell r="F240" t="str">
            <v>2 - Outros Profissionais da Saúde</v>
          </cell>
          <cell r="G240" t="str">
            <v>3222-05</v>
          </cell>
          <cell r="H240" t="str">
            <v>07/2022</v>
          </cell>
          <cell r="I240">
            <v>0</v>
          </cell>
          <cell r="J240">
            <v>121.2</v>
          </cell>
          <cell r="L240">
            <v>0</v>
          </cell>
          <cell r="M240">
            <v>0</v>
          </cell>
          <cell r="O240">
            <v>3.25</v>
          </cell>
          <cell r="S240">
            <v>54</v>
          </cell>
          <cell r="U240">
            <v>0</v>
          </cell>
        </row>
        <row r="241">
          <cell r="C241" t="str">
            <v>UPA SÃO LOURENÇO DA MATA - C.G 006/2022</v>
          </cell>
          <cell r="E241" t="str">
            <v>TATIANE SOARES TORRES BEZERRA</v>
          </cell>
          <cell r="F241" t="str">
            <v>2 - Outros Profissionais da Saúde</v>
          </cell>
          <cell r="G241" t="str">
            <v>2235-05</v>
          </cell>
          <cell r="H241" t="str">
            <v>07/2022</v>
          </cell>
          <cell r="I241">
            <v>0</v>
          </cell>
          <cell r="J241">
            <v>312.6592</v>
          </cell>
          <cell r="L241">
            <v>289</v>
          </cell>
          <cell r="M241">
            <v>3.3</v>
          </cell>
          <cell r="O241">
            <v>3.25</v>
          </cell>
          <cell r="R241">
            <v>225</v>
          </cell>
          <cell r="S241">
            <v>90</v>
          </cell>
          <cell r="U241">
            <v>0</v>
          </cell>
        </row>
        <row r="242">
          <cell r="C242" t="str">
            <v>UPA SÃO LOURENÇO DA MATA - C.G 006/2022</v>
          </cell>
          <cell r="E242" t="str">
            <v>THAINI DO VAL CARRAZZONE</v>
          </cell>
          <cell r="F242" t="str">
            <v>1 - Médico</v>
          </cell>
          <cell r="G242" t="str">
            <v>2251-25</v>
          </cell>
          <cell r="H242" t="str">
            <v>07/2022</v>
          </cell>
          <cell r="I242">
            <v>0</v>
          </cell>
          <cell r="J242">
            <v>747.09600000000012</v>
          </cell>
          <cell r="L242">
            <v>289</v>
          </cell>
          <cell r="M242">
            <v>28.51</v>
          </cell>
          <cell r="O242">
            <v>3.25</v>
          </cell>
          <cell r="R242">
            <v>102.51</v>
          </cell>
          <cell r="S242">
            <v>0</v>
          </cell>
          <cell r="U242">
            <v>0</v>
          </cell>
        </row>
        <row r="243">
          <cell r="C243" t="str">
            <v>UPA SÃO LOURENÇO DA MATA - C.G 006/2022</v>
          </cell>
          <cell r="E243" t="str">
            <v>THAIS DANTAS FREIRE</v>
          </cell>
          <cell r="F243" t="str">
            <v>1 - Médico</v>
          </cell>
          <cell r="G243" t="str">
            <v>2251-25</v>
          </cell>
          <cell r="H243" t="str">
            <v>07/2022</v>
          </cell>
          <cell r="I243">
            <v>0</v>
          </cell>
          <cell r="J243">
            <v>349.20240000000001</v>
          </cell>
          <cell r="L243">
            <v>289</v>
          </cell>
          <cell r="M243">
            <v>6.34</v>
          </cell>
          <cell r="O243">
            <v>3.25</v>
          </cell>
          <cell r="S243">
            <v>0</v>
          </cell>
          <cell r="U243">
            <v>0</v>
          </cell>
        </row>
        <row r="244">
          <cell r="C244" t="str">
            <v>UPA SÃO LOURENÇO DA MATA - C.G 006/2022</v>
          </cell>
          <cell r="E244" t="str">
            <v>THAIS MELO DE SOUZA ARAUJO</v>
          </cell>
          <cell r="F244" t="str">
            <v>1 - Médico</v>
          </cell>
          <cell r="G244" t="str">
            <v>2251-25</v>
          </cell>
          <cell r="H244" t="str">
            <v>07/2022</v>
          </cell>
          <cell r="I244">
            <v>0</v>
          </cell>
          <cell r="J244">
            <v>200.48159999999999</v>
          </cell>
          <cell r="L244">
            <v>289</v>
          </cell>
          <cell r="M244">
            <v>6.34</v>
          </cell>
          <cell r="O244">
            <v>3.25</v>
          </cell>
          <cell r="S244">
            <v>0</v>
          </cell>
          <cell r="U244">
            <v>0</v>
          </cell>
        </row>
        <row r="245">
          <cell r="C245" t="str">
            <v>UPA SÃO LOURENÇO DA MATA - C.G 006/2022</v>
          </cell>
          <cell r="E245" t="str">
            <v>THIAGO JOSE DOS SANTOS</v>
          </cell>
          <cell r="F245" t="str">
            <v>2 - Outros Profissionais da Saúde</v>
          </cell>
          <cell r="G245" t="str">
            <v>3222-05</v>
          </cell>
          <cell r="H245" t="str">
            <v>07/2022</v>
          </cell>
          <cell r="I245">
            <v>0</v>
          </cell>
          <cell r="J245">
            <v>0</v>
          </cell>
          <cell r="K245">
            <v>508.63</v>
          </cell>
          <cell r="L245">
            <v>0</v>
          </cell>
          <cell r="M245">
            <v>0</v>
          </cell>
          <cell r="O245">
            <v>3.25</v>
          </cell>
          <cell r="S245">
            <v>0</v>
          </cell>
          <cell r="U245">
            <v>0</v>
          </cell>
        </row>
        <row r="246">
          <cell r="C246" t="str">
            <v>UPA SÃO LOURENÇO DA MATA - C.G 006/2022</v>
          </cell>
          <cell r="E246" t="str">
            <v>TONPSON TYAGO PEDRO DE CARVALHO</v>
          </cell>
          <cell r="F246" t="str">
            <v>3 - Administrativo</v>
          </cell>
          <cell r="G246" t="str">
            <v>7823-20</v>
          </cell>
          <cell r="H246" t="str">
            <v>07/2022</v>
          </cell>
          <cell r="I246">
            <v>0</v>
          </cell>
          <cell r="J246">
            <v>273.97280000000001</v>
          </cell>
          <cell r="L246">
            <v>0</v>
          </cell>
          <cell r="M246">
            <v>0</v>
          </cell>
          <cell r="O246">
            <v>3.25</v>
          </cell>
          <cell r="S246">
            <v>0</v>
          </cell>
          <cell r="U246">
            <v>0</v>
          </cell>
        </row>
        <row r="247">
          <cell r="C247" t="str">
            <v>UPA SÃO LOURENÇO DA MATA - C.G 006/2022</v>
          </cell>
          <cell r="E247" t="str">
            <v>VALDIVAN ROCHA PEREIRA</v>
          </cell>
          <cell r="F247" t="str">
            <v>3 - Administrativo</v>
          </cell>
          <cell r="G247" t="str">
            <v>7823-20</v>
          </cell>
          <cell r="H247" t="str">
            <v>07/2022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O247">
            <v>4</v>
          </cell>
          <cell r="S247">
            <v>0</v>
          </cell>
          <cell r="U247">
            <v>0</v>
          </cell>
        </row>
        <row r="248">
          <cell r="C248" t="str">
            <v>UPA SÃO LOURENÇO DA MATA - C.G 006/2022</v>
          </cell>
          <cell r="E248" t="str">
            <v>VALESKA LIMA DA SILVA DIAS</v>
          </cell>
          <cell r="F248" t="str">
            <v>2 - Outros Profissionais da Saúde</v>
          </cell>
          <cell r="G248" t="str">
            <v>3222-05</v>
          </cell>
          <cell r="H248" t="str">
            <v>07/2022</v>
          </cell>
          <cell r="I248">
            <v>0</v>
          </cell>
          <cell r="J248">
            <v>116.352</v>
          </cell>
          <cell r="L248">
            <v>0</v>
          </cell>
          <cell r="M248">
            <v>0</v>
          </cell>
          <cell r="O248">
            <v>3.25</v>
          </cell>
          <cell r="S248">
            <v>72.72</v>
          </cell>
          <cell r="U248">
            <v>138.82</v>
          </cell>
          <cell r="X248" t="str">
            <v>AUXILIO CRECHE</v>
          </cell>
        </row>
        <row r="249">
          <cell r="C249" t="str">
            <v>UPA SÃO LOURENÇO DA MATA - C.G 006/2022</v>
          </cell>
          <cell r="E249" t="str">
            <v>VANESSA FERREIRA DA SILVA LIMA</v>
          </cell>
          <cell r="F249" t="str">
            <v>3 - Administrativo</v>
          </cell>
          <cell r="G249" t="str">
            <v>4110-10</v>
          </cell>
          <cell r="H249" t="str">
            <v>07/2022</v>
          </cell>
          <cell r="I249">
            <v>0</v>
          </cell>
          <cell r="J249">
            <v>12.12</v>
          </cell>
          <cell r="L249">
            <v>0</v>
          </cell>
          <cell r="M249">
            <v>0</v>
          </cell>
          <cell r="O249">
            <v>3.25</v>
          </cell>
          <cell r="R249">
            <v>139.63</v>
          </cell>
          <cell r="S249">
            <v>36.36</v>
          </cell>
          <cell r="U249">
            <v>69.430000000000007</v>
          </cell>
          <cell r="X249" t="str">
            <v>AUXILIO CRECHE</v>
          </cell>
        </row>
        <row r="250">
          <cell r="C250" t="str">
            <v>UPA SÃO LOURENÇO DA MATA - C.G 006/2022</v>
          </cell>
          <cell r="E250" t="str">
            <v>VANESSA VERUSKA DE LIMA SILVA</v>
          </cell>
          <cell r="F250" t="str">
            <v>3 - Administrativo</v>
          </cell>
          <cell r="G250" t="str">
            <v>4110-10</v>
          </cell>
          <cell r="H250" t="str">
            <v>07/2022</v>
          </cell>
          <cell r="I250">
            <v>0</v>
          </cell>
          <cell r="J250">
            <v>98.485599999999991</v>
          </cell>
          <cell r="L250">
            <v>289</v>
          </cell>
          <cell r="M250">
            <v>24.93</v>
          </cell>
          <cell r="O250">
            <v>3.25</v>
          </cell>
          <cell r="R250">
            <v>178.13</v>
          </cell>
          <cell r="S250">
            <v>57.6</v>
          </cell>
          <cell r="U250">
            <v>0</v>
          </cell>
        </row>
        <row r="251">
          <cell r="C251" t="str">
            <v>UPA SÃO LOURENÇO DA MATA - C.G 006/2022</v>
          </cell>
          <cell r="E251" t="str">
            <v>VANIELLY THADYA DE ARAUJO SIQUEIRA</v>
          </cell>
          <cell r="F251" t="str">
            <v>1 - Médico</v>
          </cell>
          <cell r="G251" t="str">
            <v>2251-25</v>
          </cell>
          <cell r="H251" t="str">
            <v>07/2022</v>
          </cell>
          <cell r="I251">
            <v>0</v>
          </cell>
          <cell r="J251">
            <v>407.46480000000003</v>
          </cell>
          <cell r="L251">
            <v>289</v>
          </cell>
          <cell r="M251">
            <v>14.26</v>
          </cell>
          <cell r="O251">
            <v>3.25</v>
          </cell>
          <cell r="R251">
            <v>150</v>
          </cell>
          <cell r="S251">
            <v>0</v>
          </cell>
          <cell r="U251">
            <v>0</v>
          </cell>
        </row>
        <row r="252">
          <cell r="C252" t="str">
            <v>UPA SÃO LOURENÇO DA MATA - C.G 006/2022</v>
          </cell>
          <cell r="E252" t="str">
            <v>VERA LUCIA SILVA DE SOUZA</v>
          </cell>
          <cell r="F252" t="str">
            <v>2 - Outros Profissionais da Saúde</v>
          </cell>
          <cell r="G252" t="str">
            <v>2237-05</v>
          </cell>
          <cell r="H252" t="str">
            <v>07/2022</v>
          </cell>
          <cell r="I252">
            <v>0</v>
          </cell>
          <cell r="J252">
            <v>211.88079999999999</v>
          </cell>
          <cell r="L252">
            <v>0</v>
          </cell>
          <cell r="M252">
            <v>0</v>
          </cell>
          <cell r="O252">
            <v>3.25</v>
          </cell>
          <cell r="S252">
            <v>0</v>
          </cell>
          <cell r="U252">
            <v>0</v>
          </cell>
        </row>
        <row r="253">
          <cell r="C253" t="str">
            <v>UPA SÃO LOURENÇO DA MATA - C.G 006/2022</v>
          </cell>
          <cell r="E253" t="str">
            <v>VERONICA FELIPE DA SILVA</v>
          </cell>
          <cell r="F253" t="str">
            <v>2 - Outros Profissionais da Saúde</v>
          </cell>
          <cell r="G253" t="str">
            <v>3241-15</v>
          </cell>
          <cell r="H253" t="str">
            <v>07/2022</v>
          </cell>
          <cell r="I253">
            <v>0</v>
          </cell>
          <cell r="J253">
            <v>283.96640000000002</v>
          </cell>
          <cell r="L253">
            <v>289</v>
          </cell>
          <cell r="M253">
            <v>12.2</v>
          </cell>
          <cell r="O253">
            <v>3.25</v>
          </cell>
          <cell r="S253">
            <v>66.47</v>
          </cell>
          <cell r="U253">
            <v>0</v>
          </cell>
        </row>
        <row r="254">
          <cell r="C254" t="str">
            <v>UPA SÃO LOURENÇO DA MATA - C.G 006/2022</v>
          </cell>
          <cell r="E254" t="str">
            <v>VERONICA NASCIMENTO DE MELO</v>
          </cell>
          <cell r="F254" t="str">
            <v>2 - Outros Profissionais da Saúde</v>
          </cell>
          <cell r="G254" t="str">
            <v>3222-05</v>
          </cell>
          <cell r="H254" t="str">
            <v>07/2022</v>
          </cell>
          <cell r="I254">
            <v>0</v>
          </cell>
          <cell r="J254">
            <v>116.3432</v>
          </cell>
          <cell r="L254">
            <v>0</v>
          </cell>
          <cell r="M254">
            <v>0</v>
          </cell>
          <cell r="O254">
            <v>3.25</v>
          </cell>
          <cell r="R254">
            <v>159.31</v>
          </cell>
          <cell r="S254">
            <v>0</v>
          </cell>
          <cell r="U254">
            <v>0</v>
          </cell>
        </row>
        <row r="255">
          <cell r="C255" t="str">
            <v>UPA SÃO LOURENÇO DA MATA - C.G 006/2022</v>
          </cell>
          <cell r="E255" t="str">
            <v>VILANI MATIAS DOS SANTOS LIMA</v>
          </cell>
          <cell r="F255" t="str">
            <v>2 - Outros Profissionais da Saúde</v>
          </cell>
          <cell r="G255" t="str">
            <v>3222-05</v>
          </cell>
          <cell r="H255" t="str">
            <v>07/2022</v>
          </cell>
          <cell r="I255">
            <v>0</v>
          </cell>
          <cell r="J255">
            <v>237.17679999999999</v>
          </cell>
          <cell r="L255">
            <v>0</v>
          </cell>
          <cell r="M255">
            <v>0</v>
          </cell>
          <cell r="O255">
            <v>3.25</v>
          </cell>
          <cell r="S255">
            <v>0</v>
          </cell>
          <cell r="U255">
            <v>0</v>
          </cell>
        </row>
        <row r="256">
          <cell r="C256" t="str">
            <v>UPA SÃO LOURENÇO DA MATA - C.G 006/2022</v>
          </cell>
          <cell r="E256" t="str">
            <v>VIRGINIA DA SILVA MACHADO</v>
          </cell>
          <cell r="F256" t="str">
            <v>2 - Outros Profissionais da Saúde</v>
          </cell>
          <cell r="G256" t="str">
            <v>2516-05</v>
          </cell>
          <cell r="H256" t="str">
            <v>07/2022</v>
          </cell>
          <cell r="I256">
            <v>0</v>
          </cell>
          <cell r="J256">
            <v>246.0368</v>
          </cell>
          <cell r="L256">
            <v>289</v>
          </cell>
          <cell r="M256">
            <v>39.26</v>
          </cell>
          <cell r="O256">
            <v>3.25</v>
          </cell>
          <cell r="S256">
            <v>0</v>
          </cell>
          <cell r="U256">
            <v>0</v>
          </cell>
        </row>
        <row r="257">
          <cell r="C257" t="str">
            <v>UPA SÃO LOURENÇO DA MATA - C.G 006/2022</v>
          </cell>
          <cell r="E257" t="str">
            <v>VIRGINIA KARLA GONCALVES DE LIMA</v>
          </cell>
          <cell r="F257" t="str">
            <v>2 - Outros Profissionais da Saúde</v>
          </cell>
          <cell r="G257" t="str">
            <v>3222-05</v>
          </cell>
          <cell r="H257" t="str">
            <v>07/2022</v>
          </cell>
          <cell r="I257">
            <v>0</v>
          </cell>
          <cell r="J257">
            <v>136.5864</v>
          </cell>
          <cell r="L257">
            <v>0</v>
          </cell>
          <cell r="M257">
            <v>0</v>
          </cell>
          <cell r="O257">
            <v>3.25</v>
          </cell>
          <cell r="S257">
            <v>72.72</v>
          </cell>
          <cell r="U257">
            <v>0</v>
          </cell>
        </row>
        <row r="258">
          <cell r="C258" t="str">
            <v>UPA SÃO LOURENÇO DA MATA - C.G 006/2022</v>
          </cell>
          <cell r="E258" t="str">
            <v>WELLINGTON PEREIRA ARCANJO</v>
          </cell>
          <cell r="F258" t="str">
            <v>2 - Outros Profissionais da Saúde</v>
          </cell>
          <cell r="G258" t="str">
            <v>3222-05</v>
          </cell>
          <cell r="H258" t="str">
            <v>07/2022</v>
          </cell>
          <cell r="I258">
            <v>0</v>
          </cell>
          <cell r="J258">
            <v>117.5416</v>
          </cell>
          <cell r="L258">
            <v>0</v>
          </cell>
          <cell r="M258">
            <v>0</v>
          </cell>
          <cell r="O258">
            <v>3.25</v>
          </cell>
          <cell r="R258">
            <v>135.31</v>
          </cell>
          <cell r="S258">
            <v>0</v>
          </cell>
          <cell r="U258">
            <v>0</v>
          </cell>
        </row>
        <row r="259">
          <cell r="C259" t="str">
            <v>UPA SÃO LOURENÇO DA MATA - C.G 006/2022</v>
          </cell>
          <cell r="E259" t="str">
            <v>WELLINGTON SILVA PEREIRA</v>
          </cell>
          <cell r="F259" t="str">
            <v>3 - Administrativo</v>
          </cell>
          <cell r="G259" t="str">
            <v>5142-25</v>
          </cell>
          <cell r="H259" t="str">
            <v>07/2022</v>
          </cell>
          <cell r="I259">
            <v>0</v>
          </cell>
          <cell r="J259">
            <v>116.14960000000001</v>
          </cell>
          <cell r="L259">
            <v>289</v>
          </cell>
          <cell r="M259">
            <v>24.24</v>
          </cell>
          <cell r="O259">
            <v>3.25</v>
          </cell>
          <cell r="S259">
            <v>72.72</v>
          </cell>
          <cell r="U259">
            <v>0</v>
          </cell>
        </row>
        <row r="260">
          <cell r="C260" t="str">
            <v>UPA SÃO LOURENÇO DA MATA - C.G 006/2022</v>
          </cell>
          <cell r="E260" t="str">
            <v>WILLIAM ALVES BEZERRA</v>
          </cell>
          <cell r="F260" t="str">
            <v>2 - Outros Profissionais da Saúde</v>
          </cell>
          <cell r="G260" t="str">
            <v>3241-15</v>
          </cell>
          <cell r="H260" t="str">
            <v>07/2022</v>
          </cell>
          <cell r="I260">
            <v>0</v>
          </cell>
          <cell r="J260">
            <v>358.11840000000001</v>
          </cell>
          <cell r="L260">
            <v>289</v>
          </cell>
          <cell r="M260">
            <v>12.2</v>
          </cell>
          <cell r="O260">
            <v>3.25</v>
          </cell>
          <cell r="R260">
            <v>176.31</v>
          </cell>
          <cell r="S260">
            <v>0</v>
          </cell>
          <cell r="U260">
            <v>0</v>
          </cell>
        </row>
        <row r="261">
          <cell r="C261" t="str">
            <v>UPA SÃO LOURENÇO DA MATA - C.G 006/2022</v>
          </cell>
          <cell r="E261" t="str">
            <v>WILLIANE MAXIMO DE ALBUQUERQUE CORREIA</v>
          </cell>
          <cell r="F261" t="str">
            <v>2 - Outros Profissionais da Saúde</v>
          </cell>
          <cell r="G261" t="str">
            <v>2235-05</v>
          </cell>
          <cell r="H261" t="str">
            <v>07/2022</v>
          </cell>
          <cell r="I261">
            <v>0</v>
          </cell>
          <cell r="J261">
            <v>351.46080000000001</v>
          </cell>
          <cell r="L261">
            <v>289</v>
          </cell>
          <cell r="M261">
            <v>3.3</v>
          </cell>
          <cell r="O261">
            <v>3.25</v>
          </cell>
          <cell r="S261">
            <v>0</v>
          </cell>
          <cell r="U261">
            <v>97.23</v>
          </cell>
          <cell r="X261" t="str">
            <v>AUXILIO CRECHE</v>
          </cell>
        </row>
        <row r="262">
          <cell r="C262" t="str">
            <v>UPA SÃO LOURENÇO DA MATA - C.G 006/2022</v>
          </cell>
          <cell r="E262" t="str">
            <v>YRIS ESTER MARIA DA SILVA</v>
          </cell>
          <cell r="F262" t="str">
            <v>2 - Outros Profissionais da Saúde</v>
          </cell>
          <cell r="G262" t="str">
            <v>5211-30</v>
          </cell>
          <cell r="H262" t="str">
            <v>07/2022</v>
          </cell>
          <cell r="I262">
            <v>0</v>
          </cell>
          <cell r="J262">
            <v>121.64960000000001</v>
          </cell>
          <cell r="L262">
            <v>289</v>
          </cell>
          <cell r="M262">
            <v>24.24</v>
          </cell>
          <cell r="O262">
            <v>3.25</v>
          </cell>
          <cell r="S262">
            <v>0</v>
          </cell>
          <cell r="U262">
            <v>0</v>
          </cell>
        </row>
        <row r="263">
          <cell r="C263" t="str">
            <v>UPA SÃO LOURENÇO DA MATA - C.G 006/2022</v>
          </cell>
          <cell r="E263" t="str">
            <v>EDISON SILVA DE CARVALHO</v>
          </cell>
          <cell r="F263" t="str">
            <v>3 - Administrativo</v>
          </cell>
          <cell r="G263" t="str">
            <v>7823-05</v>
          </cell>
          <cell r="H263">
            <v>44743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O263">
            <v>3.25</v>
          </cell>
          <cell r="P263">
            <v>0</v>
          </cell>
          <cell r="S263">
            <v>0</v>
          </cell>
          <cell r="U26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3" sqref="B4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9039744000607</v>
      </c>
      <c r="B3" s="10" t="str">
        <f>'[1]TCE - ANEXO III - Preencher'!C12</f>
        <v>UPA SÃO LOURENÇO DA MATA - C.G 006/2022</v>
      </c>
      <c r="C3" s="11"/>
      <c r="D3" s="12" t="str">
        <f>'[1]TCE - ANEXO III - Preencher'!E12</f>
        <v>ABEL CORREIA GUEDES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3226-05</v>
      </c>
      <c r="G3" s="14" t="str">
        <f>IF('[1]TCE - ANEXO III - Preencher'!H12="","",'[1]TCE - ANEXO III - Preencher'!H12)</f>
        <v>07/2022</v>
      </c>
      <c r="H3" s="15">
        <f>'[1]TCE - ANEXO III - Preencher'!I12</f>
        <v>0</v>
      </c>
      <c r="I3" s="15">
        <f>'[1]TCE - ANEXO III - Preencher'!J12</f>
        <v>117.6448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3.25</v>
      </c>
      <c r="O3" s="16">
        <f>'[1]TCE - ANEXO III - Preencher'!P12</f>
        <v>0</v>
      </c>
      <c r="P3" s="17">
        <f>N3-O3</f>
        <v>3.25</v>
      </c>
      <c r="Q3" s="16">
        <f>'[1]TCE - ANEXO III - Preencher'!R12</f>
        <v>0</v>
      </c>
      <c r="R3" s="16">
        <f>'[1]TCE - ANEXO III - Preencher'!S12</f>
        <v>57.6</v>
      </c>
      <c r="S3" s="17">
        <f>Q3-R3</f>
        <v>-57.6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63.294800000000002</v>
      </c>
    </row>
    <row r="4" spans="1:28" s="4" customFormat="1" x14ac:dyDescent="0.2">
      <c r="A4" s="9">
        <f>IFERROR(VLOOKUP(B4,'[1]DADOS (OCULTAR)'!$Q$3:$S$133,3,0),"")</f>
        <v>9039744000607</v>
      </c>
      <c r="B4" s="10" t="str">
        <f>'[1]TCE - ANEXO III - Preencher'!C13</f>
        <v>UPA SÃO LOURENÇO DA MATA - C.G 006/2022</v>
      </c>
      <c r="C4" s="11"/>
      <c r="D4" s="12" t="str">
        <f>'[1]TCE - ANEXO III - Preencher'!E13</f>
        <v>ADRIANA CARDOSO CORREIA DE CARVALHO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4110-10</v>
      </c>
      <c r="G4" s="14" t="str">
        <f>IF('[1]TCE - ANEXO III - Preencher'!H13="","",'[1]TCE - ANEXO III - Preencher'!H13)</f>
        <v>07/2022</v>
      </c>
      <c r="H4" s="15">
        <f>'[1]TCE - ANEXO III - Preencher'!I13</f>
        <v>0</v>
      </c>
      <c r="I4" s="15">
        <f>'[1]TCE - ANEXO III - Preencher'!J13</f>
        <v>126.048</v>
      </c>
      <c r="J4" s="15">
        <f>'[1]TCE - ANEXO III - Preencher'!K13</f>
        <v>0</v>
      </c>
      <c r="K4" s="16">
        <f>'[1]TCE - ANEXO III - Preencher'!L13</f>
        <v>189</v>
      </c>
      <c r="L4" s="16">
        <f>'[1]TCE - ANEXO III - Preencher'!M13</f>
        <v>24.24</v>
      </c>
      <c r="M4" s="16">
        <f t="shared" ref="M4:M67" si="1">K4-L4</f>
        <v>164.76</v>
      </c>
      <c r="N4" s="16">
        <f>'[1]TCE - ANEXO III - Preencher'!O13</f>
        <v>3.25</v>
      </c>
      <c r="O4" s="16">
        <f>'[1]TCE - ANEXO III - Preencher'!P13</f>
        <v>0</v>
      </c>
      <c r="P4" s="17">
        <f t="shared" ref="P4:P67" si="2">N4-O4</f>
        <v>3.25</v>
      </c>
      <c r="Q4" s="16">
        <f>'[1]TCE - ANEXO III - Preencher'!R13</f>
        <v>270</v>
      </c>
      <c r="R4" s="16">
        <f>'[1]TCE - ANEXO III - Preencher'!S13</f>
        <v>72.72</v>
      </c>
      <c r="S4" s="17">
        <f t="shared" ref="S4:S67" si="3">Q4-R4</f>
        <v>197.28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491.33799999999997</v>
      </c>
    </row>
    <row r="5" spans="1:28" s="4" customFormat="1" x14ac:dyDescent="0.2">
      <c r="A5" s="9">
        <f>IFERROR(VLOOKUP(B5,'[1]DADOS (OCULTAR)'!$Q$3:$S$133,3,0),"")</f>
        <v>9039744000607</v>
      </c>
      <c r="B5" s="10" t="str">
        <f>'[1]TCE - ANEXO III - Preencher'!C14</f>
        <v>UPA SÃO LOURENÇO DA MATA - C.G 006/2022</v>
      </c>
      <c r="C5" s="11"/>
      <c r="D5" s="12" t="str">
        <f>'[1]TCE - ANEXO III - Preencher'!E14</f>
        <v>ADRIANA FERREIRA DE MELO LUNA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4131-15</v>
      </c>
      <c r="G5" s="14" t="str">
        <f>IF('[1]TCE - ANEXO III - Preencher'!H14="","",'[1]TCE - ANEXO III - Preencher'!H14)</f>
        <v>07/2022</v>
      </c>
      <c r="H5" s="15">
        <f>'[1]TCE - ANEXO III - Preencher'!I14</f>
        <v>0</v>
      </c>
      <c r="I5" s="15">
        <f>'[1]TCE - ANEXO III - Preencher'!J14</f>
        <v>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3.25</v>
      </c>
      <c r="O5" s="16">
        <f>'[1]TCE - ANEXO III - Preencher'!P14</f>
        <v>0</v>
      </c>
      <c r="P5" s="17">
        <f t="shared" si="2"/>
        <v>3.25</v>
      </c>
      <c r="Q5" s="16">
        <f>'[1]TCE - ANEXO III - Preencher'!R14</f>
        <v>127.11</v>
      </c>
      <c r="R5" s="16">
        <f>'[1]TCE - ANEXO III - Preencher'!S14</f>
        <v>0</v>
      </c>
      <c r="S5" s="17">
        <f t="shared" si="3"/>
        <v>127.11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130.36000000000001</v>
      </c>
    </row>
    <row r="6" spans="1:28" s="4" customFormat="1" x14ac:dyDescent="0.2">
      <c r="A6" s="9">
        <f>IFERROR(VLOOKUP(B6,'[1]DADOS (OCULTAR)'!$Q$3:$S$133,3,0),"")</f>
        <v>9039744000607</v>
      </c>
      <c r="B6" s="10" t="str">
        <f>'[1]TCE - ANEXO III - Preencher'!C15</f>
        <v>UPA SÃO LOURENÇO DA MATA - C.G 006/2022</v>
      </c>
      <c r="C6" s="11"/>
      <c r="D6" s="12" t="str">
        <f>'[1]TCE - ANEXO III - Preencher'!E15</f>
        <v>ADRIANE KALYNA DE FREITAS MENDONCA BARBOSA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2251-25</v>
      </c>
      <c r="G6" s="14" t="str">
        <f>IF('[1]TCE - ANEXO III - Preencher'!H15="","",'[1]TCE - ANEXO III - Preencher'!H15)</f>
        <v>07/2022</v>
      </c>
      <c r="H6" s="15">
        <f>'[1]TCE - ANEXO III - Preencher'!I15</f>
        <v>0</v>
      </c>
      <c r="I6" s="15">
        <f>'[1]TCE - ANEXO III - Preencher'!J15</f>
        <v>479.85599999999999</v>
      </c>
      <c r="J6" s="15">
        <f>'[1]TCE - ANEXO III - Preencher'!K15</f>
        <v>0</v>
      </c>
      <c r="K6" s="16">
        <f>'[1]TCE - ANEXO III - Preencher'!L15</f>
        <v>189</v>
      </c>
      <c r="L6" s="16">
        <f>'[1]TCE - ANEXO III - Preencher'!M15</f>
        <v>6.34</v>
      </c>
      <c r="M6" s="16">
        <f t="shared" si="1"/>
        <v>182.66</v>
      </c>
      <c r="N6" s="16">
        <f>'[1]TCE - ANEXO III - Preencher'!O15</f>
        <v>3.25</v>
      </c>
      <c r="O6" s="16">
        <f>'[1]TCE - ANEXO III - Preencher'!P15</f>
        <v>0</v>
      </c>
      <c r="P6" s="17">
        <f t="shared" si="2"/>
        <v>3.25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665.76599999999996</v>
      </c>
    </row>
    <row r="7" spans="1:28" s="4" customFormat="1" x14ac:dyDescent="0.2">
      <c r="A7" s="9">
        <f>IFERROR(VLOOKUP(B7,'[1]DADOS (OCULTAR)'!$Q$3:$S$133,3,0),"")</f>
        <v>9039744000607</v>
      </c>
      <c r="B7" s="10" t="str">
        <f>'[1]TCE - ANEXO III - Preencher'!C16</f>
        <v>UPA SÃO LOURENÇO DA MATA - C.G 006/2022</v>
      </c>
      <c r="C7" s="11"/>
      <c r="D7" s="12" t="str">
        <f>'[1]TCE - ANEXO III - Preencher'!E16</f>
        <v>ADRIANO FERREIRA DO NASCIMENTO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5174-10</v>
      </c>
      <c r="G7" s="14" t="str">
        <f>IF('[1]TCE - ANEXO III - Preencher'!H16="","",'[1]TCE - ANEXO III - Preencher'!H16)</f>
        <v>07/2022</v>
      </c>
      <c r="H7" s="15">
        <f>'[1]TCE - ANEXO III - Preencher'!I16</f>
        <v>0</v>
      </c>
      <c r="I7" s="15">
        <f>'[1]TCE - ANEXO III - Preencher'!J16</f>
        <v>116.22880000000001</v>
      </c>
      <c r="J7" s="15">
        <f>'[1]TCE - ANEXO III - Preencher'!K16</f>
        <v>0</v>
      </c>
      <c r="K7" s="16">
        <f>'[1]TCE - ANEXO III - Preencher'!L16</f>
        <v>189</v>
      </c>
      <c r="L7" s="16">
        <f>'[1]TCE - ANEXO III - Preencher'!M16</f>
        <v>24.24</v>
      </c>
      <c r="M7" s="16">
        <f t="shared" si="1"/>
        <v>164.76</v>
      </c>
      <c r="N7" s="16">
        <f>'[1]TCE - ANEXO III - Preencher'!O16</f>
        <v>3.25</v>
      </c>
      <c r="O7" s="16">
        <f>'[1]TCE - ANEXO III - Preencher'!P16</f>
        <v>0</v>
      </c>
      <c r="P7" s="17">
        <f t="shared" si="2"/>
        <v>3.25</v>
      </c>
      <c r="Q7" s="16">
        <f>'[1]TCE - ANEXO III - Preencher'!R16</f>
        <v>0</v>
      </c>
      <c r="R7" s="16">
        <f>'[1]TCE - ANEXO III - Preencher'!S16</f>
        <v>72.72</v>
      </c>
      <c r="S7" s="17">
        <f t="shared" si="3"/>
        <v>-72.72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211.51879999999997</v>
      </c>
    </row>
    <row r="8" spans="1:28" s="4" customFormat="1" x14ac:dyDescent="0.2">
      <c r="A8" s="9">
        <f>IFERROR(VLOOKUP(B8,'[1]DADOS (OCULTAR)'!$Q$3:$S$133,3,0),"")</f>
        <v>9039744000607</v>
      </c>
      <c r="B8" s="10" t="str">
        <f>'[1]TCE - ANEXO III - Preencher'!C17</f>
        <v>UPA SÃO LOURENÇO DA MATA - C.G 006/2022</v>
      </c>
      <c r="C8" s="11"/>
      <c r="D8" s="12" t="str">
        <f>'[1]TCE - ANEXO III - Preencher'!E17</f>
        <v>ALBA ELENA SOUSA PEREIRA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2251-25</v>
      </c>
      <c r="G8" s="14" t="str">
        <f>IF('[1]TCE - ANEXO III - Preencher'!H17="","",'[1]TCE - ANEXO III - Preencher'!H17)</f>
        <v>07/2022</v>
      </c>
      <c r="H8" s="15">
        <f>'[1]TCE - ANEXO III - Preencher'!I17</f>
        <v>0</v>
      </c>
      <c r="I8" s="15">
        <f>'[1]TCE - ANEXO III - Preencher'!J17</f>
        <v>754.68000000000006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3.25</v>
      </c>
      <c r="O8" s="16">
        <f>'[1]TCE - ANEXO III - Preencher'!P17</f>
        <v>0</v>
      </c>
      <c r="P8" s="17">
        <f t="shared" si="2"/>
        <v>3.25</v>
      </c>
      <c r="Q8" s="16">
        <f>'[1]TCE - ANEXO III - Preencher'!R17</f>
        <v>266.51</v>
      </c>
      <c r="R8" s="16">
        <f>'[1]TCE - ANEXO III - Preencher'!S17</f>
        <v>0</v>
      </c>
      <c r="S8" s="17">
        <f t="shared" si="3"/>
        <v>266.51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1024.44</v>
      </c>
    </row>
    <row r="9" spans="1:28" s="4" customFormat="1" x14ac:dyDescent="0.2">
      <c r="A9" s="9">
        <f>IFERROR(VLOOKUP(B9,'[1]DADOS (OCULTAR)'!$Q$3:$S$133,3,0),"")</f>
        <v>9039744000607</v>
      </c>
      <c r="B9" s="10" t="str">
        <f>'[1]TCE - ANEXO III - Preencher'!C18</f>
        <v>UPA SÃO LOURENÇO DA MATA - C.G 006/2022</v>
      </c>
      <c r="C9" s="11"/>
      <c r="D9" s="12" t="str">
        <f>'[1]TCE - ANEXO III - Preencher'!E18</f>
        <v>ALBENICE FERREIRA DE FARIAS TEIXEIRA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07/2022</v>
      </c>
      <c r="H9" s="15">
        <f>'[1]TCE - ANEXO III - Preencher'!I18</f>
        <v>0</v>
      </c>
      <c r="I9" s="15">
        <f>'[1]TCE - ANEXO III - Preencher'!J18</f>
        <v>245.00880000000001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3.25</v>
      </c>
      <c r="O9" s="16">
        <f>'[1]TCE - ANEXO III - Preencher'!P18</f>
        <v>0</v>
      </c>
      <c r="P9" s="17">
        <f t="shared" si="2"/>
        <v>3.25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248.25880000000001</v>
      </c>
    </row>
    <row r="10" spans="1:28" s="4" customFormat="1" x14ac:dyDescent="0.2">
      <c r="A10" s="9">
        <f>IFERROR(VLOOKUP(B10,'[1]DADOS (OCULTAR)'!$Q$3:$S$133,3,0),"")</f>
        <v>9039744000607</v>
      </c>
      <c r="B10" s="10" t="str">
        <f>'[1]TCE - ANEXO III - Preencher'!C19</f>
        <v>UPA SÃO LOURENÇO DA MATA - C.G 006/2022</v>
      </c>
      <c r="C10" s="11"/>
      <c r="D10" s="12" t="str">
        <f>'[1]TCE - ANEXO III - Preencher'!E19</f>
        <v>ALBERTO FELIX DE MELO CAVALCANTI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2251-25</v>
      </c>
      <c r="G10" s="14" t="str">
        <f>IF('[1]TCE - ANEXO III - Preencher'!H19="","",'[1]TCE - ANEXO III - Preencher'!H19)</f>
        <v>07/2022</v>
      </c>
      <c r="H10" s="15">
        <f>'[1]TCE - ANEXO III - Preencher'!I19</f>
        <v>0</v>
      </c>
      <c r="I10" s="15">
        <f>'[1]TCE - ANEXO III - Preencher'!J19</f>
        <v>373.2672</v>
      </c>
      <c r="J10" s="15">
        <f>'[1]TCE - ANEXO III - Preencher'!K19</f>
        <v>0</v>
      </c>
      <c r="K10" s="16">
        <f>'[1]TCE - ANEXO III - Preencher'!L19</f>
        <v>189</v>
      </c>
      <c r="L10" s="16">
        <f>'[1]TCE - ANEXO III - Preencher'!M19</f>
        <v>6.34</v>
      </c>
      <c r="M10" s="16">
        <f t="shared" si="1"/>
        <v>182.66</v>
      </c>
      <c r="N10" s="16">
        <f>'[1]TCE - ANEXO III - Preencher'!O19</f>
        <v>3.25</v>
      </c>
      <c r="O10" s="16">
        <f>'[1]TCE - ANEXO III - Preencher'!P19</f>
        <v>0</v>
      </c>
      <c r="P10" s="17">
        <f t="shared" si="2"/>
        <v>3.25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559.17719999999997</v>
      </c>
    </row>
    <row r="11" spans="1:28" s="4" customFormat="1" x14ac:dyDescent="0.2">
      <c r="A11" s="9">
        <f>IFERROR(VLOOKUP(B11,'[1]DADOS (OCULTAR)'!$Q$3:$S$133,3,0),"")</f>
        <v>9039744000607</v>
      </c>
      <c r="B11" s="10" t="str">
        <f>'[1]TCE - ANEXO III - Preencher'!C20</f>
        <v>UPA SÃO LOURENÇO DA MATA - C.G 006/2022</v>
      </c>
      <c r="C11" s="11"/>
      <c r="D11" s="12" t="str">
        <f>'[1]TCE - ANEXO III - Preencher'!E20</f>
        <v>ALEF COSMO PEREIRA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3172-10</v>
      </c>
      <c r="G11" s="14" t="str">
        <f>IF('[1]TCE - ANEXO III - Preencher'!H20="","",'[1]TCE - ANEXO III - Preencher'!H20)</f>
        <v>07/2022</v>
      </c>
      <c r="H11" s="15">
        <f>'[1]TCE - ANEXO III - Preencher'!I20</f>
        <v>0</v>
      </c>
      <c r="I11" s="15">
        <f>'[1]TCE - ANEXO III - Preencher'!J20</f>
        <v>152.58320000000001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3.25</v>
      </c>
      <c r="O11" s="16">
        <f>'[1]TCE - ANEXO III - Preencher'!P20</f>
        <v>0</v>
      </c>
      <c r="P11" s="17">
        <f t="shared" si="2"/>
        <v>3.25</v>
      </c>
      <c r="Q11" s="16">
        <f>'[1]TCE - ANEXO III - Preencher'!R20</f>
        <v>0</v>
      </c>
      <c r="R11" s="16">
        <f>'[1]TCE - ANEXO III - Preencher'!S20</f>
        <v>109.58</v>
      </c>
      <c r="S11" s="17">
        <f t="shared" si="3"/>
        <v>-109.58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46.253200000000007</v>
      </c>
    </row>
    <row r="12" spans="1:28" s="4" customFormat="1" x14ac:dyDescent="0.2">
      <c r="A12" s="9">
        <f>IFERROR(VLOOKUP(B12,'[1]DADOS (OCULTAR)'!$Q$3:$S$133,3,0),"")</f>
        <v>9039744000607</v>
      </c>
      <c r="B12" s="10" t="str">
        <f>'[1]TCE - ANEXO III - Preencher'!C21</f>
        <v>UPA SÃO LOURENÇO DA MATA - C.G 006/2022</v>
      </c>
      <c r="C12" s="11"/>
      <c r="D12" s="12" t="str">
        <f>'[1]TCE - ANEXO III - Preencher'!E21</f>
        <v>ALEXANDRE LIRA ROMAO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3241-15</v>
      </c>
      <c r="G12" s="14" t="str">
        <f>IF('[1]TCE - ANEXO III - Preencher'!H21="","",'[1]TCE - ANEXO III - Preencher'!H21)</f>
        <v>07/2022</v>
      </c>
      <c r="H12" s="15">
        <f>'[1]TCE - ANEXO III - Preencher'!I21</f>
        <v>0</v>
      </c>
      <c r="I12" s="15">
        <f>'[1]TCE - ANEXO III - Preencher'!J21</f>
        <v>361.65199999999999</v>
      </c>
      <c r="J12" s="15">
        <f>'[1]TCE - ANEXO III - Preencher'!K21</f>
        <v>0</v>
      </c>
      <c r="K12" s="16">
        <f>'[1]TCE - ANEXO III - Preencher'!L21</f>
        <v>190.5</v>
      </c>
      <c r="L12" s="16">
        <f>'[1]TCE - ANEXO III - Preencher'!M21</f>
        <v>12.2</v>
      </c>
      <c r="M12" s="16">
        <f t="shared" si="1"/>
        <v>178.3</v>
      </c>
      <c r="N12" s="16">
        <f>'[1]TCE - ANEXO III - Preencher'!O21</f>
        <v>3.25</v>
      </c>
      <c r="O12" s="16">
        <f>'[1]TCE - ANEXO III - Preencher'!P21</f>
        <v>0</v>
      </c>
      <c r="P12" s="17">
        <f t="shared" si="2"/>
        <v>3.25</v>
      </c>
      <c r="Q12" s="16">
        <f>'[1]TCE - ANEXO III - Preencher'!R21</f>
        <v>135.31</v>
      </c>
      <c r="R12" s="16">
        <f>'[1]TCE - ANEXO III - Preencher'!S21</f>
        <v>0</v>
      </c>
      <c r="S12" s="17">
        <f t="shared" si="3"/>
        <v>135.31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678.51199999999994</v>
      </c>
    </row>
    <row r="13" spans="1:28" s="4" customFormat="1" x14ac:dyDescent="0.2">
      <c r="A13" s="9">
        <f>IFERROR(VLOOKUP(B13,'[1]DADOS (OCULTAR)'!$Q$3:$S$133,3,0),"")</f>
        <v>9039744000607</v>
      </c>
      <c r="B13" s="10" t="str">
        <f>'[1]TCE - ANEXO III - Preencher'!C22</f>
        <v>UPA SÃO LOURENÇO DA MATA - C.G 006/2022</v>
      </c>
      <c r="C13" s="11"/>
      <c r="D13" s="12" t="str">
        <f>'[1]TCE - ANEXO III - Preencher'!E22</f>
        <v>AMANNDA STEPPLE DE AQUINO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2235-05</v>
      </c>
      <c r="G13" s="14" t="str">
        <f>IF('[1]TCE - ANEXO III - Preencher'!H22="","",'[1]TCE - ANEXO III - Preencher'!H22)</f>
        <v>07/2022</v>
      </c>
      <c r="H13" s="15">
        <f>'[1]TCE - ANEXO III - Preencher'!I22</f>
        <v>0</v>
      </c>
      <c r="I13" s="15">
        <f>'[1]TCE - ANEXO III - Preencher'!J22</f>
        <v>303.86079999999998</v>
      </c>
      <c r="J13" s="15">
        <f>'[1]TCE - ANEXO III - Preencher'!K22</f>
        <v>0</v>
      </c>
      <c r="K13" s="16">
        <f>'[1]TCE - ANEXO III - Preencher'!L22</f>
        <v>189</v>
      </c>
      <c r="L13" s="16">
        <f>'[1]TCE - ANEXO III - Preencher'!M22</f>
        <v>3.3</v>
      </c>
      <c r="M13" s="16">
        <f t="shared" si="1"/>
        <v>185.7</v>
      </c>
      <c r="N13" s="16">
        <f>'[1]TCE - ANEXO III - Preencher'!O22</f>
        <v>3.25</v>
      </c>
      <c r="O13" s="16">
        <f>'[1]TCE - ANEXO III - Preencher'!P22</f>
        <v>0</v>
      </c>
      <c r="P13" s="17">
        <f t="shared" si="2"/>
        <v>3.25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492.81079999999997</v>
      </c>
    </row>
    <row r="14" spans="1:28" s="4" customFormat="1" x14ac:dyDescent="0.2">
      <c r="A14" s="9">
        <f>IFERROR(VLOOKUP(B14,'[1]DADOS (OCULTAR)'!$Q$3:$S$133,3,0),"")</f>
        <v>9039744000607</v>
      </c>
      <c r="B14" s="10" t="str">
        <f>'[1]TCE - ANEXO III - Preencher'!C23</f>
        <v>UPA SÃO LOURENÇO DA MATA - C.G 006/2022</v>
      </c>
      <c r="C14" s="11"/>
      <c r="D14" s="12" t="str">
        <f>'[1]TCE - ANEXO III - Preencher'!E23</f>
        <v>ANA CATARINA DE CARVALHO MANGHI DINIZ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2235-05</v>
      </c>
      <c r="G14" s="14" t="str">
        <f>IF('[1]TCE - ANEXO III - Preencher'!H23="","",'[1]TCE - ANEXO III - Preencher'!H23)</f>
        <v>07/2022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3.25</v>
      </c>
      <c r="O14" s="16">
        <f>'[1]TCE - ANEXO III - Preencher'!P23</f>
        <v>0</v>
      </c>
      <c r="P14" s="17">
        <f t="shared" si="2"/>
        <v>3.25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3.25</v>
      </c>
    </row>
    <row r="15" spans="1:28" s="4" customFormat="1" x14ac:dyDescent="0.2">
      <c r="A15" s="9">
        <f>IFERROR(VLOOKUP(B15,'[1]DADOS (OCULTAR)'!$Q$3:$S$133,3,0),"")</f>
        <v>9039744000607</v>
      </c>
      <c r="B15" s="10" t="str">
        <f>'[1]TCE - ANEXO III - Preencher'!C24</f>
        <v>UPA SÃO LOURENÇO DA MATA - C.G 006/2022</v>
      </c>
      <c r="C15" s="11"/>
      <c r="D15" s="12" t="str">
        <f>'[1]TCE - ANEXO III - Preencher'!E24</f>
        <v>ANA CECILIA CARVALHO TORRES</v>
      </c>
      <c r="E15" s="10" t="str">
        <f>IF('[1]TCE - ANEXO III - Preencher'!F24="4 - Assistência Odontológica","2 - Outros Profissionais da Saúde",'[1]TCE - ANEXO III - Preencher'!F24)</f>
        <v>1 - Médico</v>
      </c>
      <c r="F15" s="13" t="str">
        <f>'[1]TCE - ANEXO III - Preencher'!G24</f>
        <v>2251-25</v>
      </c>
      <c r="G15" s="14" t="str">
        <f>IF('[1]TCE - ANEXO III - Preencher'!H24="","",'[1]TCE - ANEXO III - Preencher'!H24)</f>
        <v>07/2022</v>
      </c>
      <c r="H15" s="15">
        <f>'[1]TCE - ANEXO III - Preencher'!I24</f>
        <v>0</v>
      </c>
      <c r="I15" s="15">
        <f>'[1]TCE - ANEXO III - Preencher'!J24</f>
        <v>366.79840000000002</v>
      </c>
      <c r="J15" s="15">
        <f>'[1]TCE - ANEXO III - Preencher'!K24</f>
        <v>0</v>
      </c>
      <c r="K15" s="16">
        <f>'[1]TCE - ANEXO III - Preencher'!L24</f>
        <v>189</v>
      </c>
      <c r="L15" s="16">
        <f>'[1]TCE - ANEXO III - Preencher'!M24</f>
        <v>6.34</v>
      </c>
      <c r="M15" s="16">
        <f t="shared" si="1"/>
        <v>182.66</v>
      </c>
      <c r="N15" s="16">
        <f>'[1]TCE - ANEXO III - Preencher'!O24</f>
        <v>3.25</v>
      </c>
      <c r="O15" s="16">
        <f>'[1]TCE - ANEXO III - Preencher'!P24</f>
        <v>0</v>
      </c>
      <c r="P15" s="17">
        <f t="shared" si="2"/>
        <v>3.25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552.70839999999998</v>
      </c>
    </row>
    <row r="16" spans="1:28" s="4" customFormat="1" x14ac:dyDescent="0.2">
      <c r="A16" s="9">
        <f>IFERROR(VLOOKUP(B16,'[1]DADOS (OCULTAR)'!$Q$3:$S$133,3,0),"")</f>
        <v>9039744000607</v>
      </c>
      <c r="B16" s="10" t="str">
        <f>'[1]TCE - ANEXO III - Preencher'!C25</f>
        <v>UPA SÃO LOURENÇO DA MATA - C.G 006/2022</v>
      </c>
      <c r="C16" s="11"/>
      <c r="D16" s="12" t="str">
        <f>'[1]TCE - ANEXO III - Preencher'!E25</f>
        <v>ANA CRISTINA DOS SANTOS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 t="str">
        <f>IF('[1]TCE - ANEXO III - Preencher'!H25="","",'[1]TCE - ANEXO III - Preencher'!H25)</f>
        <v>07/2022</v>
      </c>
      <c r="H16" s="15">
        <f>'[1]TCE - ANEXO III - Preencher'!I25</f>
        <v>0</v>
      </c>
      <c r="I16" s="15">
        <f>'[1]TCE - ANEXO III - Preencher'!J25</f>
        <v>126.4128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3.25</v>
      </c>
      <c r="O16" s="16">
        <f>'[1]TCE - ANEXO III - Preencher'!P25</f>
        <v>0</v>
      </c>
      <c r="P16" s="17">
        <f t="shared" si="2"/>
        <v>3.25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129.6628</v>
      </c>
    </row>
    <row r="17" spans="1:28" s="4" customFormat="1" x14ac:dyDescent="0.2">
      <c r="A17" s="9">
        <f>IFERROR(VLOOKUP(B17,'[1]DADOS (OCULTAR)'!$Q$3:$S$133,3,0),"")</f>
        <v>9039744000607</v>
      </c>
      <c r="B17" s="10" t="str">
        <f>'[1]TCE - ANEXO III - Preencher'!C26</f>
        <v>UPA SÃO LOURENÇO DA MATA - C.G 006/2022</v>
      </c>
      <c r="C17" s="11"/>
      <c r="D17" s="12" t="str">
        <f>'[1]TCE - ANEXO III - Preencher'!E26</f>
        <v>ANA ELISABETE MUNIZ DE FRANCA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 t="str">
        <f>IF('[1]TCE - ANEXO III - Preencher'!H26="","",'[1]TCE - ANEXO III - Preencher'!H26)</f>
        <v>07/2022</v>
      </c>
      <c r="H17" s="15">
        <f>'[1]TCE - ANEXO III - Preencher'!I26</f>
        <v>0</v>
      </c>
      <c r="I17" s="15">
        <f>'[1]TCE - ANEXO III - Preencher'!J26</f>
        <v>140.05199999999999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3.25</v>
      </c>
      <c r="O17" s="16">
        <f>'[1]TCE - ANEXO III - Preencher'!P26</f>
        <v>0</v>
      </c>
      <c r="P17" s="17">
        <f t="shared" si="2"/>
        <v>3.25</v>
      </c>
      <c r="Q17" s="16">
        <f>'[1]TCE - ANEXO III - Preencher'!R26</f>
        <v>0</v>
      </c>
      <c r="R17" s="16">
        <f>'[1]TCE - ANEXO III - Preencher'!S26</f>
        <v>72.72</v>
      </c>
      <c r="S17" s="17">
        <f t="shared" si="3"/>
        <v>-72.72</v>
      </c>
      <c r="T17" s="16">
        <f>'[1]TCE - ANEXO III - Preencher'!U26</f>
        <v>69.41</v>
      </c>
      <c r="U17" s="16">
        <f>'[1]TCE - ANEXO III - Preencher'!V26</f>
        <v>0</v>
      </c>
      <c r="V17" s="17">
        <f t="shared" si="4"/>
        <v>69.41</v>
      </c>
      <c r="W17" s="18" t="str">
        <f>IF('[1]TCE - ANEXO III - Preencher'!X26="","",'[1]TCE - ANEXO III - Preencher'!X26)</f>
        <v>AUXILIO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139.99199999999999</v>
      </c>
    </row>
    <row r="18" spans="1:28" s="4" customFormat="1" x14ac:dyDescent="0.2">
      <c r="A18" s="9">
        <f>IFERROR(VLOOKUP(B18,'[1]DADOS (OCULTAR)'!$Q$3:$S$133,3,0),"")</f>
        <v>9039744000607</v>
      </c>
      <c r="B18" s="10" t="str">
        <f>'[1]TCE - ANEXO III - Preencher'!C27</f>
        <v>UPA SÃO LOURENÇO DA MATA - C.G 006/2022</v>
      </c>
      <c r="C18" s="11"/>
      <c r="D18" s="12" t="str">
        <f>'[1]TCE - ANEXO III - Preencher'!E27</f>
        <v>ANA KARINE ALBERTINO DOS SANTOS LUNA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4110-10</v>
      </c>
      <c r="G18" s="14" t="str">
        <f>IF('[1]TCE - ANEXO III - Preencher'!H27="","",'[1]TCE - ANEXO III - Preencher'!H27)</f>
        <v>07/2022</v>
      </c>
      <c r="H18" s="15">
        <f>'[1]TCE - ANEXO III - Preencher'!I27</f>
        <v>0</v>
      </c>
      <c r="I18" s="15">
        <f>'[1]TCE - ANEXO III - Preencher'!J27</f>
        <v>187.624</v>
      </c>
      <c r="J18" s="15">
        <f>'[1]TCE - ANEXO III - Preencher'!K27</f>
        <v>0</v>
      </c>
      <c r="K18" s="16">
        <f>'[1]TCE - ANEXO III - Preencher'!L27</f>
        <v>189</v>
      </c>
      <c r="L18" s="16">
        <f>'[1]TCE - ANEXO III - Preencher'!M27</f>
        <v>34.92</v>
      </c>
      <c r="M18" s="16">
        <f t="shared" si="1"/>
        <v>154.07999999999998</v>
      </c>
      <c r="N18" s="16">
        <f>'[1]TCE - ANEXO III - Preencher'!O27</f>
        <v>3.25</v>
      </c>
      <c r="O18" s="16">
        <f>'[1]TCE - ANEXO III - Preencher'!P27</f>
        <v>0</v>
      </c>
      <c r="P18" s="17">
        <f t="shared" si="2"/>
        <v>3.25</v>
      </c>
      <c r="Q18" s="16">
        <f>'[1]TCE - ANEXO III - Preencher'!R27</f>
        <v>127.11</v>
      </c>
      <c r="R18" s="16">
        <f>'[1]TCE - ANEXO III - Preencher'!S27</f>
        <v>0</v>
      </c>
      <c r="S18" s="17">
        <f t="shared" si="3"/>
        <v>127.11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472.06399999999996</v>
      </c>
    </row>
    <row r="19" spans="1:28" s="4" customFormat="1" x14ac:dyDescent="0.2">
      <c r="A19" s="9">
        <f>IFERROR(VLOOKUP(B19,'[1]DADOS (OCULTAR)'!$Q$3:$S$133,3,0),"")</f>
        <v>9039744000607</v>
      </c>
      <c r="B19" s="10" t="str">
        <f>'[1]TCE - ANEXO III - Preencher'!C28</f>
        <v>UPA SÃO LOURENÇO DA MATA - C.G 006/2022</v>
      </c>
      <c r="C19" s="11"/>
      <c r="D19" s="12" t="str">
        <f>'[1]TCE - ANEXO III - Preencher'!E28</f>
        <v>ANALICE SANTOS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 t="str">
        <f>IF('[1]TCE - ANEXO III - Preencher'!H28="","",'[1]TCE - ANEXO III - Preencher'!H28)</f>
        <v>07/2022</v>
      </c>
      <c r="H19" s="15">
        <f>'[1]TCE - ANEXO III - Preencher'!I28</f>
        <v>0</v>
      </c>
      <c r="I19" s="15">
        <f>'[1]TCE - ANEXO III - Preencher'!J28</f>
        <v>119.7856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3.25</v>
      </c>
      <c r="O19" s="16">
        <f>'[1]TCE - ANEXO III - Preencher'!P28</f>
        <v>0</v>
      </c>
      <c r="P19" s="17">
        <f t="shared" si="2"/>
        <v>3.25</v>
      </c>
      <c r="Q19" s="16">
        <f>'[1]TCE - ANEXO III - Preencher'!R28</f>
        <v>348.51</v>
      </c>
      <c r="R19" s="16">
        <f>'[1]TCE - ANEXO III - Preencher'!S28</f>
        <v>0</v>
      </c>
      <c r="S19" s="17">
        <f t="shared" si="3"/>
        <v>348.51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471.54559999999998</v>
      </c>
    </row>
    <row r="20" spans="1:28" s="4" customFormat="1" x14ac:dyDescent="0.2">
      <c r="A20" s="9">
        <f>IFERROR(VLOOKUP(B20,'[1]DADOS (OCULTAR)'!$Q$3:$S$133,3,0),"")</f>
        <v>9039744000607</v>
      </c>
      <c r="B20" s="10" t="str">
        <f>'[1]TCE - ANEXO III - Preencher'!C29</f>
        <v>UPA SÃO LOURENÇO DA MATA - C.G 006/2022</v>
      </c>
      <c r="C20" s="11"/>
      <c r="D20" s="12" t="str">
        <f>'[1]TCE - ANEXO III - Preencher'!E29</f>
        <v>ANDERSON DE LIMA SANT ANNA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5174-10</v>
      </c>
      <c r="G20" s="14" t="str">
        <f>IF('[1]TCE - ANEXO III - Preencher'!H29="","",'[1]TCE - ANEXO III - Preencher'!H29)</f>
        <v>07/2022</v>
      </c>
      <c r="H20" s="15">
        <f>'[1]TCE - ANEXO III - Preencher'!I29</f>
        <v>0</v>
      </c>
      <c r="I20" s="15">
        <f>'[1]TCE - ANEXO III - Preencher'!J29</f>
        <v>135.4752</v>
      </c>
      <c r="J20" s="15">
        <f>'[1]TCE - ANEXO III - Preencher'!K29</f>
        <v>0</v>
      </c>
      <c r="K20" s="16">
        <f>'[1]TCE - ANEXO III - Preencher'!L29</f>
        <v>189</v>
      </c>
      <c r="L20" s="16">
        <f>'[1]TCE - ANEXO III - Preencher'!M29</f>
        <v>24.24</v>
      </c>
      <c r="M20" s="16">
        <f t="shared" si="1"/>
        <v>164.76</v>
      </c>
      <c r="N20" s="16">
        <f>'[1]TCE - ANEXO III - Preencher'!O29</f>
        <v>3.25</v>
      </c>
      <c r="O20" s="16">
        <f>'[1]TCE - ANEXO III - Preencher'!P29</f>
        <v>0</v>
      </c>
      <c r="P20" s="17">
        <f t="shared" si="2"/>
        <v>3.25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303.48519999999996</v>
      </c>
    </row>
    <row r="21" spans="1:28" s="4" customFormat="1" x14ac:dyDescent="0.2">
      <c r="A21" s="9">
        <f>IFERROR(VLOOKUP(B21,'[1]DADOS (OCULTAR)'!$Q$3:$S$133,3,0),"")</f>
        <v>9039744000607</v>
      </c>
      <c r="B21" s="10" t="str">
        <f>'[1]TCE - ANEXO III - Preencher'!C30</f>
        <v>UPA SÃO LOURENÇO DA MATA - C.G 006/2022</v>
      </c>
      <c r="C21" s="11"/>
      <c r="D21" s="12" t="str">
        <f>'[1]TCE - ANEXO III - Preencher'!E30</f>
        <v>ANDRE DAMIAO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7664-20</v>
      </c>
      <c r="G21" s="14" t="str">
        <f>IF('[1]TCE - ANEXO III - Preencher'!H30="","",'[1]TCE - ANEXO III - Preencher'!H30)</f>
        <v>07/2022</v>
      </c>
      <c r="H21" s="15">
        <f>'[1]TCE - ANEXO III - Preencher'!I30</f>
        <v>0</v>
      </c>
      <c r="I21" s="15">
        <f>'[1]TCE - ANEXO III - Preencher'!J30</f>
        <v>145.53280000000001</v>
      </c>
      <c r="J21" s="15">
        <f>'[1]TCE - ANEXO III - Preencher'!K30</f>
        <v>0</v>
      </c>
      <c r="K21" s="16">
        <f>'[1]TCE - ANEXO III - Preencher'!L30</f>
        <v>189</v>
      </c>
      <c r="L21" s="16">
        <f>'[1]TCE - ANEXO III - Preencher'!M30</f>
        <v>12.2</v>
      </c>
      <c r="M21" s="16">
        <f t="shared" si="1"/>
        <v>176.8</v>
      </c>
      <c r="N21" s="16">
        <f>'[1]TCE - ANEXO III - Preencher'!O30</f>
        <v>3.25</v>
      </c>
      <c r="O21" s="16">
        <f>'[1]TCE - ANEXO III - Preencher'!P30</f>
        <v>0</v>
      </c>
      <c r="P21" s="17">
        <f t="shared" si="2"/>
        <v>3.25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325.58280000000002</v>
      </c>
    </row>
    <row r="22" spans="1:28" s="4" customFormat="1" x14ac:dyDescent="0.2">
      <c r="A22" s="9">
        <f>IFERROR(VLOOKUP(B22,'[1]DADOS (OCULTAR)'!$Q$3:$S$133,3,0),"")</f>
        <v>9039744000607</v>
      </c>
      <c r="B22" s="10" t="str">
        <f>'[1]TCE - ANEXO III - Preencher'!C31</f>
        <v>UPA SÃO LOURENÇO DA MATA - C.G 006/2022</v>
      </c>
      <c r="C22" s="11"/>
      <c r="D22" s="12" t="str">
        <f>'[1]TCE - ANEXO III - Preencher'!E31</f>
        <v>ANDRE LUIZ ADOLFO MOREIRA DA SILVA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2251-25</v>
      </c>
      <c r="G22" s="14" t="str">
        <f>IF('[1]TCE - ANEXO III - Preencher'!H31="","",'[1]TCE - ANEXO III - Preencher'!H31)</f>
        <v>07/2022</v>
      </c>
      <c r="H22" s="15">
        <f>'[1]TCE - ANEXO III - Preencher'!I31</f>
        <v>0</v>
      </c>
      <c r="I22" s="15">
        <f>'[1]TCE - ANEXO III - Preencher'!J31</f>
        <v>913.15920000000006</v>
      </c>
      <c r="J22" s="15">
        <f>'[1]TCE - ANEXO III - Preencher'!K31</f>
        <v>0</v>
      </c>
      <c r="K22" s="16">
        <f>'[1]TCE - ANEXO III - Preencher'!L31</f>
        <v>189</v>
      </c>
      <c r="L22" s="16">
        <f>'[1]TCE - ANEXO III - Preencher'!M31</f>
        <v>28.51</v>
      </c>
      <c r="M22" s="16">
        <f t="shared" si="1"/>
        <v>160.49</v>
      </c>
      <c r="N22" s="16">
        <f>'[1]TCE - ANEXO III - Preencher'!O31</f>
        <v>3.25</v>
      </c>
      <c r="O22" s="16">
        <f>'[1]TCE - ANEXO III - Preencher'!P31</f>
        <v>0</v>
      </c>
      <c r="P22" s="17">
        <f t="shared" si="2"/>
        <v>3.25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1076.8992000000001</v>
      </c>
    </row>
    <row r="23" spans="1:28" s="4" customFormat="1" x14ac:dyDescent="0.2">
      <c r="A23" s="9">
        <f>IFERROR(VLOOKUP(B23,'[1]DADOS (OCULTAR)'!$Q$3:$S$133,3,0),"")</f>
        <v>9039744000607</v>
      </c>
      <c r="B23" s="10" t="str">
        <f>'[1]TCE - ANEXO III - Preencher'!C32</f>
        <v>UPA SÃO LOURENÇO DA MATA - C.G 006/2022</v>
      </c>
      <c r="C23" s="11"/>
      <c r="D23" s="12" t="str">
        <f>'[1]TCE - ANEXO III - Preencher'!E32</f>
        <v>ANDRE RICARDO ALVES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5142-25</v>
      </c>
      <c r="G23" s="14" t="str">
        <f>IF('[1]TCE - ANEXO III - Preencher'!H32="","",'[1]TCE - ANEXO III - Preencher'!H32)</f>
        <v>07/2022</v>
      </c>
      <c r="H23" s="15">
        <f>'[1]TCE - ANEXO III - Preencher'!I32</f>
        <v>0</v>
      </c>
      <c r="I23" s="15">
        <f>'[1]TCE - ANEXO III - Preencher'!J32</f>
        <v>134.9008</v>
      </c>
      <c r="J23" s="15">
        <f>'[1]TCE - ANEXO III - Preencher'!K32</f>
        <v>0</v>
      </c>
      <c r="K23" s="16">
        <f>'[1]TCE - ANEXO III - Preencher'!L32</f>
        <v>289</v>
      </c>
      <c r="L23" s="16">
        <f>'[1]TCE - ANEXO III - Preencher'!M32</f>
        <v>24.24</v>
      </c>
      <c r="M23" s="16">
        <f t="shared" si="1"/>
        <v>264.76</v>
      </c>
      <c r="N23" s="16">
        <f>'[1]TCE - ANEXO III - Preencher'!O32</f>
        <v>3.25</v>
      </c>
      <c r="O23" s="16">
        <f>'[1]TCE - ANEXO III - Preencher'!P32</f>
        <v>0</v>
      </c>
      <c r="P23" s="17">
        <f t="shared" si="2"/>
        <v>3.25</v>
      </c>
      <c r="Q23" s="16">
        <f>'[1]TCE - ANEXO III - Preencher'!R32</f>
        <v>0</v>
      </c>
      <c r="R23" s="16">
        <f>'[1]TCE - ANEXO III - Preencher'!S32</f>
        <v>72.72</v>
      </c>
      <c r="S23" s="17">
        <f t="shared" si="3"/>
        <v>-72.72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330.19079999999997</v>
      </c>
    </row>
    <row r="24" spans="1:28" s="4" customFormat="1" x14ac:dyDescent="0.2">
      <c r="A24" s="9">
        <f>IFERROR(VLOOKUP(B24,'[1]DADOS (OCULTAR)'!$Q$3:$S$133,3,0),"")</f>
        <v>9039744000607</v>
      </c>
      <c r="B24" s="10" t="str">
        <f>'[1]TCE - ANEXO III - Preencher'!C33</f>
        <v>UPA SÃO LOURENÇO DA MATA - C.G 006/2022</v>
      </c>
      <c r="C24" s="11"/>
      <c r="D24" s="12" t="str">
        <f>'[1]TCE - ANEXO III - Preencher'!E33</f>
        <v>ANDRE VITOR ISIDIO BARRETO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5142-25</v>
      </c>
      <c r="G24" s="14" t="str">
        <f>IF('[1]TCE - ANEXO III - Preencher'!H33="","",'[1]TCE - ANEXO III - Preencher'!H33)</f>
        <v>07/2022</v>
      </c>
      <c r="H24" s="15">
        <f>'[1]TCE - ANEXO III - Preencher'!I33</f>
        <v>0</v>
      </c>
      <c r="I24" s="15">
        <f>'[1]TCE - ANEXO III - Preencher'!J33</f>
        <v>170.43279999999999</v>
      </c>
      <c r="J24" s="15">
        <f>'[1]TCE - ANEXO III - Preencher'!K33</f>
        <v>0</v>
      </c>
      <c r="K24" s="16">
        <f>'[1]TCE - ANEXO III - Preencher'!L33</f>
        <v>289</v>
      </c>
      <c r="L24" s="16">
        <f>'[1]TCE - ANEXO III - Preencher'!M33</f>
        <v>24.24</v>
      </c>
      <c r="M24" s="16">
        <f t="shared" si="1"/>
        <v>264.76</v>
      </c>
      <c r="N24" s="16">
        <f>'[1]TCE - ANEXO III - Preencher'!O33</f>
        <v>3.25</v>
      </c>
      <c r="O24" s="16">
        <f>'[1]TCE - ANEXO III - Preencher'!P33</f>
        <v>0</v>
      </c>
      <c r="P24" s="17">
        <f t="shared" si="2"/>
        <v>3.25</v>
      </c>
      <c r="Q24" s="16">
        <f>'[1]TCE - ANEXO III - Preencher'!R33</f>
        <v>135.31</v>
      </c>
      <c r="R24" s="16">
        <f>'[1]TCE - ANEXO III - Preencher'!S33</f>
        <v>72.72</v>
      </c>
      <c r="S24" s="17">
        <f t="shared" si="3"/>
        <v>62.59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501.03279999999995</v>
      </c>
    </row>
    <row r="25" spans="1:28" s="4" customFormat="1" x14ac:dyDescent="0.2">
      <c r="A25" s="9">
        <f>IFERROR(VLOOKUP(B25,'[1]DADOS (OCULTAR)'!$Q$3:$S$133,3,0),"")</f>
        <v>9039744000607</v>
      </c>
      <c r="B25" s="10" t="str">
        <f>'[1]TCE - ANEXO III - Preencher'!C34</f>
        <v>UPA SÃO LOURENÇO DA MATA - C.G 006/2022</v>
      </c>
      <c r="C25" s="11"/>
      <c r="D25" s="12" t="str">
        <f>'[1]TCE - ANEXO III - Preencher'!E34</f>
        <v>ANDREA RAMOS CAMPOS GALVAO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2516-05</v>
      </c>
      <c r="G25" s="14" t="str">
        <f>IF('[1]TCE - ANEXO III - Preencher'!H34="","",'[1]TCE - ANEXO III - Preencher'!H34)</f>
        <v>07/2022</v>
      </c>
      <c r="H25" s="15">
        <f>'[1]TCE - ANEXO III - Preencher'!I34</f>
        <v>0</v>
      </c>
      <c r="I25" s="15">
        <f>'[1]TCE - ANEXO III - Preencher'!J34</f>
        <v>245.60239999999999</v>
      </c>
      <c r="J25" s="15">
        <f>'[1]TCE - ANEXO III - Preencher'!K34</f>
        <v>0</v>
      </c>
      <c r="K25" s="16">
        <f>'[1]TCE - ANEXO III - Preencher'!L34</f>
        <v>289</v>
      </c>
      <c r="L25" s="16">
        <f>'[1]TCE - ANEXO III - Preencher'!M34</f>
        <v>39.26</v>
      </c>
      <c r="M25" s="16">
        <f t="shared" si="1"/>
        <v>249.74</v>
      </c>
      <c r="N25" s="16">
        <f>'[1]TCE - ANEXO III - Preencher'!O34</f>
        <v>3.25</v>
      </c>
      <c r="O25" s="16">
        <f>'[1]TCE - ANEXO III - Preencher'!P34</f>
        <v>0</v>
      </c>
      <c r="P25" s="17">
        <f t="shared" si="2"/>
        <v>3.25</v>
      </c>
      <c r="Q25" s="16">
        <f>'[1]TCE - ANEXO III - Preencher'!R34</f>
        <v>135.31</v>
      </c>
      <c r="R25" s="16">
        <f>'[1]TCE - ANEXO III - Preencher'!S34</f>
        <v>0</v>
      </c>
      <c r="S25" s="17">
        <f t="shared" si="3"/>
        <v>135.31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633.90239999999994</v>
      </c>
    </row>
    <row r="26" spans="1:28" s="4" customFormat="1" x14ac:dyDescent="0.2">
      <c r="A26" s="9">
        <f>IFERROR(VLOOKUP(B26,'[1]DADOS (OCULTAR)'!$Q$3:$S$133,3,0),"")</f>
        <v>9039744000607</v>
      </c>
      <c r="B26" s="10" t="str">
        <f>'[1]TCE - ANEXO III - Preencher'!C35</f>
        <v>UPA SÃO LOURENÇO DA MATA - C.G 006/2022</v>
      </c>
      <c r="C26" s="11"/>
      <c r="D26" s="12" t="str">
        <f>'[1]TCE - ANEXO III - Preencher'!E35</f>
        <v>ANDREA RODRIGUES DE SOUZA CHAMIE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2235-05</v>
      </c>
      <c r="G26" s="14" t="str">
        <f>IF('[1]TCE - ANEXO III - Preencher'!H35="","",'[1]TCE - ANEXO III - Preencher'!H35)</f>
        <v>07/2022</v>
      </c>
      <c r="H26" s="15">
        <f>'[1]TCE - ANEXO III - Preencher'!I35</f>
        <v>0</v>
      </c>
      <c r="I26" s="15">
        <f>'[1]TCE - ANEXO III - Preencher'!J35</f>
        <v>347.80880000000002</v>
      </c>
      <c r="J26" s="15">
        <f>'[1]TCE - ANEXO III - Preencher'!K35</f>
        <v>0</v>
      </c>
      <c r="K26" s="16">
        <f>'[1]TCE - ANEXO III - Preencher'!L35</f>
        <v>289</v>
      </c>
      <c r="L26" s="16">
        <f>'[1]TCE - ANEXO III - Preencher'!M35</f>
        <v>3.3</v>
      </c>
      <c r="M26" s="16">
        <f t="shared" si="1"/>
        <v>285.7</v>
      </c>
      <c r="N26" s="16">
        <f>'[1]TCE - ANEXO III - Preencher'!O35</f>
        <v>3.25</v>
      </c>
      <c r="O26" s="16">
        <f>'[1]TCE - ANEXO III - Preencher'!P35</f>
        <v>0</v>
      </c>
      <c r="P26" s="17">
        <f t="shared" si="2"/>
        <v>3.25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636.75880000000006</v>
      </c>
    </row>
    <row r="27" spans="1:28" s="4" customFormat="1" x14ac:dyDescent="0.2">
      <c r="A27" s="9">
        <f>IFERROR(VLOOKUP(B27,'[1]DADOS (OCULTAR)'!$Q$3:$S$133,3,0),"")</f>
        <v>9039744000607</v>
      </c>
      <c r="B27" s="10" t="str">
        <f>'[1]TCE - ANEXO III - Preencher'!C36</f>
        <v>UPA SÃO LOURENÇO DA MATA - C.G 006/2022</v>
      </c>
      <c r="C27" s="11"/>
      <c r="D27" s="12" t="str">
        <f>'[1]TCE - ANEXO III - Preencher'!E36</f>
        <v>ANDRELINA DO NASCIMENTO SANTOS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 t="str">
        <f>IF('[1]TCE - ANEXO III - Preencher'!H36="","",'[1]TCE - ANEXO III - Preencher'!H36)</f>
        <v>07/2022</v>
      </c>
      <c r="H27" s="15">
        <f>'[1]TCE - ANEXO III - Preencher'!I36</f>
        <v>0</v>
      </c>
      <c r="I27" s="15">
        <f>'[1]TCE - ANEXO III - Preencher'!J36</f>
        <v>117.57680000000001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3.25</v>
      </c>
      <c r="O27" s="16">
        <f>'[1]TCE - ANEXO III - Preencher'!P36</f>
        <v>0</v>
      </c>
      <c r="P27" s="17">
        <f t="shared" si="2"/>
        <v>3.25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69.41</v>
      </c>
      <c r="U27" s="16">
        <f>'[1]TCE - ANEXO III - Preencher'!V36</f>
        <v>0</v>
      </c>
      <c r="V27" s="17">
        <f t="shared" si="4"/>
        <v>69.41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190.23680000000002</v>
      </c>
    </row>
    <row r="28" spans="1:28" s="4" customFormat="1" x14ac:dyDescent="0.2">
      <c r="A28" s="9">
        <f>IFERROR(VLOOKUP(B28,'[1]DADOS (OCULTAR)'!$Q$3:$S$133,3,0),"")</f>
        <v>9039744000607</v>
      </c>
      <c r="B28" s="10" t="str">
        <f>'[1]TCE - ANEXO III - Preencher'!C37</f>
        <v>UPA SÃO LOURENÇO DA MATA - C.G 006/2022</v>
      </c>
      <c r="C28" s="11"/>
      <c r="D28" s="12" t="str">
        <f>'[1]TCE - ANEXO III - Preencher'!E37</f>
        <v>ANDREZA LIMA FERNANDES PEREIRA GOMES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 t="str">
        <f>IF('[1]TCE - ANEXO III - Preencher'!H37="","",'[1]TCE - ANEXO III - Preencher'!H37)</f>
        <v>07/2022</v>
      </c>
      <c r="H28" s="15">
        <f>'[1]TCE - ANEXO III - Preencher'!I37</f>
        <v>0</v>
      </c>
      <c r="I28" s="15">
        <f>'[1]TCE - ANEXO III - Preencher'!J37</f>
        <v>1043.9744000000001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3.25</v>
      </c>
      <c r="O28" s="16">
        <f>'[1]TCE - ANEXO III - Preencher'!P37</f>
        <v>0</v>
      </c>
      <c r="P28" s="17">
        <f t="shared" si="2"/>
        <v>3.25</v>
      </c>
      <c r="Q28" s="16">
        <f>'[1]TCE - ANEXO III - Preencher'!R37</f>
        <v>225</v>
      </c>
      <c r="R28" s="16">
        <f>'[1]TCE - ANEXO III - Preencher'!S37</f>
        <v>0</v>
      </c>
      <c r="S28" s="17">
        <f t="shared" si="3"/>
        <v>225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1272.2244000000001</v>
      </c>
    </row>
    <row r="29" spans="1:28" s="4" customFormat="1" x14ac:dyDescent="0.2">
      <c r="A29" s="9">
        <f>IFERROR(VLOOKUP(B29,'[1]DADOS (OCULTAR)'!$Q$3:$S$133,3,0),"")</f>
        <v>9039744000607</v>
      </c>
      <c r="B29" s="10" t="str">
        <f>'[1]TCE - ANEXO III - Preencher'!C38</f>
        <v>UPA SÃO LOURENÇO DA MATA - C.G 006/2022</v>
      </c>
      <c r="C29" s="11"/>
      <c r="D29" s="12" t="str">
        <f>'[1]TCE - ANEXO III - Preencher'!E38</f>
        <v>ANDREZA ROSE DE MIRANDA COSTA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2516-05</v>
      </c>
      <c r="G29" s="14" t="str">
        <f>IF('[1]TCE - ANEXO III - Preencher'!H38="","",'[1]TCE - ANEXO III - Preencher'!H38)</f>
        <v>07/2022</v>
      </c>
      <c r="H29" s="15">
        <f>'[1]TCE - ANEXO III - Preencher'!I38</f>
        <v>0</v>
      </c>
      <c r="I29" s="15">
        <f>'[1]TCE - ANEXO III - Preencher'!J38</f>
        <v>233.892</v>
      </c>
      <c r="J29" s="15">
        <f>'[1]TCE - ANEXO III - Preencher'!K38</f>
        <v>0</v>
      </c>
      <c r="K29" s="16">
        <f>'[1]TCE - ANEXO III - Preencher'!L38</f>
        <v>289</v>
      </c>
      <c r="L29" s="16">
        <f>'[1]TCE - ANEXO III - Preencher'!M38</f>
        <v>39.26</v>
      </c>
      <c r="M29" s="16">
        <f t="shared" si="1"/>
        <v>249.74</v>
      </c>
      <c r="N29" s="16">
        <f>'[1]TCE - ANEXO III - Preencher'!O38</f>
        <v>3.25</v>
      </c>
      <c r="O29" s="16">
        <f>'[1]TCE - ANEXO III - Preencher'!P38</f>
        <v>0</v>
      </c>
      <c r="P29" s="17">
        <f t="shared" si="2"/>
        <v>3.25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486.88200000000001</v>
      </c>
    </row>
    <row r="30" spans="1:28" s="4" customFormat="1" x14ac:dyDescent="0.2">
      <c r="A30" s="9">
        <f>IFERROR(VLOOKUP(B30,'[1]DADOS (OCULTAR)'!$Q$3:$S$133,3,0),"")</f>
        <v>9039744000607</v>
      </c>
      <c r="B30" s="10" t="str">
        <f>'[1]TCE - ANEXO III - Preencher'!C39</f>
        <v>UPA SÃO LOURENÇO DA MATA - C.G 006/2022</v>
      </c>
      <c r="C30" s="11"/>
      <c r="D30" s="12" t="str">
        <f>'[1]TCE - ANEXO III - Preencher'!E39</f>
        <v>ANTONIO BARBOSA DE SOUZA JUNIOR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5142-25</v>
      </c>
      <c r="G30" s="14" t="str">
        <f>IF('[1]TCE - ANEXO III - Preencher'!H39="","",'[1]TCE - ANEXO III - Preencher'!H39)</f>
        <v>07/2022</v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3.25</v>
      </c>
      <c r="O30" s="16">
        <f>'[1]TCE - ANEXO III - Preencher'!P39</f>
        <v>0</v>
      </c>
      <c r="P30" s="17">
        <f t="shared" si="2"/>
        <v>3.25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3.25</v>
      </c>
    </row>
    <row r="31" spans="1:28" s="4" customFormat="1" x14ac:dyDescent="0.2">
      <c r="A31" s="9">
        <f>IFERROR(VLOOKUP(B31,'[1]DADOS (OCULTAR)'!$Q$3:$S$133,3,0),"")</f>
        <v>9039744000607</v>
      </c>
      <c r="B31" s="10" t="str">
        <f>'[1]TCE - ANEXO III - Preencher'!C40</f>
        <v>UPA SÃO LOURENÇO DA MATA - C.G 006/2022</v>
      </c>
      <c r="C31" s="11"/>
      <c r="D31" s="12" t="str">
        <f>'[1]TCE - ANEXO III - Preencher'!E40</f>
        <v>ANTONIO CARLOS BARBOSA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5174-10</v>
      </c>
      <c r="G31" s="14" t="str">
        <f>IF('[1]TCE - ANEXO III - Preencher'!H40="","",'[1]TCE - ANEXO III - Preencher'!H40)</f>
        <v>07/2022</v>
      </c>
      <c r="H31" s="15">
        <f>'[1]TCE - ANEXO III - Preencher'!I40</f>
        <v>0</v>
      </c>
      <c r="I31" s="15">
        <f>'[1]TCE - ANEXO III - Preencher'!J40</f>
        <v>116.352</v>
      </c>
      <c r="J31" s="15">
        <f>'[1]TCE - ANEXO III - Preencher'!K40</f>
        <v>0</v>
      </c>
      <c r="K31" s="16">
        <f>'[1]TCE - ANEXO III - Preencher'!L40</f>
        <v>289</v>
      </c>
      <c r="L31" s="16">
        <f>'[1]TCE - ANEXO III - Preencher'!M40</f>
        <v>24.24</v>
      </c>
      <c r="M31" s="16">
        <f t="shared" si="1"/>
        <v>264.76</v>
      </c>
      <c r="N31" s="16">
        <f>'[1]TCE - ANEXO III - Preencher'!O40</f>
        <v>3.25</v>
      </c>
      <c r="O31" s="16">
        <f>'[1]TCE - ANEXO III - Preencher'!P40</f>
        <v>0</v>
      </c>
      <c r="P31" s="17">
        <f t="shared" si="2"/>
        <v>3.25</v>
      </c>
      <c r="Q31" s="16">
        <f>'[1]TCE - ANEXO III - Preencher'!R40</f>
        <v>0</v>
      </c>
      <c r="R31" s="16">
        <f>'[1]TCE - ANEXO III - Preencher'!S40</f>
        <v>72.72</v>
      </c>
      <c r="S31" s="17">
        <f t="shared" si="3"/>
        <v>-72.72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311.64199999999994</v>
      </c>
    </row>
    <row r="32" spans="1:28" s="4" customFormat="1" x14ac:dyDescent="0.2">
      <c r="A32" s="9">
        <f>IFERROR(VLOOKUP(B32,'[1]DADOS (OCULTAR)'!$Q$3:$S$133,3,0),"")</f>
        <v>9039744000607</v>
      </c>
      <c r="B32" s="10" t="str">
        <f>'[1]TCE - ANEXO III - Preencher'!C41</f>
        <v>UPA SÃO LOURENÇO DA MATA - C.G 006/2022</v>
      </c>
      <c r="C32" s="11"/>
      <c r="D32" s="12" t="str">
        <f>'[1]TCE - ANEXO III - Preencher'!E41</f>
        <v>ANTONIO QUIRINO DA COSTA SOBRINHO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3241-15</v>
      </c>
      <c r="G32" s="14" t="str">
        <f>IF('[1]TCE - ANEXO III - Preencher'!H41="","",'[1]TCE - ANEXO III - Preencher'!H41)</f>
        <v>07/2022</v>
      </c>
      <c r="H32" s="15">
        <f>'[1]TCE - ANEXO III - Preencher'!I41</f>
        <v>0</v>
      </c>
      <c r="I32" s="15">
        <f>'[1]TCE - ANEXO III - Preencher'!J41</f>
        <v>364.64080000000001</v>
      </c>
      <c r="J32" s="15">
        <f>'[1]TCE - ANEXO III - Preencher'!K41</f>
        <v>0</v>
      </c>
      <c r="K32" s="16">
        <f>'[1]TCE - ANEXO III - Preencher'!L41</f>
        <v>289</v>
      </c>
      <c r="L32" s="16">
        <f>'[1]TCE - ANEXO III - Preencher'!M41</f>
        <v>12.2</v>
      </c>
      <c r="M32" s="16">
        <f t="shared" si="1"/>
        <v>276.8</v>
      </c>
      <c r="N32" s="16">
        <f>'[1]TCE - ANEXO III - Preencher'!O41</f>
        <v>3.25</v>
      </c>
      <c r="O32" s="16">
        <f>'[1]TCE - ANEXO III - Preencher'!P41</f>
        <v>0</v>
      </c>
      <c r="P32" s="17">
        <f t="shared" si="2"/>
        <v>3.25</v>
      </c>
      <c r="Q32" s="16">
        <f>'[1]TCE - ANEXO III - Preencher'!R41</f>
        <v>266.51</v>
      </c>
      <c r="R32" s="16">
        <f>'[1]TCE - ANEXO III - Preencher'!S41</f>
        <v>0</v>
      </c>
      <c r="S32" s="17">
        <f t="shared" si="3"/>
        <v>266.51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911.20080000000007</v>
      </c>
    </row>
    <row r="33" spans="1:28" s="4" customFormat="1" x14ac:dyDescent="0.2">
      <c r="A33" s="9">
        <f>IFERROR(VLOOKUP(B33,'[1]DADOS (OCULTAR)'!$Q$3:$S$133,3,0),"")</f>
        <v>9039744000607</v>
      </c>
      <c r="B33" s="10" t="str">
        <f>'[1]TCE - ANEXO III - Preencher'!C42</f>
        <v>UPA SÃO LOURENÇO DA MATA - C.G 006/2022</v>
      </c>
      <c r="C33" s="11"/>
      <c r="D33" s="12" t="str">
        <f>'[1]TCE - ANEXO III - Preencher'!E42</f>
        <v>ARTHUR BURGOS SOUTO MAIOR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 t="str">
        <f>IF('[1]TCE - ANEXO III - Preencher'!H42="","",'[1]TCE - ANEXO III - Preencher'!H42)</f>
        <v>07/2022</v>
      </c>
      <c r="H33" s="15">
        <f>'[1]TCE - ANEXO III - Preencher'!I42</f>
        <v>0</v>
      </c>
      <c r="I33" s="15">
        <f>'[1]TCE - ANEXO III - Preencher'!J42</f>
        <v>613.94159999999999</v>
      </c>
      <c r="J33" s="15">
        <f>'[1]TCE - ANEXO III - Preencher'!K42</f>
        <v>0</v>
      </c>
      <c r="K33" s="16">
        <f>'[1]TCE - ANEXO III - Preencher'!L42</f>
        <v>289</v>
      </c>
      <c r="L33" s="16">
        <f>'[1]TCE - ANEXO III - Preencher'!M42</f>
        <v>28.51</v>
      </c>
      <c r="M33" s="16">
        <f t="shared" si="1"/>
        <v>260.49</v>
      </c>
      <c r="N33" s="16">
        <f>'[1]TCE - ANEXO III - Preencher'!O42</f>
        <v>3.25</v>
      </c>
      <c r="O33" s="16">
        <f>'[1]TCE - ANEXO III - Preencher'!P42</f>
        <v>0</v>
      </c>
      <c r="P33" s="17">
        <f t="shared" si="2"/>
        <v>3.25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877.6816</v>
      </c>
    </row>
    <row r="34" spans="1:28" s="4" customFormat="1" x14ac:dyDescent="0.2">
      <c r="A34" s="9">
        <f>IFERROR(VLOOKUP(B34,'[1]DADOS (OCULTAR)'!$Q$3:$S$133,3,0),"")</f>
        <v>9039744000607</v>
      </c>
      <c r="B34" s="10" t="str">
        <f>'[1]TCE - ANEXO III - Preencher'!C43</f>
        <v>UPA SÃO LOURENÇO DA MATA - C.G 006/2022</v>
      </c>
      <c r="C34" s="11"/>
      <c r="D34" s="12" t="str">
        <f>'[1]TCE - ANEXO III - Preencher'!E43</f>
        <v>AZARIAS SALGADO DE VASCONCELOS NETO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2252-70</v>
      </c>
      <c r="G34" s="14" t="str">
        <f>IF('[1]TCE - ANEXO III - Preencher'!H43="","",'[1]TCE - ANEXO III - Preencher'!H43)</f>
        <v>07/2022</v>
      </c>
      <c r="H34" s="15">
        <f>'[1]TCE - ANEXO III - Preencher'!I43</f>
        <v>0</v>
      </c>
      <c r="I34" s="15">
        <f>'[1]TCE - ANEXO III - Preencher'!J43</f>
        <v>766.96800000000007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3.25</v>
      </c>
      <c r="O34" s="16">
        <f>'[1]TCE - ANEXO III - Preencher'!P43</f>
        <v>0</v>
      </c>
      <c r="P34" s="17">
        <f t="shared" si="2"/>
        <v>3.25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770.21800000000007</v>
      </c>
    </row>
    <row r="35" spans="1:28" s="4" customFormat="1" x14ac:dyDescent="0.2">
      <c r="A35" s="9">
        <f>IFERROR(VLOOKUP(B35,'[1]DADOS (OCULTAR)'!$Q$3:$S$133,3,0),"")</f>
        <v>9039744000607</v>
      </c>
      <c r="B35" s="10" t="str">
        <f>'[1]TCE - ANEXO III - Preencher'!C44</f>
        <v>UPA SÃO LOURENÇO DA MATA - C.G 006/2022</v>
      </c>
      <c r="C35" s="11"/>
      <c r="D35" s="12" t="str">
        <f>'[1]TCE - ANEXO III - Preencher'!E44</f>
        <v>BRUNA BARBOSA GALINDO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 t="str">
        <f>IF('[1]TCE - ANEXO III - Preencher'!H44="","",'[1]TCE - ANEXO III - Preencher'!H44)</f>
        <v>07/2022</v>
      </c>
      <c r="H35" s="15">
        <f>'[1]TCE - ANEXO III - Preencher'!I44</f>
        <v>0</v>
      </c>
      <c r="I35" s="15">
        <f>'[1]TCE - ANEXO III - Preencher'!J44</f>
        <v>304.06959999999998</v>
      </c>
      <c r="J35" s="15">
        <f>'[1]TCE - ANEXO III - Preencher'!K44</f>
        <v>0</v>
      </c>
      <c r="K35" s="16">
        <f>'[1]TCE - ANEXO III - Preencher'!L44</f>
        <v>289</v>
      </c>
      <c r="L35" s="16">
        <f>'[1]TCE - ANEXO III - Preencher'!M44</f>
        <v>7.92</v>
      </c>
      <c r="M35" s="16">
        <f t="shared" si="1"/>
        <v>281.08</v>
      </c>
      <c r="N35" s="16">
        <f>'[1]TCE - ANEXO III - Preencher'!O44</f>
        <v>3.25</v>
      </c>
      <c r="O35" s="16">
        <f>'[1]TCE - ANEXO III - Preencher'!P44</f>
        <v>0</v>
      </c>
      <c r="P35" s="17">
        <f t="shared" si="2"/>
        <v>3.25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588.39959999999996</v>
      </c>
    </row>
    <row r="36" spans="1:28" s="4" customFormat="1" x14ac:dyDescent="0.2">
      <c r="A36" s="9">
        <f>IFERROR(VLOOKUP(B36,'[1]DADOS (OCULTAR)'!$Q$3:$S$133,3,0),"")</f>
        <v>9039744000607</v>
      </c>
      <c r="B36" s="10" t="str">
        <f>'[1]TCE - ANEXO III - Preencher'!C45</f>
        <v>UPA SÃO LOURENÇO DA MATA - C.G 006/2022</v>
      </c>
      <c r="C36" s="11"/>
      <c r="D36" s="12" t="str">
        <f>'[1]TCE - ANEXO III - Preencher'!E45</f>
        <v>BRUNO CESAR PEREIRA GOMES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2235-05</v>
      </c>
      <c r="G36" s="14" t="str">
        <f>IF('[1]TCE - ANEXO III - Preencher'!H45="","",'[1]TCE - ANEXO III - Preencher'!H45)</f>
        <v>07/2022</v>
      </c>
      <c r="H36" s="15">
        <f>'[1]TCE - ANEXO III - Preencher'!I45</f>
        <v>0</v>
      </c>
      <c r="I36" s="15">
        <f>'[1]TCE - ANEXO III - Preencher'!J45</f>
        <v>343.38720000000001</v>
      </c>
      <c r="J36" s="15">
        <f>'[1]TCE - ANEXO III - Preencher'!K45</f>
        <v>0</v>
      </c>
      <c r="K36" s="16">
        <f>'[1]TCE - ANEXO III - Preencher'!L45</f>
        <v>289</v>
      </c>
      <c r="L36" s="16">
        <f>'[1]TCE - ANEXO III - Preencher'!M45</f>
        <v>3.3</v>
      </c>
      <c r="M36" s="16">
        <f t="shared" si="1"/>
        <v>285.7</v>
      </c>
      <c r="N36" s="16">
        <f>'[1]TCE - ANEXO III - Preencher'!O45</f>
        <v>3.25</v>
      </c>
      <c r="O36" s="16">
        <f>'[1]TCE - ANEXO III - Preencher'!P45</f>
        <v>0</v>
      </c>
      <c r="P36" s="17">
        <f t="shared" si="2"/>
        <v>3.25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632.33719999999994</v>
      </c>
    </row>
    <row r="37" spans="1:28" s="4" customFormat="1" x14ac:dyDescent="0.2">
      <c r="A37" s="9">
        <f>IFERROR(VLOOKUP(B37,'[1]DADOS (OCULTAR)'!$Q$3:$S$133,3,0),"")</f>
        <v>9039744000607</v>
      </c>
      <c r="B37" s="10" t="str">
        <f>'[1]TCE - ANEXO III - Preencher'!C46</f>
        <v>UPA SÃO LOURENÇO DA MATA - C.G 006/2022</v>
      </c>
      <c r="C37" s="11"/>
      <c r="D37" s="12" t="str">
        <f>'[1]TCE - ANEXO III - Preencher'!E46</f>
        <v>BRUNO HENRIQUE PAULINO VIEIRA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5211-30</v>
      </c>
      <c r="G37" s="14" t="str">
        <f>IF('[1]TCE - ANEXO III - Preencher'!H46="","",'[1]TCE - ANEXO III - Preencher'!H46)</f>
        <v>07/2022</v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1287.3900000000001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3.25</v>
      </c>
      <c r="O37" s="16">
        <f>'[1]TCE - ANEXO III - Preencher'!P46</f>
        <v>0</v>
      </c>
      <c r="P37" s="17">
        <f t="shared" si="2"/>
        <v>3.25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1290.6400000000001</v>
      </c>
    </row>
    <row r="38" spans="1:28" s="4" customFormat="1" x14ac:dyDescent="0.2">
      <c r="A38" s="9">
        <f>IFERROR(VLOOKUP(B38,'[1]DADOS (OCULTAR)'!$Q$3:$S$133,3,0),"")</f>
        <v>9039744000607</v>
      </c>
      <c r="B38" s="10" t="str">
        <f>'[1]TCE - ANEXO III - Preencher'!C47</f>
        <v>UPA SÃO LOURENÇO DA MATA - C.G 006/2022</v>
      </c>
      <c r="C38" s="11"/>
      <c r="D38" s="12" t="str">
        <f>'[1]TCE - ANEXO III - Preencher'!E47</f>
        <v>BRUNO LEONARDO MARCOS DO NASCIMENTO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3226-05</v>
      </c>
      <c r="G38" s="14" t="str">
        <f>IF('[1]TCE - ANEXO III - Preencher'!H47="","",'[1]TCE - ANEXO III - Preencher'!H47)</f>
        <v>07/2022</v>
      </c>
      <c r="H38" s="15">
        <f>'[1]TCE - ANEXO III - Preencher'!I47</f>
        <v>0</v>
      </c>
      <c r="I38" s="15">
        <f>'[1]TCE - ANEXO III - Preencher'!J47</f>
        <v>142.98320000000001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3.25</v>
      </c>
      <c r="O38" s="16">
        <f>'[1]TCE - ANEXO III - Preencher'!P47</f>
        <v>0</v>
      </c>
      <c r="P38" s="17">
        <f t="shared" si="2"/>
        <v>3.25</v>
      </c>
      <c r="Q38" s="16">
        <f>'[1]TCE - ANEXO III - Preencher'!R47</f>
        <v>0</v>
      </c>
      <c r="R38" s="16">
        <f>'[1]TCE - ANEXO III - Preencher'!S47</f>
        <v>72.72</v>
      </c>
      <c r="S38" s="17">
        <f t="shared" si="3"/>
        <v>-72.72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73.513200000000012</v>
      </c>
    </row>
    <row r="39" spans="1:28" s="4" customFormat="1" x14ac:dyDescent="0.2">
      <c r="A39" s="9">
        <f>IFERROR(VLOOKUP(B39,'[1]DADOS (OCULTAR)'!$Q$3:$S$133,3,0),"")</f>
        <v>9039744000607</v>
      </c>
      <c r="B39" s="10" t="str">
        <f>'[1]TCE - ANEXO III - Preencher'!C48</f>
        <v>UPA SÃO LOURENÇO DA MATA - C.G 006/2022</v>
      </c>
      <c r="C39" s="11"/>
      <c r="D39" s="12" t="str">
        <f>'[1]TCE - ANEXO III - Preencher'!E48</f>
        <v>BRUNO PEREIRA BARROS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2251-25</v>
      </c>
      <c r="G39" s="14" t="str">
        <f>IF('[1]TCE - ANEXO III - Preencher'!H48="","",'[1]TCE - ANEXO III - Preencher'!H48)</f>
        <v>07/2022</v>
      </c>
      <c r="H39" s="15">
        <f>'[1]TCE - ANEXO III - Preencher'!I48</f>
        <v>0</v>
      </c>
      <c r="I39" s="15">
        <f>'[1]TCE - ANEXO III - Preencher'!J48</f>
        <v>1052.0808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3.25</v>
      </c>
      <c r="O39" s="16">
        <f>'[1]TCE - ANEXO III - Preencher'!P48</f>
        <v>0</v>
      </c>
      <c r="P39" s="17">
        <f t="shared" si="2"/>
        <v>3.25</v>
      </c>
      <c r="Q39" s="16">
        <f>'[1]TCE - ANEXO III - Preencher'!R48</f>
        <v>135.31</v>
      </c>
      <c r="R39" s="16">
        <f>'[1]TCE - ANEXO III - Preencher'!S48</f>
        <v>0</v>
      </c>
      <c r="S39" s="17">
        <f t="shared" si="3"/>
        <v>135.31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1190.6407999999999</v>
      </c>
    </row>
    <row r="40" spans="1:28" s="4" customFormat="1" x14ac:dyDescent="0.2">
      <c r="A40" s="9">
        <f>IFERROR(VLOOKUP(B40,'[1]DADOS (OCULTAR)'!$Q$3:$S$133,3,0),"")</f>
        <v>9039744000607</v>
      </c>
      <c r="B40" s="10" t="str">
        <f>'[1]TCE - ANEXO III - Preencher'!C49</f>
        <v>UPA SÃO LOURENÇO DA MATA - C.G 006/2022</v>
      </c>
      <c r="C40" s="11"/>
      <c r="D40" s="12" t="str">
        <f>'[1]TCE - ANEXO III - Preencher'!E49</f>
        <v>CAIO DE SOUSA COSTA GONCALVES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2251-25</v>
      </c>
      <c r="G40" s="14" t="str">
        <f>IF('[1]TCE - ANEXO III - Preencher'!H49="","",'[1]TCE - ANEXO III - Preencher'!H49)</f>
        <v>07/2022</v>
      </c>
      <c r="H40" s="15">
        <f>'[1]TCE - ANEXO III - Preencher'!I49</f>
        <v>0</v>
      </c>
      <c r="I40" s="15">
        <f>'[1]TCE - ANEXO III - Preencher'!J49</f>
        <v>1546.9983999999999</v>
      </c>
      <c r="J40" s="15">
        <f>'[1]TCE - ANEXO III - Preencher'!K49</f>
        <v>0</v>
      </c>
      <c r="K40" s="16">
        <f>'[1]TCE - ANEXO III - Preencher'!L49</f>
        <v>289</v>
      </c>
      <c r="L40" s="16">
        <f>'[1]TCE - ANEXO III - Preencher'!M49</f>
        <v>25.34</v>
      </c>
      <c r="M40" s="16">
        <f t="shared" si="1"/>
        <v>263.66000000000003</v>
      </c>
      <c r="N40" s="16">
        <f>'[1]TCE - ANEXO III - Preencher'!O49</f>
        <v>3.25</v>
      </c>
      <c r="O40" s="16">
        <f>'[1]TCE - ANEXO III - Preencher'!P49</f>
        <v>0</v>
      </c>
      <c r="P40" s="17">
        <f t="shared" si="2"/>
        <v>3.25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1813.9084</v>
      </c>
    </row>
    <row r="41" spans="1:28" s="4" customFormat="1" x14ac:dyDescent="0.2">
      <c r="A41" s="9">
        <f>IFERROR(VLOOKUP(B41,'[1]DADOS (OCULTAR)'!$Q$3:$S$133,3,0),"")</f>
        <v>9039744000607</v>
      </c>
      <c r="B41" s="10" t="str">
        <f>'[1]TCE - ANEXO III - Preencher'!C50</f>
        <v>UPA SÃO LOURENÇO DA MATA - C.G 006/2022</v>
      </c>
      <c r="C41" s="11"/>
      <c r="D41" s="12" t="str">
        <f>'[1]TCE - ANEXO III - Preencher'!E50</f>
        <v>CAMILLY GABRIELY PEREIRA DA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4110-10</v>
      </c>
      <c r="G41" s="14" t="str">
        <f>IF('[1]TCE - ANEXO III - Preencher'!H50="","",'[1]TCE - ANEXO III - Preencher'!H50)</f>
        <v>07/2022</v>
      </c>
      <c r="H41" s="15">
        <f>'[1]TCE - ANEXO III - Preencher'!I50</f>
        <v>0</v>
      </c>
      <c r="I41" s="15">
        <f>'[1]TCE - ANEXO III - Preencher'!J50</f>
        <v>12.118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3.25</v>
      </c>
      <c r="O41" s="16">
        <f>'[1]TCE - ANEXO III - Preencher'!P50</f>
        <v>0</v>
      </c>
      <c r="P41" s="17">
        <f t="shared" si="2"/>
        <v>3.25</v>
      </c>
      <c r="Q41" s="16">
        <f>'[1]TCE - ANEXO III - Preencher'!R50</f>
        <v>0</v>
      </c>
      <c r="R41" s="16">
        <f>'[1]TCE - ANEXO III - Preencher'!S50</f>
        <v>36.36</v>
      </c>
      <c r="S41" s="17">
        <f t="shared" si="3"/>
        <v>-36.36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-20.991999999999997</v>
      </c>
    </row>
    <row r="42" spans="1:28" s="4" customFormat="1" x14ac:dyDescent="0.2">
      <c r="A42" s="9">
        <f>IFERROR(VLOOKUP(B42,'[1]DADOS (OCULTAR)'!$Q$3:$S$133,3,0),"")</f>
        <v>9039744000607</v>
      </c>
      <c r="B42" s="10" t="str">
        <f>'[1]TCE - ANEXO III - Preencher'!C51</f>
        <v>UPA SÃO LOURENÇO DA MATA - C.G 006/2022</v>
      </c>
      <c r="C42" s="11"/>
      <c r="D42" s="12" t="str">
        <f>'[1]TCE - ANEXO III - Preencher'!E51</f>
        <v>CARLOS ALBERTO TENORIO DE ARAUJO III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2251-25</v>
      </c>
      <c r="G42" s="14" t="str">
        <f>IF('[1]TCE - ANEXO III - Preencher'!H51="","",'[1]TCE - ANEXO III - Preencher'!H51)</f>
        <v>07/2022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3.25</v>
      </c>
      <c r="O42" s="16">
        <f>'[1]TCE - ANEXO III - Preencher'!P51</f>
        <v>0</v>
      </c>
      <c r="P42" s="17">
        <f t="shared" si="2"/>
        <v>3.25</v>
      </c>
      <c r="Q42" s="16">
        <f>'[1]TCE - ANEXO III - Preencher'!R51</f>
        <v>178.14</v>
      </c>
      <c r="R42" s="16">
        <f>'[1]TCE - ANEXO III - Preencher'!S51</f>
        <v>0</v>
      </c>
      <c r="S42" s="17">
        <f t="shared" si="3"/>
        <v>178.14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181.39</v>
      </c>
    </row>
    <row r="43" spans="1:28" s="4" customFormat="1" x14ac:dyDescent="0.2">
      <c r="A43" s="9">
        <f>IFERROR(VLOOKUP(B43,'[1]DADOS (OCULTAR)'!$Q$3:$S$133,3,0),"")</f>
        <v>9039744000607</v>
      </c>
      <c r="B43" s="10" t="str">
        <f>'[1]TCE - ANEXO III - Preencher'!C52</f>
        <v>UPA SÃO LOURENÇO DA MATA - C.G 006/2022</v>
      </c>
      <c r="C43" s="11"/>
      <c r="D43" s="12" t="str">
        <f>'[1]TCE - ANEXO III - Preencher'!E52</f>
        <v>CARLOS MATEUS DO NASCIMENTO LARANJEIRA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2251-25</v>
      </c>
      <c r="G43" s="14" t="str">
        <f>IF('[1]TCE - ANEXO III - Preencher'!H52="","",'[1]TCE - ANEXO III - Preencher'!H52)</f>
        <v>07/2022</v>
      </c>
      <c r="H43" s="15">
        <f>'[1]TCE - ANEXO III - Preencher'!I52</f>
        <v>0</v>
      </c>
      <c r="I43" s="15">
        <f>'[1]TCE - ANEXO III - Preencher'!J52</f>
        <v>680.22479999999996</v>
      </c>
      <c r="J43" s="15">
        <f>'[1]TCE - ANEXO III - Preencher'!K52</f>
        <v>0</v>
      </c>
      <c r="K43" s="16">
        <f>'[1]TCE - ANEXO III - Preencher'!L52</f>
        <v>289</v>
      </c>
      <c r="L43" s="16">
        <f>'[1]TCE - ANEXO III - Preencher'!M52</f>
        <v>28.51</v>
      </c>
      <c r="M43" s="16">
        <f t="shared" si="1"/>
        <v>260.49</v>
      </c>
      <c r="N43" s="16">
        <f>'[1]TCE - ANEXO III - Preencher'!O52</f>
        <v>3.25</v>
      </c>
      <c r="O43" s="16">
        <f>'[1]TCE - ANEXO III - Preencher'!P52</f>
        <v>0</v>
      </c>
      <c r="P43" s="17">
        <f t="shared" si="2"/>
        <v>3.25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943.96479999999997</v>
      </c>
    </row>
    <row r="44" spans="1:28" s="4" customFormat="1" x14ac:dyDescent="0.2">
      <c r="A44" s="9">
        <f>IFERROR(VLOOKUP(B44,'[1]DADOS (OCULTAR)'!$Q$3:$S$133,3,0),"")</f>
        <v>9039744000607</v>
      </c>
      <c r="B44" s="10" t="str">
        <f>'[1]TCE - ANEXO III - Preencher'!C53</f>
        <v>UPA SÃO LOURENÇO DA MATA - C.G 006/2022</v>
      </c>
      <c r="C44" s="11"/>
      <c r="D44" s="12" t="str">
        <f>'[1]TCE - ANEXO III - Preencher'!E53</f>
        <v>CAROLINA MACHADO TRAJANO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2236-05</v>
      </c>
      <c r="G44" s="14" t="str">
        <f>IF('[1]TCE - ANEXO III - Preencher'!H53="","",'[1]TCE - ANEXO III - Preencher'!H53)</f>
        <v>07/2022</v>
      </c>
      <c r="H44" s="15">
        <f>'[1]TCE - ANEXO III - Preencher'!I53</f>
        <v>0</v>
      </c>
      <c r="I44" s="15">
        <f>'[1]TCE - ANEXO III - Preencher'!J53</f>
        <v>285.76240000000001</v>
      </c>
      <c r="J44" s="15">
        <f>'[1]TCE - ANEXO III - Preencher'!K53</f>
        <v>0</v>
      </c>
      <c r="K44" s="16">
        <f>'[1]TCE - ANEXO III - Preencher'!L53</f>
        <v>289</v>
      </c>
      <c r="L44" s="16">
        <f>'[1]TCE - ANEXO III - Preencher'!M53</f>
        <v>3.25</v>
      </c>
      <c r="M44" s="16">
        <f t="shared" si="1"/>
        <v>285.75</v>
      </c>
      <c r="N44" s="16">
        <f>'[1]TCE - ANEXO III - Preencher'!O53</f>
        <v>3.25</v>
      </c>
      <c r="O44" s="16">
        <f>'[1]TCE - ANEXO III - Preencher'!P53</f>
        <v>0</v>
      </c>
      <c r="P44" s="17">
        <f t="shared" si="2"/>
        <v>3.25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574.76240000000007</v>
      </c>
    </row>
    <row r="45" spans="1:28" s="4" customFormat="1" x14ac:dyDescent="0.2">
      <c r="A45" s="9">
        <f>IFERROR(VLOOKUP(B45,'[1]DADOS (OCULTAR)'!$Q$3:$S$133,3,0),"")</f>
        <v>9039744000607</v>
      </c>
      <c r="B45" s="10" t="str">
        <f>'[1]TCE - ANEXO III - Preencher'!C54</f>
        <v>UPA SÃO LOURENÇO DA MATA - C.G 006/2022</v>
      </c>
      <c r="C45" s="11"/>
      <c r="D45" s="12" t="str">
        <f>'[1]TCE - ANEXO III - Preencher'!E54</f>
        <v>CELCINA MAGDA FIALHO DE ALMEIDA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3241-15</v>
      </c>
      <c r="G45" s="14" t="str">
        <f>IF('[1]TCE - ANEXO III - Preencher'!H54="","",'[1]TCE - ANEXO III - Preencher'!H54)</f>
        <v>07/2022</v>
      </c>
      <c r="H45" s="15">
        <f>'[1]TCE - ANEXO III - Preencher'!I54</f>
        <v>0</v>
      </c>
      <c r="I45" s="15">
        <f>'[1]TCE - ANEXO III - Preencher'!J54</f>
        <v>293.3032</v>
      </c>
      <c r="J45" s="15">
        <f>'[1]TCE - ANEXO III - Preencher'!K54</f>
        <v>0</v>
      </c>
      <c r="K45" s="16">
        <f>'[1]TCE - ANEXO III - Preencher'!L54</f>
        <v>289</v>
      </c>
      <c r="L45" s="16">
        <f>'[1]TCE - ANEXO III - Preencher'!M54</f>
        <v>12.2</v>
      </c>
      <c r="M45" s="16">
        <f t="shared" si="1"/>
        <v>276.8</v>
      </c>
      <c r="N45" s="16">
        <f>'[1]TCE - ANEXO III - Preencher'!O54</f>
        <v>3.25</v>
      </c>
      <c r="O45" s="16">
        <f>'[1]TCE - ANEXO III - Preencher'!P54</f>
        <v>0</v>
      </c>
      <c r="P45" s="17">
        <f t="shared" si="2"/>
        <v>3.25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573.35320000000002</v>
      </c>
    </row>
    <row r="46" spans="1:28" s="4" customFormat="1" x14ac:dyDescent="0.2">
      <c r="A46" s="9">
        <f>IFERROR(VLOOKUP(B46,'[1]DADOS (OCULTAR)'!$Q$3:$S$133,3,0),"")</f>
        <v>9039744000607</v>
      </c>
      <c r="B46" s="10" t="str">
        <f>'[1]TCE - ANEXO III - Preencher'!C55</f>
        <v>UPA SÃO LOURENÇO DA MATA - C.G 006/2022</v>
      </c>
      <c r="C46" s="11"/>
      <c r="D46" s="12" t="str">
        <f>'[1]TCE - ANEXO III - Preencher'!E55</f>
        <v>CELSO IRAN AUGUSTO DE FREITAS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5142-25</v>
      </c>
      <c r="G46" s="14" t="str">
        <f>IF('[1]TCE - ANEXO III - Preencher'!H55="","",'[1]TCE - ANEXO III - Preencher'!H55)</f>
        <v>07/2022</v>
      </c>
      <c r="H46" s="15">
        <f>'[1]TCE - ANEXO III - Preencher'!I55</f>
        <v>0</v>
      </c>
      <c r="I46" s="15">
        <f>'[1]TCE - ANEXO III - Preencher'!J55</f>
        <v>144.7296</v>
      </c>
      <c r="J46" s="15">
        <f>'[1]TCE - ANEXO III - Preencher'!K55</f>
        <v>0</v>
      </c>
      <c r="K46" s="16">
        <f>'[1]TCE - ANEXO III - Preencher'!L55</f>
        <v>289</v>
      </c>
      <c r="L46" s="16">
        <f>'[1]TCE - ANEXO III - Preencher'!M55</f>
        <v>24.24</v>
      </c>
      <c r="M46" s="16">
        <f t="shared" si="1"/>
        <v>264.76</v>
      </c>
      <c r="N46" s="16">
        <f>'[1]TCE - ANEXO III - Preencher'!O55</f>
        <v>3.25</v>
      </c>
      <c r="O46" s="16">
        <f>'[1]TCE - ANEXO III - Preencher'!P55</f>
        <v>0</v>
      </c>
      <c r="P46" s="17">
        <f t="shared" si="2"/>
        <v>3.25</v>
      </c>
      <c r="Q46" s="16">
        <f>'[1]TCE - ANEXO III - Preencher'!R55</f>
        <v>0</v>
      </c>
      <c r="R46" s="16">
        <f>'[1]TCE - ANEXO III - Preencher'!S55</f>
        <v>71.14</v>
      </c>
      <c r="S46" s="17">
        <f t="shared" si="3"/>
        <v>-71.14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341.59960000000001</v>
      </c>
    </row>
    <row r="47" spans="1:28" s="4" customFormat="1" x14ac:dyDescent="0.2">
      <c r="A47" s="9">
        <f>IFERROR(VLOOKUP(B47,'[1]DADOS (OCULTAR)'!$Q$3:$S$133,3,0),"")</f>
        <v>9039744000607</v>
      </c>
      <c r="B47" s="10" t="str">
        <f>'[1]TCE - ANEXO III - Preencher'!C56</f>
        <v>UPA SÃO LOURENÇO DA MATA - C.G 006/2022</v>
      </c>
      <c r="C47" s="11"/>
      <c r="D47" s="12" t="str">
        <f>'[1]TCE - ANEXO III - Preencher'!E56</f>
        <v>CICERA JOSEFA DOS SANTOS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 t="str">
        <f>IF('[1]TCE - ANEXO III - Preencher'!H56="","",'[1]TCE - ANEXO III - Preencher'!H56)</f>
        <v>07/2022</v>
      </c>
      <c r="H47" s="15">
        <f>'[1]TCE - ANEXO III - Preencher'!I56</f>
        <v>0</v>
      </c>
      <c r="I47" s="15">
        <f>'[1]TCE - ANEXO III - Preencher'!J56</f>
        <v>140.62719999999999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3.25</v>
      </c>
      <c r="O47" s="16">
        <f>'[1]TCE - ANEXO III - Preencher'!P56</f>
        <v>0</v>
      </c>
      <c r="P47" s="17">
        <f t="shared" si="2"/>
        <v>3.25</v>
      </c>
      <c r="Q47" s="16">
        <f>'[1]TCE - ANEXO III - Preencher'!R56</f>
        <v>266.51</v>
      </c>
      <c r="R47" s="16">
        <f>'[1]TCE - ANEXO III - Preencher'!S56</f>
        <v>0</v>
      </c>
      <c r="S47" s="17">
        <f t="shared" si="3"/>
        <v>266.51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410.38720000000001</v>
      </c>
    </row>
    <row r="48" spans="1:28" s="4" customFormat="1" x14ac:dyDescent="0.2">
      <c r="A48" s="9">
        <f>IFERROR(VLOOKUP(B48,'[1]DADOS (OCULTAR)'!$Q$3:$S$133,3,0),"")</f>
        <v>9039744000607</v>
      </c>
      <c r="B48" s="10" t="str">
        <f>'[1]TCE - ANEXO III - Preencher'!C57</f>
        <v>UPA SÃO LOURENÇO DA MATA - C.G 006/2022</v>
      </c>
      <c r="C48" s="11"/>
      <c r="D48" s="12" t="str">
        <f>'[1]TCE - ANEXO III - Preencher'!E57</f>
        <v>CRISTIANE DA SILVA PONTES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4110-10</v>
      </c>
      <c r="G48" s="14" t="str">
        <f>IF('[1]TCE - ANEXO III - Preencher'!H57="","",'[1]TCE - ANEXO III - Preencher'!H57)</f>
        <v>07/2022</v>
      </c>
      <c r="H48" s="15">
        <f>'[1]TCE - ANEXO III - Preencher'!I57</f>
        <v>0</v>
      </c>
      <c r="I48" s="15">
        <f>'[1]TCE - ANEXO III - Preencher'!J57</f>
        <v>99.006399999999999</v>
      </c>
      <c r="J48" s="15">
        <f>'[1]TCE - ANEXO III - Preencher'!K57</f>
        <v>0</v>
      </c>
      <c r="K48" s="16">
        <f>'[1]TCE - ANEXO III - Preencher'!L57</f>
        <v>289</v>
      </c>
      <c r="L48" s="16">
        <f>'[1]TCE - ANEXO III - Preencher'!M57</f>
        <v>24.93</v>
      </c>
      <c r="M48" s="16">
        <f t="shared" si="1"/>
        <v>264.07</v>
      </c>
      <c r="N48" s="16">
        <f>'[1]TCE - ANEXO III - Preencher'!O57</f>
        <v>3.25</v>
      </c>
      <c r="O48" s="16">
        <f>'[1]TCE - ANEXO III - Preencher'!P57</f>
        <v>0</v>
      </c>
      <c r="P48" s="17">
        <f t="shared" si="2"/>
        <v>3.25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366.32639999999998</v>
      </c>
    </row>
    <row r="49" spans="1:28" s="4" customFormat="1" x14ac:dyDescent="0.2">
      <c r="A49" s="9">
        <f>IFERROR(VLOOKUP(B49,'[1]DADOS (OCULTAR)'!$Q$3:$S$133,3,0),"")</f>
        <v>9039744000607</v>
      </c>
      <c r="B49" s="10" t="str">
        <f>'[1]TCE - ANEXO III - Preencher'!C58</f>
        <v>UPA SÃO LOURENÇO DA MATA - C.G 006/2022</v>
      </c>
      <c r="C49" s="11"/>
      <c r="D49" s="12" t="str">
        <f>'[1]TCE - ANEXO III - Preencher'!E58</f>
        <v>CRISTILEIDE SEVERINA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5152-05</v>
      </c>
      <c r="G49" s="14" t="str">
        <f>IF('[1]TCE - ANEXO III - Preencher'!H58="","",'[1]TCE - ANEXO III - Preencher'!H58)</f>
        <v>07/2022</v>
      </c>
      <c r="H49" s="15">
        <f>'[1]TCE - ANEXO III - Preencher'!I58</f>
        <v>0</v>
      </c>
      <c r="I49" s="15">
        <f>'[1]TCE - ANEXO III - Preencher'!J58</f>
        <v>265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3.25</v>
      </c>
      <c r="O49" s="16">
        <f>'[1]TCE - ANEXO III - Preencher'!P58</f>
        <v>0</v>
      </c>
      <c r="P49" s="17">
        <f t="shared" si="2"/>
        <v>3.25</v>
      </c>
      <c r="Q49" s="16">
        <f>'[1]TCE - ANEXO III - Preencher'!R58</f>
        <v>135.31</v>
      </c>
      <c r="R49" s="16">
        <f>'[1]TCE - ANEXO III - Preencher'!S58</f>
        <v>0</v>
      </c>
      <c r="S49" s="17">
        <f t="shared" si="3"/>
        <v>135.31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403.56</v>
      </c>
    </row>
    <row r="50" spans="1:28" s="4" customFormat="1" x14ac:dyDescent="0.2">
      <c r="A50" s="9">
        <f>IFERROR(VLOOKUP(B50,'[1]DADOS (OCULTAR)'!$Q$3:$S$133,3,0),"")</f>
        <v>9039744000607</v>
      </c>
      <c r="B50" s="10" t="str">
        <f>'[1]TCE - ANEXO III - Preencher'!C59</f>
        <v>UPA SÃO LOURENÇO DA MATA - C.G 006/2022</v>
      </c>
      <c r="C50" s="11"/>
      <c r="D50" s="12" t="str">
        <f>'[1]TCE - ANEXO III - Preencher'!E59</f>
        <v>DAFINNY JUSTINO RODRIGUES COSTA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2235-05</v>
      </c>
      <c r="G50" s="14" t="str">
        <f>IF('[1]TCE - ANEXO III - Preencher'!H59="","",'[1]TCE - ANEXO III - Preencher'!H59)</f>
        <v>07/2022</v>
      </c>
      <c r="H50" s="15">
        <f>'[1]TCE - ANEXO III - Preencher'!I59</f>
        <v>0</v>
      </c>
      <c r="I50" s="15">
        <f>'[1]TCE - ANEXO III - Preencher'!J59</f>
        <v>357.75360000000001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3.25</v>
      </c>
      <c r="O50" s="16">
        <f>'[1]TCE - ANEXO III - Preencher'!P59</f>
        <v>0</v>
      </c>
      <c r="P50" s="17">
        <f t="shared" si="2"/>
        <v>3.25</v>
      </c>
      <c r="Q50" s="16">
        <f>'[1]TCE - ANEXO III - Preencher'!R59</f>
        <v>102.51</v>
      </c>
      <c r="R50" s="16">
        <f>'[1]TCE - ANEXO III - Preencher'!S59</f>
        <v>0</v>
      </c>
      <c r="S50" s="17">
        <f t="shared" si="3"/>
        <v>102.51</v>
      </c>
      <c r="T50" s="16">
        <f>'[1]TCE - ANEXO III - Preencher'!U59</f>
        <v>13.01</v>
      </c>
      <c r="U50" s="16">
        <f>'[1]TCE - ANEXO III - Preencher'!V59</f>
        <v>0</v>
      </c>
      <c r="V50" s="17">
        <f t="shared" si="4"/>
        <v>13.01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476.52359999999999</v>
      </c>
    </row>
    <row r="51" spans="1:28" s="4" customFormat="1" x14ac:dyDescent="0.2">
      <c r="A51" s="9">
        <f>IFERROR(VLOOKUP(B51,'[1]DADOS (OCULTAR)'!$Q$3:$S$133,3,0),"")</f>
        <v>9039744000607</v>
      </c>
      <c r="B51" s="10" t="str">
        <f>'[1]TCE - ANEXO III - Preencher'!C60</f>
        <v>UPA SÃO LOURENÇO DA MATA - C.G 006/2022</v>
      </c>
      <c r="C51" s="11"/>
      <c r="D51" s="12" t="str">
        <f>'[1]TCE - ANEXO III - Preencher'!E60</f>
        <v>DAIANE SUSAM NOBREGA CAMPOS ALVINO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 t="str">
        <f>IF('[1]TCE - ANEXO III - Preencher'!H60="","",'[1]TCE - ANEXO III - Preencher'!H60)</f>
        <v>07/2022</v>
      </c>
      <c r="H51" s="15">
        <f>'[1]TCE - ANEXO III - Preencher'!I60</f>
        <v>0</v>
      </c>
      <c r="I51" s="15">
        <f>'[1]TCE - ANEXO III - Preencher'!J60</f>
        <v>284.66800000000001</v>
      </c>
      <c r="J51" s="15">
        <f>'[1]TCE - ANEXO III - Preencher'!K60</f>
        <v>0</v>
      </c>
      <c r="K51" s="16">
        <f>'[1]TCE - ANEXO III - Preencher'!L60</f>
        <v>289</v>
      </c>
      <c r="L51" s="16">
        <f>'[1]TCE - ANEXO III - Preencher'!M60</f>
        <v>2.81</v>
      </c>
      <c r="M51" s="16">
        <f t="shared" si="1"/>
        <v>286.19</v>
      </c>
      <c r="N51" s="16">
        <f>'[1]TCE - ANEXO III - Preencher'!O60</f>
        <v>3.25</v>
      </c>
      <c r="O51" s="16">
        <f>'[1]TCE - ANEXO III - Preencher'!P60</f>
        <v>0</v>
      </c>
      <c r="P51" s="17">
        <f t="shared" si="2"/>
        <v>3.25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111.96</v>
      </c>
      <c r="U51" s="16">
        <f>'[1]TCE - ANEXO III - Preencher'!V60</f>
        <v>0</v>
      </c>
      <c r="V51" s="17">
        <f t="shared" si="4"/>
        <v>111.96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686.06799999999998</v>
      </c>
    </row>
    <row r="52" spans="1:28" s="4" customFormat="1" x14ac:dyDescent="0.2">
      <c r="A52" s="9">
        <f>IFERROR(VLOOKUP(B52,'[1]DADOS (OCULTAR)'!$Q$3:$S$133,3,0),"")</f>
        <v>9039744000607</v>
      </c>
      <c r="B52" s="10" t="str">
        <f>'[1]TCE - ANEXO III - Preencher'!C61</f>
        <v>UPA SÃO LOURENÇO DA MATA - C.G 006/2022</v>
      </c>
      <c r="C52" s="11"/>
      <c r="D52" s="12" t="str">
        <f>'[1]TCE - ANEXO III - Preencher'!E61</f>
        <v>DANIEL CORREIA BEZERRA FILHO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5211-30</v>
      </c>
      <c r="G52" s="14" t="str">
        <f>IF('[1]TCE - ANEXO III - Preencher'!H61="","",'[1]TCE - ANEXO III - Preencher'!H61)</f>
        <v>07/2022</v>
      </c>
      <c r="H52" s="15">
        <f>'[1]TCE - ANEXO III - Preencher'!I61</f>
        <v>0</v>
      </c>
      <c r="I52" s="15">
        <f>'[1]TCE - ANEXO III - Preencher'!J61</f>
        <v>96.960000000000008</v>
      </c>
      <c r="J52" s="15">
        <f>'[1]TCE - ANEXO III - Preencher'!K61</f>
        <v>0</v>
      </c>
      <c r="K52" s="16">
        <f>'[1]TCE - ANEXO III - Preencher'!L61</f>
        <v>289</v>
      </c>
      <c r="L52" s="16">
        <f>'[1]TCE - ANEXO III - Preencher'!M61</f>
        <v>24.24</v>
      </c>
      <c r="M52" s="16">
        <f t="shared" si="1"/>
        <v>264.76</v>
      </c>
      <c r="N52" s="16">
        <f>'[1]TCE - ANEXO III - Preencher'!O61</f>
        <v>3.25</v>
      </c>
      <c r="O52" s="16">
        <f>'[1]TCE - ANEXO III - Preencher'!P61</f>
        <v>0</v>
      </c>
      <c r="P52" s="17">
        <f t="shared" si="2"/>
        <v>3.25</v>
      </c>
      <c r="Q52" s="16">
        <f>'[1]TCE - ANEXO III - Preencher'!R61</f>
        <v>0</v>
      </c>
      <c r="R52" s="16">
        <f>'[1]TCE - ANEXO III - Preencher'!S61</f>
        <v>43.63</v>
      </c>
      <c r="S52" s="17">
        <f t="shared" si="3"/>
        <v>-43.63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321.34000000000003</v>
      </c>
    </row>
    <row r="53" spans="1:28" s="4" customFormat="1" x14ac:dyDescent="0.2">
      <c r="A53" s="9">
        <f>IFERROR(VLOOKUP(B53,'[1]DADOS (OCULTAR)'!$Q$3:$S$133,3,0),"")</f>
        <v>9039744000607</v>
      </c>
      <c r="B53" s="10" t="str">
        <f>'[1]TCE - ANEXO III - Preencher'!C62</f>
        <v>UPA SÃO LOURENÇO DA MATA - C.G 006/2022</v>
      </c>
      <c r="C53" s="11"/>
      <c r="D53" s="12" t="str">
        <f>'[1]TCE - ANEXO III - Preencher'!E62</f>
        <v>DANIELI LINS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 t="str">
        <f>IF('[1]TCE - ANEXO III - Preencher'!H62="","",'[1]TCE - ANEXO III - Preencher'!H62)</f>
        <v>07/2022</v>
      </c>
      <c r="H53" s="15">
        <f>'[1]TCE - ANEXO III - Preencher'!I62</f>
        <v>0</v>
      </c>
      <c r="I53" s="15">
        <f>'[1]TCE - ANEXO III - Preencher'!J62</f>
        <v>118.1168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3.25</v>
      </c>
      <c r="O53" s="16">
        <f>'[1]TCE - ANEXO III - Preencher'!P62</f>
        <v>0</v>
      </c>
      <c r="P53" s="17">
        <f t="shared" si="2"/>
        <v>3.25</v>
      </c>
      <c r="Q53" s="16">
        <f>'[1]TCE - ANEXO III - Preencher'!R62</f>
        <v>76.539999999999992</v>
      </c>
      <c r="R53" s="16">
        <f>'[1]TCE - ANEXO III - Preencher'!S62</f>
        <v>0</v>
      </c>
      <c r="S53" s="17">
        <f t="shared" si="3"/>
        <v>76.539999999999992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197.90679999999998</v>
      </c>
    </row>
    <row r="54" spans="1:28" s="4" customFormat="1" x14ac:dyDescent="0.2">
      <c r="A54" s="9">
        <f>IFERROR(VLOOKUP(B54,'[1]DADOS (OCULTAR)'!$Q$3:$S$133,3,0),"")</f>
        <v>9039744000607</v>
      </c>
      <c r="B54" s="10" t="str">
        <f>'[1]TCE - ANEXO III - Preencher'!C63</f>
        <v>UPA SÃO LOURENÇO DA MATA - C.G 006/2022</v>
      </c>
      <c r="C54" s="11"/>
      <c r="D54" s="12" t="str">
        <f>'[1]TCE - ANEXO III - Preencher'!E63</f>
        <v>DANIELLY VITORIA CONCEICAO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4110-10</v>
      </c>
      <c r="G54" s="14" t="str">
        <f>IF('[1]TCE - ANEXO III - Preencher'!H63="","",'[1]TCE - ANEXO III - Preencher'!H63)</f>
        <v>07/2022</v>
      </c>
      <c r="H54" s="15">
        <f>'[1]TCE - ANEXO III - Preencher'!I63</f>
        <v>0</v>
      </c>
      <c r="I54" s="15">
        <f>'[1]TCE - ANEXO III - Preencher'!J63</f>
        <v>11.026400000000001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3.25</v>
      </c>
      <c r="O54" s="16">
        <f>'[1]TCE - ANEXO III - Preencher'!P63</f>
        <v>0</v>
      </c>
      <c r="P54" s="17">
        <f t="shared" si="2"/>
        <v>3.25</v>
      </c>
      <c r="Q54" s="16">
        <f>'[1]TCE - ANEXO III - Preencher'!R63</f>
        <v>0</v>
      </c>
      <c r="R54" s="16">
        <f>'[1]TCE - ANEXO III - Preencher'!S63</f>
        <v>35</v>
      </c>
      <c r="S54" s="17">
        <f t="shared" si="3"/>
        <v>-35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-20.723599999999998</v>
      </c>
    </row>
    <row r="55" spans="1:28" s="4" customFormat="1" x14ac:dyDescent="0.2">
      <c r="A55" s="9">
        <f>IFERROR(VLOOKUP(B55,'[1]DADOS (OCULTAR)'!$Q$3:$S$133,3,0),"")</f>
        <v>9039744000607</v>
      </c>
      <c r="B55" s="10" t="str">
        <f>'[1]TCE - ANEXO III - Preencher'!C64</f>
        <v>UPA SÃO LOURENÇO DA MATA - C.G 006/2022</v>
      </c>
      <c r="C55" s="11"/>
      <c r="D55" s="12" t="str">
        <f>'[1]TCE - ANEXO III - Preencher'!E64</f>
        <v>DANILO MAGALHAES CRUZ TAVARES DE PADUA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2234-05</v>
      </c>
      <c r="G55" s="14" t="str">
        <f>IF('[1]TCE - ANEXO III - Preencher'!H64="","",'[1]TCE - ANEXO III - Preencher'!H64)</f>
        <v>07/2022</v>
      </c>
      <c r="H55" s="15">
        <f>'[1]TCE - ANEXO III - Preencher'!I64</f>
        <v>0</v>
      </c>
      <c r="I55" s="15">
        <f>'[1]TCE - ANEXO III - Preencher'!J64</f>
        <v>369.31119999999999</v>
      </c>
      <c r="J55" s="15">
        <f>'[1]TCE - ANEXO III - Preencher'!K64</f>
        <v>0</v>
      </c>
      <c r="K55" s="16">
        <f>'[1]TCE - ANEXO III - Preencher'!L64</f>
        <v>289</v>
      </c>
      <c r="L55" s="16">
        <f>'[1]TCE - ANEXO III - Preencher'!M64</f>
        <v>17.010000000000002</v>
      </c>
      <c r="M55" s="16">
        <f t="shared" si="1"/>
        <v>271.99</v>
      </c>
      <c r="N55" s="16">
        <f>'[1]TCE - ANEXO III - Preencher'!O64</f>
        <v>3.25</v>
      </c>
      <c r="O55" s="16">
        <f>'[1]TCE - ANEXO III - Preencher'!P64</f>
        <v>0</v>
      </c>
      <c r="P55" s="17">
        <f t="shared" si="2"/>
        <v>3.25</v>
      </c>
      <c r="Q55" s="16">
        <f>'[1]TCE - ANEXO III - Preencher'!R64</f>
        <v>350.33</v>
      </c>
      <c r="R55" s="16">
        <f>'[1]TCE - ANEXO III - Preencher'!S64</f>
        <v>0</v>
      </c>
      <c r="S55" s="17">
        <f t="shared" si="3"/>
        <v>350.33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994.88120000000004</v>
      </c>
    </row>
    <row r="56" spans="1:28" s="4" customFormat="1" x14ac:dyDescent="0.2">
      <c r="A56" s="9">
        <f>IFERROR(VLOOKUP(B56,'[1]DADOS (OCULTAR)'!$Q$3:$S$133,3,0),"")</f>
        <v>9039744000607</v>
      </c>
      <c r="B56" s="10" t="str">
        <f>'[1]TCE - ANEXO III - Preencher'!C65</f>
        <v>UPA SÃO LOURENÇO DA MATA - C.G 006/2022</v>
      </c>
      <c r="C56" s="11"/>
      <c r="D56" s="12" t="str">
        <f>'[1]TCE - ANEXO III - Preencher'!E65</f>
        <v>DAVI FRANCISCO DOS SANTOS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5211-30</v>
      </c>
      <c r="G56" s="14" t="str">
        <f>IF('[1]TCE - ANEXO III - Preencher'!H65="","",'[1]TCE - ANEXO III - Preencher'!H65)</f>
        <v>07/2022</v>
      </c>
      <c r="H56" s="15">
        <f>'[1]TCE - ANEXO III - Preencher'!I65</f>
        <v>0</v>
      </c>
      <c r="I56" s="15">
        <f>'[1]TCE - ANEXO III - Preencher'!J65</f>
        <v>109.2848</v>
      </c>
      <c r="J56" s="15">
        <f>'[1]TCE - ANEXO III - Preencher'!K65</f>
        <v>0</v>
      </c>
      <c r="K56" s="16">
        <f>'[1]TCE - ANEXO III - Preencher'!L65</f>
        <v>289</v>
      </c>
      <c r="L56" s="16">
        <f>'[1]TCE - ANEXO III - Preencher'!M65</f>
        <v>24.24</v>
      </c>
      <c r="M56" s="16">
        <f t="shared" si="1"/>
        <v>264.76</v>
      </c>
      <c r="N56" s="16">
        <f>'[1]TCE - ANEXO III - Preencher'!O65</f>
        <v>3.25</v>
      </c>
      <c r="O56" s="16">
        <f>'[1]TCE - ANEXO III - Preencher'!P65</f>
        <v>0</v>
      </c>
      <c r="P56" s="17">
        <f t="shared" si="2"/>
        <v>3.25</v>
      </c>
      <c r="Q56" s="16">
        <f>'[1]TCE - ANEXO III - Preencher'!R65</f>
        <v>0</v>
      </c>
      <c r="R56" s="16">
        <f>'[1]TCE - ANEXO III - Preencher'!S65</f>
        <v>72.72</v>
      </c>
      <c r="S56" s="17">
        <f t="shared" si="3"/>
        <v>-72.72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304.57479999999998</v>
      </c>
    </row>
    <row r="57" spans="1:28" s="4" customFormat="1" x14ac:dyDescent="0.2">
      <c r="A57" s="9">
        <f>IFERROR(VLOOKUP(B57,'[1]DADOS (OCULTAR)'!$Q$3:$S$133,3,0),"")</f>
        <v>9039744000607</v>
      </c>
      <c r="B57" s="10" t="str">
        <f>'[1]TCE - ANEXO III - Preencher'!C66</f>
        <v>UPA SÃO LOURENÇO DA MATA - C.G 006/2022</v>
      </c>
      <c r="C57" s="11"/>
      <c r="D57" s="12" t="str">
        <f>'[1]TCE - ANEXO III - Preencher'!E66</f>
        <v>DAVID DIEGO BARBOSA DA SILVA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3172-10</v>
      </c>
      <c r="G57" s="14" t="str">
        <f>IF('[1]TCE - ANEXO III - Preencher'!H66="","",'[1]TCE - ANEXO III - Preencher'!H66)</f>
        <v>07/2022</v>
      </c>
      <c r="H57" s="15">
        <f>'[1]TCE - ANEXO III - Preencher'!I66</f>
        <v>0</v>
      </c>
      <c r="I57" s="15">
        <f>'[1]TCE - ANEXO III - Preencher'!J66</f>
        <v>146.10319999999999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3.25</v>
      </c>
      <c r="O57" s="16">
        <f>'[1]TCE - ANEXO III - Preencher'!P66</f>
        <v>0</v>
      </c>
      <c r="P57" s="17">
        <f t="shared" si="2"/>
        <v>3.25</v>
      </c>
      <c r="Q57" s="16">
        <f>'[1]TCE - ANEXO III - Preencher'!R66</f>
        <v>127.11</v>
      </c>
      <c r="R57" s="16">
        <f>'[1]TCE - ANEXO III - Preencher'!S66</f>
        <v>0</v>
      </c>
      <c r="S57" s="17">
        <f t="shared" si="3"/>
        <v>127.11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276.46319999999997</v>
      </c>
    </row>
    <row r="58" spans="1:28" s="4" customFormat="1" x14ac:dyDescent="0.2">
      <c r="A58" s="9">
        <f>IFERROR(VLOOKUP(B58,'[1]DADOS (OCULTAR)'!$Q$3:$S$133,3,0),"")</f>
        <v>9039744000607</v>
      </c>
      <c r="B58" s="10" t="str">
        <f>'[1]TCE - ANEXO III - Preencher'!C67</f>
        <v>UPA SÃO LOURENÇO DA MATA - C.G 006/2022</v>
      </c>
      <c r="C58" s="11"/>
      <c r="D58" s="12" t="str">
        <f>'[1]TCE - ANEXO III - Preencher'!E67</f>
        <v>DEBSON JOSE DA SILVA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4110-10</v>
      </c>
      <c r="G58" s="14" t="str">
        <f>IF('[1]TCE - ANEXO III - Preencher'!H67="","",'[1]TCE - ANEXO III - Preencher'!H67)</f>
        <v>07/2022</v>
      </c>
      <c r="H58" s="15">
        <f>'[1]TCE - ANEXO III - Preencher'!I67</f>
        <v>0</v>
      </c>
      <c r="I58" s="15">
        <f>'[1]TCE - ANEXO III - Preencher'!J67</f>
        <v>116.16719999999999</v>
      </c>
      <c r="J58" s="15">
        <f>'[1]TCE - ANEXO III - Preencher'!K67</f>
        <v>0</v>
      </c>
      <c r="K58" s="16">
        <f>'[1]TCE - ANEXO III - Preencher'!L67</f>
        <v>289</v>
      </c>
      <c r="L58" s="16">
        <f>'[1]TCE - ANEXO III - Preencher'!M67</f>
        <v>24.24</v>
      </c>
      <c r="M58" s="16">
        <f t="shared" si="1"/>
        <v>264.76</v>
      </c>
      <c r="N58" s="16">
        <f>'[1]TCE - ANEXO III - Preencher'!O67</f>
        <v>3.25</v>
      </c>
      <c r="O58" s="16">
        <f>'[1]TCE - ANEXO III - Preencher'!P67</f>
        <v>0</v>
      </c>
      <c r="P58" s="17">
        <f t="shared" si="2"/>
        <v>3.25</v>
      </c>
      <c r="Q58" s="16">
        <f>'[1]TCE - ANEXO III - Preencher'!R67</f>
        <v>0</v>
      </c>
      <c r="R58" s="16">
        <f>'[1]TCE - ANEXO III - Preencher'!S67</f>
        <v>72.72</v>
      </c>
      <c r="S58" s="17">
        <f t="shared" si="3"/>
        <v>-72.72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311.45719999999994</v>
      </c>
    </row>
    <row r="59" spans="1:28" s="4" customFormat="1" x14ac:dyDescent="0.2">
      <c r="A59" s="9">
        <f>IFERROR(VLOOKUP(B59,'[1]DADOS (OCULTAR)'!$Q$3:$S$133,3,0),"")</f>
        <v>9039744000607</v>
      </c>
      <c r="B59" s="10" t="str">
        <f>'[1]TCE - ANEXO III - Preencher'!C68</f>
        <v>UPA SÃO LOURENÇO DA MATA - C.G 006/2022</v>
      </c>
      <c r="C59" s="11"/>
      <c r="D59" s="12" t="str">
        <f>'[1]TCE - ANEXO III - Preencher'!E68</f>
        <v>DEYSE HELLEN DA SILVA FREITAS BARROS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4110-10</v>
      </c>
      <c r="G59" s="14" t="str">
        <f>IF('[1]TCE - ANEXO III - Preencher'!H68="","",'[1]TCE - ANEXO III - Preencher'!H68)</f>
        <v>07/2022</v>
      </c>
      <c r="H59" s="15">
        <f>'[1]TCE - ANEXO III - Preencher'!I68</f>
        <v>0</v>
      </c>
      <c r="I59" s="15">
        <f>'[1]TCE - ANEXO III - Preencher'!J68</f>
        <v>130.71119999999999</v>
      </c>
      <c r="J59" s="15">
        <f>'[1]TCE - ANEXO III - Preencher'!K68</f>
        <v>0</v>
      </c>
      <c r="K59" s="16">
        <f>'[1]TCE - ANEXO III - Preencher'!L68</f>
        <v>289</v>
      </c>
      <c r="L59" s="16">
        <f>'[1]TCE - ANEXO III - Preencher'!M68</f>
        <v>24.93</v>
      </c>
      <c r="M59" s="16">
        <f t="shared" si="1"/>
        <v>264.07</v>
      </c>
      <c r="N59" s="16">
        <f>'[1]TCE - ANEXO III - Preencher'!O68</f>
        <v>3.25</v>
      </c>
      <c r="O59" s="16">
        <f>'[1]TCE - ANEXO III - Preencher'!P68</f>
        <v>0</v>
      </c>
      <c r="P59" s="17">
        <f t="shared" si="2"/>
        <v>3.25</v>
      </c>
      <c r="Q59" s="16">
        <f>'[1]TCE - ANEXO III - Preencher'!R68</f>
        <v>135.31</v>
      </c>
      <c r="R59" s="16">
        <f>'[1]TCE - ANEXO III - Preencher'!S68</f>
        <v>74.790000000000006</v>
      </c>
      <c r="S59" s="17">
        <f t="shared" si="3"/>
        <v>60.519999999999996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458.55119999999999</v>
      </c>
    </row>
    <row r="60" spans="1:28" s="4" customFormat="1" x14ac:dyDescent="0.2">
      <c r="A60" s="9">
        <f>IFERROR(VLOOKUP(B60,'[1]DADOS (OCULTAR)'!$Q$3:$S$133,3,0),"")</f>
        <v>9039744000607</v>
      </c>
      <c r="B60" s="10" t="str">
        <f>'[1]TCE - ANEXO III - Preencher'!C69</f>
        <v>UPA SÃO LOURENÇO DA MATA - C.G 006/2022</v>
      </c>
      <c r="C60" s="11"/>
      <c r="D60" s="12" t="str">
        <f>'[1]TCE - ANEXO III - Preencher'!E69</f>
        <v>DEYVSON MARCONI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5151-10</v>
      </c>
      <c r="G60" s="14" t="str">
        <f>IF('[1]TCE - ANEXO III - Preencher'!H69="","",'[1]TCE - ANEXO III - Preencher'!H69)</f>
        <v>07/2022</v>
      </c>
      <c r="H60" s="15">
        <f>'[1]TCE - ANEXO III - Preencher'!I69</f>
        <v>0</v>
      </c>
      <c r="I60" s="15">
        <f>'[1]TCE - ANEXO III - Preencher'!J69</f>
        <v>120.3464</v>
      </c>
      <c r="J60" s="15">
        <f>'[1]TCE - ANEXO III - Preencher'!K69</f>
        <v>0</v>
      </c>
      <c r="K60" s="16">
        <f>'[1]TCE - ANEXO III - Preencher'!L69</f>
        <v>289</v>
      </c>
      <c r="L60" s="16">
        <f>'[1]TCE - ANEXO III - Preencher'!M69</f>
        <v>24.24</v>
      </c>
      <c r="M60" s="16">
        <f t="shared" si="1"/>
        <v>264.76</v>
      </c>
      <c r="N60" s="16">
        <f>'[1]TCE - ANEXO III - Preencher'!O69</f>
        <v>3.25</v>
      </c>
      <c r="O60" s="16">
        <f>'[1]TCE - ANEXO III - Preencher'!P69</f>
        <v>0</v>
      </c>
      <c r="P60" s="17">
        <f t="shared" si="2"/>
        <v>3.25</v>
      </c>
      <c r="Q60" s="16">
        <f>'[1]TCE - ANEXO III - Preencher'!R69</f>
        <v>176.31</v>
      </c>
      <c r="R60" s="16">
        <f>'[1]TCE - ANEXO III - Preencher'!S69</f>
        <v>72.72</v>
      </c>
      <c r="S60" s="17">
        <f t="shared" si="3"/>
        <v>103.59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491.94640000000004</v>
      </c>
    </row>
    <row r="61" spans="1:28" s="4" customFormat="1" x14ac:dyDescent="0.2">
      <c r="A61" s="9">
        <f>IFERROR(VLOOKUP(B61,'[1]DADOS (OCULTAR)'!$Q$3:$S$133,3,0),"")</f>
        <v>9039744000607</v>
      </c>
      <c r="B61" s="10" t="str">
        <f>'[1]TCE - ANEXO III - Preencher'!C70</f>
        <v>UPA SÃO LOURENÇO DA MATA - C.G 006/2022</v>
      </c>
      <c r="C61" s="11"/>
      <c r="D61" s="12" t="str">
        <f>'[1]TCE - ANEXO III - Preencher'!E70</f>
        <v>DIANNE KETHULLY DELFINO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2516-05</v>
      </c>
      <c r="G61" s="14" t="str">
        <f>IF('[1]TCE - ANEXO III - Preencher'!H70="","",'[1]TCE - ANEXO III - Preencher'!H70)</f>
        <v>07/2022</v>
      </c>
      <c r="H61" s="15">
        <f>'[1]TCE - ANEXO III - Preencher'!I70</f>
        <v>0</v>
      </c>
      <c r="I61" s="15">
        <f>'[1]TCE - ANEXO III - Preencher'!J70</f>
        <v>237.1936</v>
      </c>
      <c r="J61" s="15">
        <f>'[1]TCE - ANEXO III - Preencher'!K70</f>
        <v>0</v>
      </c>
      <c r="K61" s="16">
        <f>'[1]TCE - ANEXO III - Preencher'!L70</f>
        <v>289</v>
      </c>
      <c r="L61" s="16">
        <f>'[1]TCE - ANEXO III - Preencher'!M70</f>
        <v>39.26</v>
      </c>
      <c r="M61" s="16">
        <f t="shared" si="1"/>
        <v>249.74</v>
      </c>
      <c r="N61" s="16">
        <f>'[1]TCE - ANEXO III - Preencher'!O70</f>
        <v>3.25</v>
      </c>
      <c r="O61" s="16">
        <f>'[1]TCE - ANEXO III - Preencher'!P70</f>
        <v>0</v>
      </c>
      <c r="P61" s="17">
        <f t="shared" si="2"/>
        <v>3.25</v>
      </c>
      <c r="Q61" s="16">
        <f>'[1]TCE - ANEXO III - Preencher'!R70</f>
        <v>135.31</v>
      </c>
      <c r="R61" s="16">
        <f>'[1]TCE - ANEXO III - Preencher'!S70</f>
        <v>117.79</v>
      </c>
      <c r="S61" s="17">
        <f t="shared" si="3"/>
        <v>17.519999999999996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507.70359999999999</v>
      </c>
    </row>
    <row r="62" spans="1:28" s="4" customFormat="1" x14ac:dyDescent="0.2">
      <c r="A62" s="9">
        <f>IFERROR(VLOOKUP(B62,'[1]DADOS (OCULTAR)'!$Q$3:$S$133,3,0),"")</f>
        <v>9039744000607</v>
      </c>
      <c r="B62" s="10" t="str">
        <f>'[1]TCE - ANEXO III - Preencher'!C71</f>
        <v>UPA SÃO LOURENÇO DA MATA - C.G 006/2022</v>
      </c>
      <c r="C62" s="11"/>
      <c r="D62" s="12" t="str">
        <f>'[1]TCE - ANEXO III - Preencher'!E71</f>
        <v>DIEGO ANTONIO DA SILVA</v>
      </c>
      <c r="E62" s="10" t="str">
        <f>IF('[1]TCE - ANEXO III - Preencher'!F71="4 - Assistência Odontológica","2 - Outros Profissionais da Saúde",'[1]TCE - ANEXO III - Preencher'!F71)</f>
        <v>1 - Médico</v>
      </c>
      <c r="F62" s="13" t="str">
        <f>'[1]TCE - ANEXO III - Preencher'!G71</f>
        <v>2251-25</v>
      </c>
      <c r="G62" s="14" t="str">
        <f>IF('[1]TCE - ANEXO III - Preencher'!H71="","",'[1]TCE - ANEXO III - Preencher'!H71)</f>
        <v>07/2022</v>
      </c>
      <c r="H62" s="15">
        <f>'[1]TCE - ANEXO III - Preencher'!I71</f>
        <v>0</v>
      </c>
      <c r="I62" s="15">
        <f>'[1]TCE - ANEXO III - Preencher'!J71</f>
        <v>453.89120000000003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3.25</v>
      </c>
      <c r="O62" s="16">
        <f>'[1]TCE - ANEXO III - Preencher'!P71</f>
        <v>0</v>
      </c>
      <c r="P62" s="17">
        <f t="shared" si="2"/>
        <v>3.25</v>
      </c>
      <c r="Q62" s="16">
        <f>'[1]TCE - ANEXO III - Preencher'!R71</f>
        <v>168.11</v>
      </c>
      <c r="R62" s="16">
        <f>'[1]TCE - ANEXO III - Preencher'!S71</f>
        <v>0</v>
      </c>
      <c r="S62" s="17">
        <f t="shared" si="3"/>
        <v>168.11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625.25120000000004</v>
      </c>
    </row>
    <row r="63" spans="1:28" s="4" customFormat="1" x14ac:dyDescent="0.2">
      <c r="A63" s="9">
        <f>IFERROR(VLOOKUP(B63,'[1]DADOS (OCULTAR)'!$Q$3:$S$133,3,0),"")</f>
        <v>9039744000607</v>
      </c>
      <c r="B63" s="10" t="str">
        <f>'[1]TCE - ANEXO III - Preencher'!C72</f>
        <v>UPA SÃO LOURENÇO DA MATA - C.G 006/2022</v>
      </c>
      <c r="C63" s="11"/>
      <c r="D63" s="12" t="str">
        <f>'[1]TCE - ANEXO III - Preencher'!E72</f>
        <v>EDER PEREIRA DE LIMA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 t="str">
        <f>IF('[1]TCE - ANEXO III - Preencher'!H72="","",'[1]TCE - ANEXO III - Preencher'!H72)</f>
        <v>07/2022</v>
      </c>
      <c r="H63" s="15">
        <f>'[1]TCE - ANEXO III - Preencher'!I72</f>
        <v>0</v>
      </c>
      <c r="I63" s="15">
        <f>'[1]TCE - ANEXO III - Preencher'!J72</f>
        <v>130.07759999999999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3.25</v>
      </c>
      <c r="O63" s="16">
        <f>'[1]TCE - ANEXO III - Preencher'!P72</f>
        <v>0</v>
      </c>
      <c r="P63" s="17">
        <f t="shared" si="2"/>
        <v>3.25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133.32759999999999</v>
      </c>
    </row>
    <row r="64" spans="1:28" s="4" customFormat="1" x14ac:dyDescent="0.2">
      <c r="A64" s="9">
        <f>IFERROR(VLOOKUP(B64,'[1]DADOS (OCULTAR)'!$Q$3:$S$133,3,0),"")</f>
        <v>9039744000607</v>
      </c>
      <c r="B64" s="10" t="str">
        <f>'[1]TCE - ANEXO III - Preencher'!C73</f>
        <v>UPA SÃO LOURENÇO DA MATA - C.G 006/2022</v>
      </c>
      <c r="C64" s="11"/>
      <c r="D64" s="12" t="str">
        <f>'[1]TCE - ANEXO III - Preencher'!E73</f>
        <v>EDINALDO PEREIRA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5151-10</v>
      </c>
      <c r="G64" s="14" t="str">
        <f>IF('[1]TCE - ANEXO III - Preencher'!H73="","",'[1]TCE - ANEXO III - Preencher'!H73)</f>
        <v>07/2022</v>
      </c>
      <c r="H64" s="15">
        <f>'[1]TCE - ANEXO III - Preencher'!I73</f>
        <v>0</v>
      </c>
      <c r="I64" s="15">
        <f>'[1]TCE - ANEXO III - Preencher'!J73</f>
        <v>118.80240000000001</v>
      </c>
      <c r="J64" s="15">
        <f>'[1]TCE - ANEXO III - Preencher'!K73</f>
        <v>0</v>
      </c>
      <c r="K64" s="16">
        <f>'[1]TCE - ANEXO III - Preencher'!L73</f>
        <v>289</v>
      </c>
      <c r="L64" s="16">
        <f>'[1]TCE - ANEXO III - Preencher'!M73</f>
        <v>24.24</v>
      </c>
      <c r="M64" s="16">
        <f t="shared" si="1"/>
        <v>264.76</v>
      </c>
      <c r="N64" s="16">
        <f>'[1]TCE - ANEXO III - Preencher'!O73</f>
        <v>3.25</v>
      </c>
      <c r="O64" s="16">
        <f>'[1]TCE - ANEXO III - Preencher'!P73</f>
        <v>0</v>
      </c>
      <c r="P64" s="17">
        <f t="shared" si="2"/>
        <v>3.25</v>
      </c>
      <c r="Q64" s="16">
        <f>'[1]TCE - ANEXO III - Preencher'!R73</f>
        <v>0</v>
      </c>
      <c r="R64" s="16">
        <f>'[1]TCE - ANEXO III - Preencher'!S73</f>
        <v>72.72</v>
      </c>
      <c r="S64" s="17">
        <f t="shared" si="3"/>
        <v>-72.72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314.0924</v>
      </c>
    </row>
    <row r="65" spans="1:28" s="4" customFormat="1" x14ac:dyDescent="0.2">
      <c r="A65" s="9">
        <f>IFERROR(VLOOKUP(B65,'[1]DADOS (OCULTAR)'!$Q$3:$S$133,3,0),"")</f>
        <v>9039744000607</v>
      </c>
      <c r="B65" s="10" t="str">
        <f>'[1]TCE - ANEXO III - Preencher'!C74</f>
        <v>UPA SÃO LOURENÇO DA MATA - C.G 006/2022</v>
      </c>
      <c r="C65" s="11"/>
      <c r="D65" s="12" t="str">
        <f>'[1]TCE - ANEXO III - Preencher'!E74</f>
        <v>EDINWILSA SILVA DE MELO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 t="str">
        <f>IF('[1]TCE - ANEXO III - Preencher'!H74="","",'[1]TCE - ANEXO III - Preencher'!H74)</f>
        <v>07/2022</v>
      </c>
      <c r="H65" s="15">
        <f>'[1]TCE - ANEXO III - Preencher'!I74</f>
        <v>0</v>
      </c>
      <c r="I65" s="15">
        <f>'[1]TCE - ANEXO III - Preencher'!J74</f>
        <v>139.99119999999999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3.25</v>
      </c>
      <c r="O65" s="16">
        <f>'[1]TCE - ANEXO III - Preencher'!P74</f>
        <v>0</v>
      </c>
      <c r="P65" s="17">
        <f t="shared" si="2"/>
        <v>3.25</v>
      </c>
      <c r="Q65" s="16">
        <f>'[1]TCE - ANEXO III - Preencher'!R74</f>
        <v>176.31</v>
      </c>
      <c r="R65" s="16">
        <f>'[1]TCE - ANEXO III - Preencher'!S74</f>
        <v>0</v>
      </c>
      <c r="S65" s="17">
        <f t="shared" si="3"/>
        <v>176.31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319.55119999999999</v>
      </c>
    </row>
    <row r="66" spans="1:28" s="4" customFormat="1" x14ac:dyDescent="0.2">
      <c r="A66" s="9">
        <f>IFERROR(VLOOKUP(B66,'[1]DADOS (OCULTAR)'!$Q$3:$S$133,3,0),"")</f>
        <v>9039744000607</v>
      </c>
      <c r="B66" s="10" t="str">
        <f>'[1]TCE - ANEXO III - Preencher'!C75</f>
        <v>UPA SÃO LOURENÇO DA MATA - C.G 006/2022</v>
      </c>
      <c r="C66" s="11"/>
      <c r="D66" s="12" t="str">
        <f>'[1]TCE - ANEXO III - Preencher'!E75</f>
        <v>EDMILSON DE OLIVEIRA FERNANDES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5174-10</v>
      </c>
      <c r="G66" s="14" t="str">
        <f>IF('[1]TCE - ANEXO III - Preencher'!H75="","",'[1]TCE - ANEXO III - Preencher'!H75)</f>
        <v>07/2022</v>
      </c>
      <c r="H66" s="15">
        <f>'[1]TCE - ANEXO III - Preencher'!I75</f>
        <v>0</v>
      </c>
      <c r="I66" s="15">
        <f>'[1]TCE - ANEXO III - Preencher'!J75</f>
        <v>213.65119999999999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3.25</v>
      </c>
      <c r="O66" s="16">
        <f>'[1]TCE - ANEXO III - Preencher'!P75</f>
        <v>0</v>
      </c>
      <c r="P66" s="17">
        <f t="shared" si="2"/>
        <v>3.25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216.90119999999999</v>
      </c>
    </row>
    <row r="67" spans="1:28" s="4" customFormat="1" x14ac:dyDescent="0.2">
      <c r="A67" s="9">
        <f>IFERROR(VLOOKUP(B67,'[1]DADOS (OCULTAR)'!$Q$3:$S$133,3,0),"")</f>
        <v>9039744000607</v>
      </c>
      <c r="B67" s="10" t="str">
        <f>'[1]TCE - ANEXO III - Preencher'!C76</f>
        <v>UPA SÃO LOURENÇO DA MATA - C.G 006/2022</v>
      </c>
      <c r="C67" s="11"/>
      <c r="D67" s="12" t="str">
        <f>'[1]TCE - ANEXO III - Preencher'!E76</f>
        <v>EDNA MARIA DE MELO LIMA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5211-30</v>
      </c>
      <c r="G67" s="14" t="str">
        <f>IF('[1]TCE - ANEXO III - Preencher'!H76="","",'[1]TCE - ANEXO III - Preencher'!H76)</f>
        <v>07/2022</v>
      </c>
      <c r="H67" s="15">
        <f>'[1]TCE - ANEXO III - Preencher'!I76</f>
        <v>0</v>
      </c>
      <c r="I67" s="15">
        <f>'[1]TCE - ANEXO III - Preencher'!J76</f>
        <v>187.7944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3.25</v>
      </c>
      <c r="O67" s="16">
        <f>'[1]TCE - ANEXO III - Preencher'!P76</f>
        <v>0</v>
      </c>
      <c r="P67" s="17">
        <f t="shared" si="2"/>
        <v>3.25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191.0444</v>
      </c>
    </row>
    <row r="68" spans="1:28" s="4" customFormat="1" x14ac:dyDescent="0.2">
      <c r="A68" s="9">
        <f>IFERROR(VLOOKUP(B68,'[1]DADOS (OCULTAR)'!$Q$3:$S$133,3,0),"")</f>
        <v>9039744000607</v>
      </c>
      <c r="B68" s="10" t="str">
        <f>'[1]TCE - ANEXO III - Preencher'!C77</f>
        <v>UPA SÃO LOURENÇO DA MATA - C.G 006/2022</v>
      </c>
      <c r="C68" s="11"/>
      <c r="D68" s="12" t="str">
        <f>'[1]TCE - ANEXO III - Preencher'!E77</f>
        <v>EDSON BATISTA BARBOSA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5174-10</v>
      </c>
      <c r="G68" s="14" t="str">
        <f>IF('[1]TCE - ANEXO III - Preencher'!H77="","",'[1]TCE - ANEXO III - Preencher'!H77)</f>
        <v>07/2022</v>
      </c>
      <c r="H68" s="15">
        <f>'[1]TCE - ANEXO III - Preencher'!I77</f>
        <v>0</v>
      </c>
      <c r="I68" s="15">
        <f>'[1]TCE - ANEXO III - Preencher'!J77</f>
        <v>139.04320000000001</v>
      </c>
      <c r="J68" s="15">
        <f>'[1]TCE - ANEXO III - Preencher'!K77</f>
        <v>0</v>
      </c>
      <c r="K68" s="16">
        <f>'[1]TCE - ANEXO III - Preencher'!L77</f>
        <v>289</v>
      </c>
      <c r="L68" s="16">
        <f>'[1]TCE - ANEXO III - Preencher'!M77</f>
        <v>24.24</v>
      </c>
      <c r="M68" s="16">
        <f t="shared" ref="M68:M131" si="7">K68-L68</f>
        <v>264.76</v>
      </c>
      <c r="N68" s="16">
        <f>'[1]TCE - ANEXO III - Preencher'!O77</f>
        <v>3.25</v>
      </c>
      <c r="O68" s="16">
        <f>'[1]TCE - ANEXO III - Preencher'!P77</f>
        <v>0</v>
      </c>
      <c r="P68" s="17">
        <f t="shared" ref="P68:P131" si="8">N68-O68</f>
        <v>3.25</v>
      </c>
      <c r="Q68" s="16">
        <f>'[1]TCE - ANEXO III - Preencher'!R77</f>
        <v>0</v>
      </c>
      <c r="R68" s="16">
        <f>'[1]TCE - ANEXO III - Preencher'!S77</f>
        <v>72.72</v>
      </c>
      <c r="S68" s="17">
        <f t="shared" ref="S68:S131" si="9">Q68-R68</f>
        <v>-72.72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334.33320000000003</v>
      </c>
    </row>
    <row r="69" spans="1:28" s="4" customFormat="1" x14ac:dyDescent="0.2">
      <c r="A69" s="9">
        <f>IFERROR(VLOOKUP(B69,'[1]DADOS (OCULTAR)'!$Q$3:$S$133,3,0),"")</f>
        <v>9039744000607</v>
      </c>
      <c r="B69" s="10" t="str">
        <f>'[1]TCE - ANEXO III - Preencher'!C78</f>
        <v>UPA SÃO LOURENÇO DA MATA - C.G 006/2022</v>
      </c>
      <c r="C69" s="11"/>
      <c r="D69" s="12" t="str">
        <f>'[1]TCE - ANEXO III - Preencher'!E78</f>
        <v>EDSON JOSE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7664-20</v>
      </c>
      <c r="G69" s="14" t="str">
        <f>IF('[1]TCE - ANEXO III - Preencher'!H78="","",'[1]TCE - ANEXO III - Preencher'!H78)</f>
        <v>07/2022</v>
      </c>
      <c r="H69" s="15">
        <f>'[1]TCE - ANEXO III - Preencher'!I78</f>
        <v>0</v>
      </c>
      <c r="I69" s="15">
        <f>'[1]TCE - ANEXO III - Preencher'!J78</f>
        <v>147.27359999999999</v>
      </c>
      <c r="J69" s="15">
        <f>'[1]TCE - ANEXO III - Preencher'!K78</f>
        <v>0</v>
      </c>
      <c r="K69" s="16">
        <f>'[1]TCE - ANEXO III - Preencher'!L78</f>
        <v>289</v>
      </c>
      <c r="L69" s="16">
        <f>'[1]TCE - ANEXO III - Preencher'!M78</f>
        <v>12.2</v>
      </c>
      <c r="M69" s="16">
        <f t="shared" si="7"/>
        <v>276.8</v>
      </c>
      <c r="N69" s="16">
        <f>'[1]TCE - ANEXO III - Preencher'!O78</f>
        <v>3.25</v>
      </c>
      <c r="O69" s="16">
        <f>'[1]TCE - ANEXO III - Preencher'!P78</f>
        <v>0</v>
      </c>
      <c r="P69" s="17">
        <f t="shared" si="8"/>
        <v>3.25</v>
      </c>
      <c r="Q69" s="16">
        <f>'[1]TCE - ANEXO III - Preencher'!R78</f>
        <v>127.11</v>
      </c>
      <c r="R69" s="16">
        <f>'[1]TCE - ANEXO III - Preencher'!S78</f>
        <v>0</v>
      </c>
      <c r="S69" s="17">
        <f t="shared" si="9"/>
        <v>127.11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554.43359999999996</v>
      </c>
    </row>
    <row r="70" spans="1:28" s="4" customFormat="1" x14ac:dyDescent="0.2">
      <c r="A70" s="9">
        <f>IFERROR(VLOOKUP(B70,'[1]DADOS (OCULTAR)'!$Q$3:$S$133,3,0),"")</f>
        <v>9039744000607</v>
      </c>
      <c r="B70" s="10" t="str">
        <f>'[1]TCE - ANEXO III - Preencher'!C79</f>
        <v>UPA SÃO LOURENÇO DA MATA - C.G 006/2022</v>
      </c>
      <c r="C70" s="11"/>
      <c r="D70" s="12" t="str">
        <f>'[1]TCE - ANEXO III - Preencher'!E79</f>
        <v>EDSON PEREIRA DA SILVA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2236-05</v>
      </c>
      <c r="G70" s="14" t="str">
        <f>IF('[1]TCE - ANEXO III - Preencher'!H79="","",'[1]TCE - ANEXO III - Preencher'!H79)</f>
        <v>07/2022</v>
      </c>
      <c r="H70" s="15">
        <f>'[1]TCE - ANEXO III - Preencher'!I79</f>
        <v>0</v>
      </c>
      <c r="I70" s="15">
        <f>'[1]TCE - ANEXO III - Preencher'!J79</f>
        <v>356.2928</v>
      </c>
      <c r="J70" s="15">
        <f>'[1]TCE - ANEXO III - Preencher'!K79</f>
        <v>0</v>
      </c>
      <c r="K70" s="16">
        <f>'[1]TCE - ANEXO III - Preencher'!L79</f>
        <v>289</v>
      </c>
      <c r="L70" s="16">
        <f>'[1]TCE - ANEXO III - Preencher'!M79</f>
        <v>3.25</v>
      </c>
      <c r="M70" s="16">
        <f t="shared" si="7"/>
        <v>285.75</v>
      </c>
      <c r="N70" s="16">
        <f>'[1]TCE - ANEXO III - Preencher'!O79</f>
        <v>3.25</v>
      </c>
      <c r="O70" s="16">
        <f>'[1]TCE - ANEXO III - Preencher'!P79</f>
        <v>0</v>
      </c>
      <c r="P70" s="17">
        <f t="shared" si="8"/>
        <v>3.25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645.29279999999994</v>
      </c>
    </row>
    <row r="71" spans="1:28" s="4" customFormat="1" x14ac:dyDescent="0.2">
      <c r="A71" s="9">
        <f>IFERROR(VLOOKUP(B71,'[1]DADOS (OCULTAR)'!$Q$3:$S$133,3,0),"")</f>
        <v>9039744000607</v>
      </c>
      <c r="B71" s="10" t="str">
        <f>'[1]TCE - ANEXO III - Preencher'!C80</f>
        <v>UPA SÃO LOURENÇO DA MATA - C.G 006/2022</v>
      </c>
      <c r="C71" s="11"/>
      <c r="D71" s="12" t="str">
        <f>'[1]TCE - ANEXO III - Preencher'!E80</f>
        <v>EDUARDO CABRAL DA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5142-25</v>
      </c>
      <c r="G71" s="14" t="str">
        <f>IF('[1]TCE - ANEXO III - Preencher'!H80="","",'[1]TCE - ANEXO III - Preencher'!H80)</f>
        <v>07/2022</v>
      </c>
      <c r="H71" s="15">
        <f>'[1]TCE - ANEXO III - Preencher'!I80</f>
        <v>0</v>
      </c>
      <c r="I71" s="15">
        <f>'[1]TCE - ANEXO III - Preencher'!J80</f>
        <v>157.0488</v>
      </c>
      <c r="J71" s="15">
        <f>'[1]TCE - ANEXO III - Preencher'!K80</f>
        <v>0</v>
      </c>
      <c r="K71" s="16">
        <f>'[1]TCE - ANEXO III - Preencher'!L80</f>
        <v>289</v>
      </c>
      <c r="L71" s="16">
        <f>'[1]TCE - ANEXO III - Preencher'!M80</f>
        <v>24.24</v>
      </c>
      <c r="M71" s="16">
        <f t="shared" si="7"/>
        <v>264.76</v>
      </c>
      <c r="N71" s="16">
        <f>'[1]TCE - ANEXO III - Preencher'!O80</f>
        <v>3.25</v>
      </c>
      <c r="O71" s="16">
        <f>'[1]TCE - ANEXO III - Preencher'!P80</f>
        <v>0</v>
      </c>
      <c r="P71" s="17">
        <f t="shared" si="8"/>
        <v>3.25</v>
      </c>
      <c r="Q71" s="16">
        <f>'[1]TCE - ANEXO III - Preencher'!R80</f>
        <v>0</v>
      </c>
      <c r="R71" s="16">
        <f>'[1]TCE - ANEXO III - Preencher'!S80</f>
        <v>72.72</v>
      </c>
      <c r="S71" s="17">
        <f t="shared" si="9"/>
        <v>-72.72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352.33879999999999</v>
      </c>
    </row>
    <row r="72" spans="1:28" s="4" customFormat="1" x14ac:dyDescent="0.2">
      <c r="A72" s="9">
        <f>IFERROR(VLOOKUP(B72,'[1]DADOS (OCULTAR)'!$Q$3:$S$133,3,0),"")</f>
        <v>9039744000607</v>
      </c>
      <c r="B72" s="10" t="str">
        <f>'[1]TCE - ANEXO III - Preencher'!C81</f>
        <v>UPA SÃO LOURENÇO DA MATA - C.G 006/2022</v>
      </c>
      <c r="C72" s="11"/>
      <c r="D72" s="12" t="str">
        <f>'[1]TCE - ANEXO III - Preencher'!E81</f>
        <v>ELAINE CRISTINA ALBERTINA DE LIMA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4110-10</v>
      </c>
      <c r="G72" s="14" t="str">
        <f>IF('[1]TCE - ANEXO III - Preencher'!H81="","",'[1]TCE - ANEXO III - Preencher'!H81)</f>
        <v>07/2022</v>
      </c>
      <c r="H72" s="15">
        <f>'[1]TCE - ANEXO III - Preencher'!I81</f>
        <v>0</v>
      </c>
      <c r="I72" s="15">
        <f>'[1]TCE - ANEXO III - Preencher'!J81</f>
        <v>141.54560000000001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3.25</v>
      </c>
      <c r="O72" s="16">
        <f>'[1]TCE - ANEXO III - Preencher'!P81</f>
        <v>0</v>
      </c>
      <c r="P72" s="17">
        <f t="shared" si="8"/>
        <v>3.25</v>
      </c>
      <c r="Q72" s="16">
        <f>'[1]TCE - ANEXO III - Preencher'!R81</f>
        <v>211.11</v>
      </c>
      <c r="R72" s="16">
        <f>'[1]TCE - ANEXO III - Preencher'!S81</f>
        <v>0</v>
      </c>
      <c r="S72" s="17">
        <f t="shared" si="9"/>
        <v>211.11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355.90560000000005</v>
      </c>
    </row>
    <row r="73" spans="1:28" s="4" customFormat="1" x14ac:dyDescent="0.2">
      <c r="A73" s="9">
        <f>IFERROR(VLOOKUP(B73,'[1]DADOS (OCULTAR)'!$Q$3:$S$133,3,0),"")</f>
        <v>9039744000607</v>
      </c>
      <c r="B73" s="10" t="str">
        <f>'[1]TCE - ANEXO III - Preencher'!C82</f>
        <v>UPA SÃO LOURENÇO DA MATA - C.G 006/2022</v>
      </c>
      <c r="C73" s="11"/>
      <c r="D73" s="12" t="str">
        <f>'[1]TCE - ANEXO III - Preencher'!E82</f>
        <v>ELANY FERNANDA ALMEIDA DE LIMA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4110-10</v>
      </c>
      <c r="G73" s="14" t="str">
        <f>IF('[1]TCE - ANEXO III - Preencher'!H82="","",'[1]TCE - ANEXO III - Preencher'!H82)</f>
        <v>07/2022</v>
      </c>
      <c r="H73" s="15">
        <f>'[1]TCE - ANEXO III - Preencher'!I82</f>
        <v>0</v>
      </c>
      <c r="I73" s="15">
        <f>'[1]TCE - ANEXO III - Preencher'!J82</f>
        <v>182.4024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3.25</v>
      </c>
      <c r="O73" s="16">
        <f>'[1]TCE - ANEXO III - Preencher'!P82</f>
        <v>0</v>
      </c>
      <c r="P73" s="17">
        <f t="shared" si="8"/>
        <v>3.25</v>
      </c>
      <c r="Q73" s="16">
        <f>'[1]TCE - ANEXO III - Preencher'!R82</f>
        <v>0</v>
      </c>
      <c r="R73" s="16">
        <f>'[1]TCE - ANEXO III - Preencher'!S82</f>
        <v>24.93</v>
      </c>
      <c r="S73" s="17">
        <f t="shared" si="9"/>
        <v>-24.93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160.72239999999999</v>
      </c>
    </row>
    <row r="74" spans="1:28" s="4" customFormat="1" x14ac:dyDescent="0.2">
      <c r="A74" s="9">
        <f>IFERROR(VLOOKUP(B74,'[1]DADOS (OCULTAR)'!$Q$3:$S$133,3,0),"")</f>
        <v>9039744000607</v>
      </c>
      <c r="B74" s="10" t="str">
        <f>'[1]TCE - ANEXO III - Preencher'!C83</f>
        <v>UPA SÃO LOURENÇO DA MATA - C.G 006/2022</v>
      </c>
      <c r="C74" s="11"/>
      <c r="D74" s="12" t="str">
        <f>'[1]TCE - ANEXO III - Preencher'!E83</f>
        <v>ELI GONCALVES DE SANTANA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3241-15</v>
      </c>
      <c r="G74" s="14" t="str">
        <f>IF('[1]TCE - ANEXO III - Preencher'!H83="","",'[1]TCE - ANEXO III - Preencher'!H83)</f>
        <v>07/2022</v>
      </c>
      <c r="H74" s="15">
        <f>'[1]TCE - ANEXO III - Preencher'!I83</f>
        <v>0</v>
      </c>
      <c r="I74" s="15">
        <f>'[1]TCE - ANEXO III - Preencher'!J83</f>
        <v>332.6968</v>
      </c>
      <c r="J74" s="15">
        <f>'[1]TCE - ANEXO III - Preencher'!K83</f>
        <v>0</v>
      </c>
      <c r="K74" s="16">
        <f>'[1]TCE - ANEXO III - Preencher'!L83</f>
        <v>289</v>
      </c>
      <c r="L74" s="16">
        <f>'[1]TCE - ANEXO III - Preencher'!M83</f>
        <v>12.2</v>
      </c>
      <c r="M74" s="16">
        <f t="shared" si="7"/>
        <v>276.8</v>
      </c>
      <c r="N74" s="16">
        <f>'[1]TCE - ANEXO III - Preencher'!O83</f>
        <v>3.25</v>
      </c>
      <c r="O74" s="16">
        <f>'[1]TCE - ANEXO III - Preencher'!P83</f>
        <v>0</v>
      </c>
      <c r="P74" s="17">
        <f t="shared" si="8"/>
        <v>3.25</v>
      </c>
      <c r="Q74" s="16">
        <f>'[1]TCE - ANEXO III - Preencher'!R83</f>
        <v>102.51</v>
      </c>
      <c r="R74" s="16">
        <f>'[1]TCE - ANEXO III - Preencher'!S83</f>
        <v>0</v>
      </c>
      <c r="S74" s="17">
        <f t="shared" si="9"/>
        <v>102.51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715.2568</v>
      </c>
    </row>
    <row r="75" spans="1:28" s="4" customFormat="1" x14ac:dyDescent="0.2">
      <c r="A75" s="9">
        <f>IFERROR(VLOOKUP(B75,'[1]DADOS (OCULTAR)'!$Q$3:$S$133,3,0),"")</f>
        <v>9039744000607</v>
      </c>
      <c r="B75" s="10" t="str">
        <f>'[1]TCE - ANEXO III - Preencher'!C84</f>
        <v>UPA SÃO LOURENÇO DA MATA - C.G 006/2022</v>
      </c>
      <c r="C75" s="11"/>
      <c r="D75" s="12" t="str">
        <f>'[1]TCE - ANEXO III - Preencher'!E84</f>
        <v>ELIEL IDELFONSO ARAUJO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5174-10</v>
      </c>
      <c r="G75" s="14" t="str">
        <f>IF('[1]TCE - ANEXO III - Preencher'!H84="","",'[1]TCE - ANEXO III - Preencher'!H84)</f>
        <v>07/2022</v>
      </c>
      <c r="H75" s="15">
        <f>'[1]TCE - ANEXO III - Preencher'!I84</f>
        <v>0</v>
      </c>
      <c r="I75" s="15">
        <f>'[1]TCE - ANEXO III - Preencher'!J84</f>
        <v>131.14240000000001</v>
      </c>
      <c r="J75" s="15">
        <f>'[1]TCE - ANEXO III - Preencher'!K84</f>
        <v>0</v>
      </c>
      <c r="K75" s="16">
        <f>'[1]TCE - ANEXO III - Preencher'!L84</f>
        <v>289</v>
      </c>
      <c r="L75" s="16">
        <f>'[1]TCE - ANEXO III - Preencher'!M84</f>
        <v>24.24</v>
      </c>
      <c r="M75" s="16">
        <f t="shared" si="7"/>
        <v>264.76</v>
      </c>
      <c r="N75" s="16">
        <f>'[1]TCE - ANEXO III - Preencher'!O84</f>
        <v>3.25</v>
      </c>
      <c r="O75" s="16">
        <f>'[1]TCE - ANEXO III - Preencher'!P84</f>
        <v>0</v>
      </c>
      <c r="P75" s="17">
        <f t="shared" si="8"/>
        <v>3.25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399.1524</v>
      </c>
    </row>
    <row r="76" spans="1:28" s="4" customFormat="1" x14ac:dyDescent="0.2">
      <c r="A76" s="9">
        <f>IFERROR(VLOOKUP(B76,'[1]DADOS (OCULTAR)'!$Q$3:$S$133,3,0),"")</f>
        <v>9039744000607</v>
      </c>
      <c r="B76" s="10" t="str">
        <f>'[1]TCE - ANEXO III - Preencher'!C85</f>
        <v>UPA SÃO LOURENÇO DA MATA - C.G 006/2022</v>
      </c>
      <c r="C76" s="11"/>
      <c r="D76" s="12" t="str">
        <f>'[1]TCE - ANEXO III - Preencher'!E85</f>
        <v>ELIETE FELIX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 t="str">
        <f>IF('[1]TCE - ANEXO III - Preencher'!H85="","",'[1]TCE - ANEXO III - Preencher'!H85)</f>
        <v>07/2022</v>
      </c>
      <c r="H76" s="15">
        <f>'[1]TCE - ANEXO III - Preencher'!I85</f>
        <v>0</v>
      </c>
      <c r="I76" s="15">
        <f>'[1]TCE - ANEXO III - Preencher'!J85</f>
        <v>130.63839999999999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3.25</v>
      </c>
      <c r="O76" s="16">
        <f>'[1]TCE - ANEXO III - Preencher'!P85</f>
        <v>0</v>
      </c>
      <c r="P76" s="17">
        <f t="shared" si="8"/>
        <v>3.25</v>
      </c>
      <c r="Q76" s="16">
        <f>'[1]TCE - ANEXO III - Preencher'!R85</f>
        <v>135.31</v>
      </c>
      <c r="R76" s="16">
        <f>'[1]TCE - ANEXO III - Preencher'!S85</f>
        <v>0</v>
      </c>
      <c r="S76" s="17">
        <f t="shared" si="9"/>
        <v>135.31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269.19839999999999</v>
      </c>
    </row>
    <row r="77" spans="1:28" s="4" customFormat="1" x14ac:dyDescent="0.2">
      <c r="A77" s="9">
        <f>IFERROR(VLOOKUP(B77,'[1]DADOS (OCULTAR)'!$Q$3:$S$133,3,0),"")</f>
        <v>9039744000607</v>
      </c>
      <c r="B77" s="10" t="str">
        <f>'[1]TCE - ANEXO III - Preencher'!C86</f>
        <v>UPA SÃO LOURENÇO DA MATA - C.G 006/2022</v>
      </c>
      <c r="C77" s="11"/>
      <c r="D77" s="12" t="str">
        <f>'[1]TCE - ANEXO III - Preencher'!E86</f>
        <v>ELISANDRA HELENA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2237-05</v>
      </c>
      <c r="G77" s="14" t="str">
        <f>IF('[1]TCE - ANEXO III - Preencher'!H86="","",'[1]TCE - ANEXO III - Preencher'!H86)</f>
        <v>07/2022</v>
      </c>
      <c r="H77" s="15">
        <f>'[1]TCE - ANEXO III - Preencher'!I86</f>
        <v>0</v>
      </c>
      <c r="I77" s="15">
        <f>'[1]TCE - ANEXO III - Preencher'!J86</f>
        <v>107.648</v>
      </c>
      <c r="J77" s="15">
        <f>'[1]TCE - ANEXO III - Preencher'!K86</f>
        <v>0</v>
      </c>
      <c r="K77" s="16">
        <f>'[1]TCE - ANEXO III - Preencher'!L86</f>
        <v>289</v>
      </c>
      <c r="L77" s="16">
        <f>'[1]TCE - ANEXO III - Preencher'!M86</f>
        <v>24.24</v>
      </c>
      <c r="M77" s="16">
        <f t="shared" si="7"/>
        <v>264.76</v>
      </c>
      <c r="N77" s="16">
        <f>'[1]TCE - ANEXO III - Preencher'!O86</f>
        <v>3.25</v>
      </c>
      <c r="O77" s="16">
        <f>'[1]TCE - ANEXO III - Preencher'!P86</f>
        <v>0</v>
      </c>
      <c r="P77" s="17">
        <f t="shared" si="8"/>
        <v>3.25</v>
      </c>
      <c r="Q77" s="16">
        <f>'[1]TCE - ANEXO III - Preencher'!R86</f>
        <v>0</v>
      </c>
      <c r="R77" s="16">
        <f>'[1]TCE - ANEXO III - Preencher'!S86</f>
        <v>72.72</v>
      </c>
      <c r="S77" s="17">
        <f t="shared" si="9"/>
        <v>-72.72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302.93799999999999</v>
      </c>
    </row>
    <row r="78" spans="1:28" s="4" customFormat="1" x14ac:dyDescent="0.2">
      <c r="A78" s="9">
        <f>IFERROR(VLOOKUP(B78,'[1]DADOS (OCULTAR)'!$Q$3:$S$133,3,0),"")</f>
        <v>9039744000607</v>
      </c>
      <c r="B78" s="10" t="str">
        <f>'[1]TCE - ANEXO III - Preencher'!C87</f>
        <v>UPA SÃO LOURENÇO DA MATA - C.G 006/2022</v>
      </c>
      <c r="C78" s="11"/>
      <c r="D78" s="12" t="str">
        <f>'[1]TCE - ANEXO III - Preencher'!E87</f>
        <v>ELIZA CELESTINO DOS SANTOS BARROS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2235-05</v>
      </c>
      <c r="G78" s="14" t="str">
        <f>IF('[1]TCE - ANEXO III - Preencher'!H87="","",'[1]TCE - ANEXO III - Preencher'!H87)</f>
        <v>07/2022</v>
      </c>
      <c r="H78" s="15">
        <f>'[1]TCE - ANEXO III - Preencher'!I87</f>
        <v>0</v>
      </c>
      <c r="I78" s="15">
        <f>'[1]TCE - ANEXO III - Preencher'!J87</f>
        <v>252.16560000000001</v>
      </c>
      <c r="J78" s="15">
        <f>'[1]TCE - ANEXO III - Preencher'!K87</f>
        <v>0</v>
      </c>
      <c r="K78" s="16">
        <f>'[1]TCE - ANEXO III - Preencher'!L87</f>
        <v>289</v>
      </c>
      <c r="L78" s="16">
        <f>'[1]TCE - ANEXO III - Preencher'!M87</f>
        <v>2.81</v>
      </c>
      <c r="M78" s="16">
        <f t="shared" si="7"/>
        <v>286.19</v>
      </c>
      <c r="N78" s="16">
        <f>'[1]TCE - ANEXO III - Preencher'!O87</f>
        <v>3.25</v>
      </c>
      <c r="O78" s="16">
        <f>'[1]TCE - ANEXO III - Preencher'!P87</f>
        <v>0</v>
      </c>
      <c r="P78" s="17">
        <f t="shared" si="8"/>
        <v>3.25</v>
      </c>
      <c r="Q78" s="16">
        <f>'[1]TCE - ANEXO III - Preencher'!R87</f>
        <v>262.39999999999998</v>
      </c>
      <c r="R78" s="16">
        <f>'[1]TCE - ANEXO III - Preencher'!S87</f>
        <v>112.21</v>
      </c>
      <c r="S78" s="17">
        <f t="shared" si="9"/>
        <v>150.19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691.79559999999992</v>
      </c>
    </row>
    <row r="79" spans="1:28" s="4" customFormat="1" x14ac:dyDescent="0.2">
      <c r="A79" s="9">
        <f>IFERROR(VLOOKUP(B79,'[1]DADOS (OCULTAR)'!$Q$3:$S$133,3,0),"")</f>
        <v>9039744000607</v>
      </c>
      <c r="B79" s="10" t="str">
        <f>'[1]TCE - ANEXO III - Preencher'!C88</f>
        <v>UPA SÃO LOURENÇO DA MATA - C.G 006/2022</v>
      </c>
      <c r="C79" s="11"/>
      <c r="D79" s="12" t="str">
        <f>'[1]TCE - ANEXO III - Preencher'!E88</f>
        <v>ELIZABETE DE SOUZA DIAS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2516-05</v>
      </c>
      <c r="G79" s="14" t="str">
        <f>IF('[1]TCE - ANEXO III - Preencher'!H88="","",'[1]TCE - ANEXO III - Preencher'!H88)</f>
        <v>07/2022</v>
      </c>
      <c r="H79" s="15">
        <f>'[1]TCE - ANEXO III - Preencher'!I88</f>
        <v>0</v>
      </c>
      <c r="I79" s="15">
        <f>'[1]TCE - ANEXO III - Preencher'!J88</f>
        <v>232.73920000000001</v>
      </c>
      <c r="J79" s="15">
        <f>'[1]TCE - ANEXO III - Preencher'!K88</f>
        <v>0</v>
      </c>
      <c r="K79" s="16">
        <f>'[1]TCE - ANEXO III - Preencher'!L88</f>
        <v>289</v>
      </c>
      <c r="L79" s="16">
        <f>'[1]TCE - ANEXO III - Preencher'!M88</f>
        <v>39.26</v>
      </c>
      <c r="M79" s="16">
        <f t="shared" si="7"/>
        <v>249.74</v>
      </c>
      <c r="N79" s="16">
        <f>'[1]TCE - ANEXO III - Preencher'!O88</f>
        <v>3.25</v>
      </c>
      <c r="O79" s="16">
        <f>'[1]TCE - ANEXO III - Preencher'!P88</f>
        <v>0</v>
      </c>
      <c r="P79" s="17">
        <f t="shared" si="8"/>
        <v>3.25</v>
      </c>
      <c r="Q79" s="16">
        <f>'[1]TCE - ANEXO III - Preencher'!R88</f>
        <v>236.91000000000003</v>
      </c>
      <c r="R79" s="16">
        <f>'[1]TCE - ANEXO III - Preencher'!S88</f>
        <v>0</v>
      </c>
      <c r="S79" s="17">
        <f t="shared" si="9"/>
        <v>236.91000000000003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722.63920000000007</v>
      </c>
    </row>
    <row r="80" spans="1:28" s="4" customFormat="1" x14ac:dyDescent="0.2">
      <c r="A80" s="9">
        <f>IFERROR(VLOOKUP(B80,'[1]DADOS (OCULTAR)'!$Q$3:$S$133,3,0),"")</f>
        <v>9039744000607</v>
      </c>
      <c r="B80" s="10" t="str">
        <f>'[1]TCE - ANEXO III - Preencher'!C89</f>
        <v>UPA SÃO LOURENÇO DA MATA - C.G 006/2022</v>
      </c>
      <c r="C80" s="11"/>
      <c r="D80" s="12" t="str">
        <f>'[1]TCE - ANEXO III - Preencher'!E89</f>
        <v>EMANUEL ANTONIO DE OLIVEIRA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5174-10</v>
      </c>
      <c r="G80" s="14" t="str">
        <f>IF('[1]TCE - ANEXO III - Preencher'!H89="","",'[1]TCE - ANEXO III - Preencher'!H89)</f>
        <v>07/2022</v>
      </c>
      <c r="H80" s="15">
        <f>'[1]TCE - ANEXO III - Preencher'!I89</f>
        <v>0</v>
      </c>
      <c r="I80" s="15">
        <f>'[1]TCE - ANEXO III - Preencher'!J89</f>
        <v>126.1152</v>
      </c>
      <c r="J80" s="15">
        <f>'[1]TCE - ANEXO III - Preencher'!K89</f>
        <v>0</v>
      </c>
      <c r="K80" s="16">
        <f>'[1]TCE - ANEXO III - Preencher'!L89</f>
        <v>289</v>
      </c>
      <c r="L80" s="16">
        <f>'[1]TCE - ANEXO III - Preencher'!M89</f>
        <v>24.24</v>
      </c>
      <c r="M80" s="16">
        <f t="shared" si="7"/>
        <v>264.76</v>
      </c>
      <c r="N80" s="16">
        <f>'[1]TCE - ANEXO III - Preencher'!O89</f>
        <v>3.25</v>
      </c>
      <c r="O80" s="16">
        <f>'[1]TCE - ANEXO III - Preencher'!P89</f>
        <v>0</v>
      </c>
      <c r="P80" s="17">
        <f t="shared" si="8"/>
        <v>3.25</v>
      </c>
      <c r="Q80" s="16">
        <f>'[1]TCE - ANEXO III - Preencher'!R89</f>
        <v>0</v>
      </c>
      <c r="R80" s="16">
        <f>'[1]TCE - ANEXO III - Preencher'!S89</f>
        <v>72.72</v>
      </c>
      <c r="S80" s="17">
        <f t="shared" si="9"/>
        <v>-72.72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321.40520000000004</v>
      </c>
    </row>
    <row r="81" spans="1:28" s="4" customFormat="1" x14ac:dyDescent="0.2">
      <c r="A81" s="9">
        <f>IFERROR(VLOOKUP(B81,'[1]DADOS (OCULTAR)'!$Q$3:$S$133,3,0),"")</f>
        <v>9039744000607</v>
      </c>
      <c r="B81" s="10" t="str">
        <f>'[1]TCE - ANEXO III - Preencher'!C90</f>
        <v>UPA SÃO LOURENÇO DA MATA - C.G 006/2022</v>
      </c>
      <c r="C81" s="11"/>
      <c r="D81" s="12" t="str">
        <f>'[1]TCE - ANEXO III - Preencher'!E90</f>
        <v>EMANUELL VICTOR OLIVEIRA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 t="str">
        <f>IF('[1]TCE - ANEXO III - Preencher'!H90="","",'[1]TCE - ANEXO III - Preencher'!H90)</f>
        <v>07/2022</v>
      </c>
      <c r="H81" s="15">
        <f>'[1]TCE - ANEXO III - Preencher'!I90</f>
        <v>0</v>
      </c>
      <c r="I81" s="15">
        <f>'[1]TCE - ANEXO III - Preencher'!J90</f>
        <v>130.07839999999999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3.25</v>
      </c>
      <c r="O81" s="16">
        <f>'[1]TCE - ANEXO III - Preencher'!P90</f>
        <v>0</v>
      </c>
      <c r="P81" s="17">
        <f t="shared" si="8"/>
        <v>3.25</v>
      </c>
      <c r="Q81" s="16">
        <f>'[1]TCE - ANEXO III - Preencher'!R90</f>
        <v>250.11</v>
      </c>
      <c r="R81" s="16">
        <f>'[1]TCE - ANEXO III - Preencher'!S90</f>
        <v>0</v>
      </c>
      <c r="S81" s="17">
        <f t="shared" si="9"/>
        <v>250.11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383.4384</v>
      </c>
    </row>
    <row r="82" spans="1:28" s="4" customFormat="1" x14ac:dyDescent="0.2">
      <c r="A82" s="9">
        <f>IFERROR(VLOOKUP(B82,'[1]DADOS (OCULTAR)'!$Q$3:$S$133,3,0),"")</f>
        <v>9039744000607</v>
      </c>
      <c r="B82" s="10" t="str">
        <f>'[1]TCE - ANEXO III - Preencher'!C91</f>
        <v>UPA SÃO LOURENÇO DA MATA - C.G 006/2022</v>
      </c>
      <c r="C82" s="11"/>
      <c r="D82" s="12" t="str">
        <f>'[1]TCE - ANEXO III - Preencher'!E91</f>
        <v>EMANUELLA FERNANDES VIEIRA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 t="str">
        <f>IF('[1]TCE - ANEXO III - Preencher'!H91="","",'[1]TCE - ANEXO III - Preencher'!H91)</f>
        <v>07/2022</v>
      </c>
      <c r="H82" s="15">
        <f>'[1]TCE - ANEXO III - Preencher'!I91</f>
        <v>0</v>
      </c>
      <c r="I82" s="15">
        <f>'[1]TCE - ANEXO III - Preencher'!J91</f>
        <v>133.0728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3.25</v>
      </c>
      <c r="O82" s="16">
        <f>'[1]TCE - ANEXO III - Preencher'!P91</f>
        <v>0</v>
      </c>
      <c r="P82" s="17">
        <f t="shared" si="8"/>
        <v>3.25</v>
      </c>
      <c r="Q82" s="16">
        <f>'[1]TCE - ANEXO III - Preencher'!R91</f>
        <v>352</v>
      </c>
      <c r="R82" s="16">
        <f>'[1]TCE - ANEXO III - Preencher'!S91</f>
        <v>54</v>
      </c>
      <c r="S82" s="17">
        <f t="shared" si="9"/>
        <v>298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434.32280000000003</v>
      </c>
    </row>
    <row r="83" spans="1:28" s="4" customFormat="1" x14ac:dyDescent="0.2">
      <c r="A83" s="9">
        <f>IFERROR(VLOOKUP(B83,'[1]DADOS (OCULTAR)'!$Q$3:$S$133,3,0),"")</f>
        <v>9039744000607</v>
      </c>
      <c r="B83" s="10" t="str">
        <f>'[1]TCE - ANEXO III - Preencher'!C92</f>
        <v>UPA SÃO LOURENÇO DA MATA - C.G 006/2022</v>
      </c>
      <c r="C83" s="11"/>
      <c r="D83" s="12" t="str">
        <f>'[1]TCE - ANEXO III - Preencher'!E92</f>
        <v>EMANUELLE DE CANDIDA SOARES PEREIRA</v>
      </c>
      <c r="E83" s="10" t="str">
        <f>IF('[1]TCE - ANEXO III - Preencher'!F92="4 - Assistência Odontológica","2 - Outros Profissionais da Saúde",'[1]TCE - ANEXO III - Preencher'!F92)</f>
        <v>1 - Médico</v>
      </c>
      <c r="F83" s="13" t="str">
        <f>'[1]TCE - ANEXO III - Preencher'!G92</f>
        <v>2251-25</v>
      </c>
      <c r="G83" s="14" t="str">
        <f>IF('[1]TCE - ANEXO III - Preencher'!H92="","",'[1]TCE - ANEXO III - Preencher'!H92)</f>
        <v>07/2022</v>
      </c>
      <c r="H83" s="15">
        <f>'[1]TCE - ANEXO III - Preencher'!I92</f>
        <v>0</v>
      </c>
      <c r="I83" s="15">
        <f>'[1]TCE - ANEXO III - Preencher'!J92</f>
        <v>689.70960000000002</v>
      </c>
      <c r="J83" s="15">
        <f>'[1]TCE - ANEXO III - Preencher'!K92</f>
        <v>0</v>
      </c>
      <c r="K83" s="16">
        <f>'[1]TCE - ANEXO III - Preencher'!L92</f>
        <v>289</v>
      </c>
      <c r="L83" s="16">
        <f>'[1]TCE - ANEXO III - Preencher'!M92</f>
        <v>28.51</v>
      </c>
      <c r="M83" s="16">
        <f t="shared" si="7"/>
        <v>260.49</v>
      </c>
      <c r="N83" s="16">
        <f>'[1]TCE - ANEXO III - Preencher'!O92</f>
        <v>3.25</v>
      </c>
      <c r="O83" s="16">
        <f>'[1]TCE - ANEXO III - Preencher'!P92</f>
        <v>0</v>
      </c>
      <c r="P83" s="17">
        <f t="shared" si="8"/>
        <v>3.25</v>
      </c>
      <c r="Q83" s="16">
        <f>'[1]TCE - ANEXO III - Preencher'!R92</f>
        <v>240</v>
      </c>
      <c r="R83" s="16">
        <f>'[1]TCE - ANEXO III - Preencher'!S92</f>
        <v>0</v>
      </c>
      <c r="S83" s="17">
        <f t="shared" si="9"/>
        <v>240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1193.4495999999999</v>
      </c>
    </row>
    <row r="84" spans="1:28" s="4" customFormat="1" x14ac:dyDescent="0.2">
      <c r="A84" s="9">
        <f>IFERROR(VLOOKUP(B84,'[1]DADOS (OCULTAR)'!$Q$3:$S$133,3,0),"")</f>
        <v>9039744000607</v>
      </c>
      <c r="B84" s="10" t="str">
        <f>'[1]TCE - ANEXO III - Preencher'!C93</f>
        <v>UPA SÃO LOURENÇO DA MATA - C.G 006/2022</v>
      </c>
      <c r="C84" s="11"/>
      <c r="D84" s="12" t="str">
        <f>'[1]TCE - ANEXO III - Preencher'!E93</f>
        <v>ERICA JANAINA DE ARAUJO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2235-05</v>
      </c>
      <c r="G84" s="14" t="str">
        <f>IF('[1]TCE - ANEXO III - Preencher'!H93="","",'[1]TCE - ANEXO III - Preencher'!H93)</f>
        <v>07/2022</v>
      </c>
      <c r="H84" s="15">
        <f>'[1]TCE - ANEXO III - Preencher'!I93</f>
        <v>0</v>
      </c>
      <c r="I84" s="15">
        <f>'[1]TCE - ANEXO III - Preencher'!J93</f>
        <v>369.04559999999998</v>
      </c>
      <c r="J84" s="15">
        <f>'[1]TCE - ANEXO III - Preencher'!K93</f>
        <v>0</v>
      </c>
      <c r="K84" s="16">
        <f>'[1]TCE - ANEXO III - Preencher'!L93</f>
        <v>289</v>
      </c>
      <c r="L84" s="16">
        <f>'[1]TCE - ANEXO III - Preencher'!M93</f>
        <v>3.3</v>
      </c>
      <c r="M84" s="16">
        <f t="shared" si="7"/>
        <v>285.7</v>
      </c>
      <c r="N84" s="16">
        <f>'[1]TCE - ANEXO III - Preencher'!O93</f>
        <v>3.25</v>
      </c>
      <c r="O84" s="16">
        <f>'[1]TCE - ANEXO III - Preencher'!P93</f>
        <v>0</v>
      </c>
      <c r="P84" s="17">
        <f t="shared" si="8"/>
        <v>3.25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121.98</v>
      </c>
      <c r="U84" s="16">
        <f>'[1]TCE - ANEXO III - Preencher'!V93</f>
        <v>0</v>
      </c>
      <c r="V84" s="17">
        <f t="shared" si="10"/>
        <v>121.98</v>
      </c>
      <c r="W84" s="18" t="str">
        <f>IF('[1]TCE - ANEXO III - Preencher'!X93="","",'[1]TCE - ANEXO III - Preencher'!X93)</f>
        <v>AUXILIO CRECHE</v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779.97559999999999</v>
      </c>
    </row>
    <row r="85" spans="1:28" s="4" customFormat="1" x14ac:dyDescent="0.2">
      <c r="A85" s="9">
        <f>IFERROR(VLOOKUP(B85,'[1]DADOS (OCULTAR)'!$Q$3:$S$133,3,0),"")</f>
        <v>9039744000607</v>
      </c>
      <c r="B85" s="10" t="str">
        <f>'[1]TCE - ANEXO III - Preencher'!C94</f>
        <v>UPA SÃO LOURENÇO DA MATA - C.G 006/2022</v>
      </c>
      <c r="C85" s="11"/>
      <c r="D85" s="12" t="str">
        <f>'[1]TCE - ANEXO III - Preencher'!E94</f>
        <v>ERISSON SILVA DO NASCIMENTO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5151-10</v>
      </c>
      <c r="G85" s="14" t="str">
        <f>IF('[1]TCE - ANEXO III - Preencher'!H94="","",'[1]TCE - ANEXO III - Preencher'!H94)</f>
        <v>07/2022</v>
      </c>
      <c r="H85" s="15">
        <f>'[1]TCE - ANEXO III - Preencher'!I94</f>
        <v>0</v>
      </c>
      <c r="I85" s="15">
        <f>'[1]TCE - ANEXO III - Preencher'!J94</f>
        <v>136.16239999999999</v>
      </c>
      <c r="J85" s="15">
        <f>'[1]TCE - ANEXO III - Preencher'!K94</f>
        <v>0</v>
      </c>
      <c r="K85" s="16">
        <f>'[1]TCE - ANEXO III - Preencher'!L94</f>
        <v>289</v>
      </c>
      <c r="L85" s="16">
        <f>'[1]TCE - ANEXO III - Preencher'!M94</f>
        <v>24.24</v>
      </c>
      <c r="M85" s="16">
        <f t="shared" si="7"/>
        <v>264.76</v>
      </c>
      <c r="N85" s="16">
        <f>'[1]TCE - ANEXO III - Preencher'!O94</f>
        <v>3.25</v>
      </c>
      <c r="O85" s="16">
        <f>'[1]TCE - ANEXO III - Preencher'!P94</f>
        <v>0</v>
      </c>
      <c r="P85" s="17">
        <f t="shared" si="8"/>
        <v>3.25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404.17239999999998</v>
      </c>
    </row>
    <row r="86" spans="1:28" s="4" customFormat="1" x14ac:dyDescent="0.2">
      <c r="A86" s="9">
        <f>IFERROR(VLOOKUP(B86,'[1]DADOS (OCULTAR)'!$Q$3:$S$133,3,0),"")</f>
        <v>9039744000607</v>
      </c>
      <c r="B86" s="10" t="str">
        <f>'[1]TCE - ANEXO III - Preencher'!C95</f>
        <v>UPA SÃO LOURENÇO DA MATA - C.G 006/2022</v>
      </c>
      <c r="C86" s="11"/>
      <c r="D86" s="12" t="str">
        <f>'[1]TCE - ANEXO III - Preencher'!E95</f>
        <v>EUNICE BEATRIZ DA SILVA FREITAS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 t="str">
        <f>IF('[1]TCE - ANEXO III - Preencher'!H95="","",'[1]TCE - ANEXO III - Preencher'!H95)</f>
        <v>07/2022</v>
      </c>
      <c r="H86" s="15">
        <f>'[1]TCE - ANEXO III - Preencher'!I95</f>
        <v>0</v>
      </c>
      <c r="I86" s="15">
        <f>'[1]TCE - ANEXO III - Preencher'!J95</f>
        <v>340.0104</v>
      </c>
      <c r="J86" s="15">
        <f>'[1]TCE - ANEXO III - Preencher'!K95</f>
        <v>0</v>
      </c>
      <c r="K86" s="16">
        <f>'[1]TCE - ANEXO III - Preencher'!L95</f>
        <v>289</v>
      </c>
      <c r="L86" s="16">
        <f>'[1]TCE - ANEXO III - Preencher'!M95</f>
        <v>3.3</v>
      </c>
      <c r="M86" s="16">
        <f t="shared" si="7"/>
        <v>285.7</v>
      </c>
      <c r="N86" s="16">
        <f>'[1]TCE - ANEXO III - Preencher'!O95</f>
        <v>3.25</v>
      </c>
      <c r="O86" s="16">
        <f>'[1]TCE - ANEXO III - Preencher'!P95</f>
        <v>0</v>
      </c>
      <c r="P86" s="17">
        <f t="shared" si="8"/>
        <v>3.25</v>
      </c>
      <c r="Q86" s="16">
        <f>'[1]TCE - ANEXO III - Preencher'!R95</f>
        <v>0</v>
      </c>
      <c r="R86" s="16">
        <f>'[1]TCE - ANEXO III - Preencher'!S95</f>
        <v>18</v>
      </c>
      <c r="S86" s="17">
        <f t="shared" si="9"/>
        <v>-18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610.96039999999994</v>
      </c>
    </row>
    <row r="87" spans="1:28" s="4" customFormat="1" x14ac:dyDescent="0.2">
      <c r="A87" s="9">
        <f>IFERROR(VLOOKUP(B87,'[1]DADOS (OCULTAR)'!$Q$3:$S$133,3,0),"")</f>
        <v>9039744000607</v>
      </c>
      <c r="B87" s="10" t="str">
        <f>'[1]TCE - ANEXO III - Preencher'!C96</f>
        <v>UPA SÃO LOURENÇO DA MATA - C.G 006/2022</v>
      </c>
      <c r="C87" s="11"/>
      <c r="D87" s="12" t="str">
        <f>'[1]TCE - ANEXO III - Preencher'!E96</f>
        <v>FABIANA CRISTINA ALVES DE OLIVEIRA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4110-10</v>
      </c>
      <c r="G87" s="14" t="str">
        <f>IF('[1]TCE - ANEXO III - Preencher'!H96="","",'[1]TCE - ANEXO III - Preencher'!H96)</f>
        <v>07/2022</v>
      </c>
      <c r="H87" s="15">
        <f>'[1]TCE - ANEXO III - Preencher'!I96</f>
        <v>0</v>
      </c>
      <c r="I87" s="15">
        <f>'[1]TCE - ANEXO III - Preencher'!J96</f>
        <v>136.52799999999999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3.25</v>
      </c>
      <c r="O87" s="16">
        <f>'[1]TCE - ANEXO III - Preencher'!P96</f>
        <v>0</v>
      </c>
      <c r="P87" s="17">
        <f t="shared" si="8"/>
        <v>3.25</v>
      </c>
      <c r="Q87" s="16">
        <f>'[1]TCE - ANEXO III - Preencher'!R96</f>
        <v>180</v>
      </c>
      <c r="R87" s="16">
        <f>'[1]TCE - ANEXO III - Preencher'!S96</f>
        <v>72.72</v>
      </c>
      <c r="S87" s="17">
        <f t="shared" si="9"/>
        <v>107.28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247.05799999999999</v>
      </c>
    </row>
    <row r="88" spans="1:28" s="4" customFormat="1" x14ac:dyDescent="0.2">
      <c r="A88" s="9">
        <f>IFERROR(VLOOKUP(B88,'[1]DADOS (OCULTAR)'!$Q$3:$S$133,3,0),"")</f>
        <v>9039744000607</v>
      </c>
      <c r="B88" s="10" t="str">
        <f>'[1]TCE - ANEXO III - Preencher'!C97</f>
        <v>UPA SÃO LOURENÇO DA MATA - C.G 006/2022</v>
      </c>
      <c r="C88" s="11"/>
      <c r="D88" s="12" t="str">
        <f>'[1]TCE - ANEXO III - Preencher'!E97</f>
        <v>FABIANA MARIA DE SOUZA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3222-05</v>
      </c>
      <c r="G88" s="14" t="str">
        <f>IF('[1]TCE - ANEXO III - Preencher'!H97="","",'[1]TCE - ANEXO III - Preencher'!H97)</f>
        <v>07/2022</v>
      </c>
      <c r="H88" s="15">
        <f>'[1]TCE - ANEXO III - Preencher'!I97</f>
        <v>0</v>
      </c>
      <c r="I88" s="15">
        <f>'[1]TCE - ANEXO III - Preencher'!J97</f>
        <v>140.1472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3.25</v>
      </c>
      <c r="O88" s="16">
        <f>'[1]TCE - ANEXO III - Preencher'!P97</f>
        <v>0</v>
      </c>
      <c r="P88" s="17">
        <f t="shared" si="8"/>
        <v>3.25</v>
      </c>
      <c r="Q88" s="16">
        <f>'[1]TCE - ANEXO III - Preencher'!R97</f>
        <v>250.11</v>
      </c>
      <c r="R88" s="16">
        <f>'[1]TCE - ANEXO III - Preencher'!S97</f>
        <v>72.72</v>
      </c>
      <c r="S88" s="17">
        <f t="shared" si="9"/>
        <v>177.39000000000001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320.78719999999998</v>
      </c>
    </row>
    <row r="89" spans="1:28" s="4" customFormat="1" x14ac:dyDescent="0.2">
      <c r="A89" s="9">
        <f>IFERROR(VLOOKUP(B89,'[1]DADOS (OCULTAR)'!$Q$3:$S$133,3,0),"")</f>
        <v>9039744000607</v>
      </c>
      <c r="B89" s="10" t="str">
        <f>'[1]TCE - ANEXO III - Preencher'!C98</f>
        <v>UPA SÃO LOURENÇO DA MATA - C.G 006/2022</v>
      </c>
      <c r="C89" s="11"/>
      <c r="D89" s="12" t="str">
        <f>'[1]TCE - ANEXO III - Preencher'!E98</f>
        <v>FELIPE DIEGO SANTOS FONSECA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2251-25</v>
      </c>
      <c r="G89" s="14" t="str">
        <f>IF('[1]TCE - ANEXO III - Preencher'!H98="","",'[1]TCE - ANEXO III - Preencher'!H98)</f>
        <v>07/2022</v>
      </c>
      <c r="H89" s="15">
        <f>'[1]TCE - ANEXO III - Preencher'!I98</f>
        <v>0</v>
      </c>
      <c r="I89" s="15">
        <f>'[1]TCE - ANEXO III - Preencher'!J98</f>
        <v>691.45440000000008</v>
      </c>
      <c r="J89" s="15">
        <f>'[1]TCE - ANEXO III - Preencher'!K98</f>
        <v>0</v>
      </c>
      <c r="K89" s="16">
        <f>'[1]TCE - ANEXO III - Preencher'!L98</f>
        <v>289</v>
      </c>
      <c r="L89" s="16">
        <f>'[1]TCE - ANEXO III - Preencher'!M98</f>
        <v>28.51</v>
      </c>
      <c r="M89" s="16">
        <f t="shared" si="7"/>
        <v>260.49</v>
      </c>
      <c r="N89" s="16">
        <f>'[1]TCE - ANEXO III - Preencher'!O98</f>
        <v>3.25</v>
      </c>
      <c r="O89" s="16">
        <f>'[1]TCE - ANEXO III - Preencher'!P98</f>
        <v>0</v>
      </c>
      <c r="P89" s="17">
        <f t="shared" si="8"/>
        <v>3.25</v>
      </c>
      <c r="Q89" s="16">
        <f>'[1]TCE - ANEXO III - Preencher'!R98</f>
        <v>135.31</v>
      </c>
      <c r="R89" s="16">
        <f>'[1]TCE - ANEXO III - Preencher'!S98</f>
        <v>0</v>
      </c>
      <c r="S89" s="17">
        <f t="shared" si="9"/>
        <v>135.31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1090.5044</v>
      </c>
    </row>
    <row r="90" spans="1:28" s="4" customFormat="1" x14ac:dyDescent="0.2">
      <c r="A90" s="9">
        <f>IFERROR(VLOOKUP(B90,'[1]DADOS (OCULTAR)'!$Q$3:$S$133,3,0),"")</f>
        <v>9039744000607</v>
      </c>
      <c r="B90" s="10" t="str">
        <f>'[1]TCE - ANEXO III - Preencher'!C99</f>
        <v>UPA SÃO LOURENÇO DA MATA - C.G 006/2022</v>
      </c>
      <c r="C90" s="11"/>
      <c r="D90" s="12" t="str">
        <f>'[1]TCE - ANEXO III - Preencher'!E99</f>
        <v>FELIPE WELISON PEREIRA SALES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 t="str">
        <f>IF('[1]TCE - ANEXO III - Preencher'!H99="","",'[1]TCE - ANEXO III - Preencher'!H99)</f>
        <v>07/2022</v>
      </c>
      <c r="H90" s="15">
        <f>'[1]TCE - ANEXO III - Preencher'!I99</f>
        <v>0</v>
      </c>
      <c r="I90" s="15">
        <f>'[1]TCE - ANEXO III - Preencher'!J99</f>
        <v>129.9776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3.25</v>
      </c>
      <c r="O90" s="16">
        <f>'[1]TCE - ANEXO III - Preencher'!P99</f>
        <v>0</v>
      </c>
      <c r="P90" s="17">
        <f t="shared" si="8"/>
        <v>3.25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133.2276</v>
      </c>
    </row>
    <row r="91" spans="1:28" s="4" customFormat="1" x14ac:dyDescent="0.2">
      <c r="A91" s="9">
        <f>IFERROR(VLOOKUP(B91,'[1]DADOS (OCULTAR)'!$Q$3:$S$133,3,0),"")</f>
        <v>9039744000607</v>
      </c>
      <c r="B91" s="10" t="str">
        <f>'[1]TCE - ANEXO III - Preencher'!C100</f>
        <v>UPA SÃO LOURENÇO DA MATA - C.G 006/2022</v>
      </c>
      <c r="C91" s="11"/>
      <c r="D91" s="12" t="str">
        <f>'[1]TCE - ANEXO III - Preencher'!E100</f>
        <v>FLAVIA GABRIELA MACEDO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5211-30</v>
      </c>
      <c r="G91" s="14" t="str">
        <f>IF('[1]TCE - ANEXO III - Preencher'!H100="","",'[1]TCE - ANEXO III - Preencher'!H100)</f>
        <v>07/2022</v>
      </c>
      <c r="H91" s="15">
        <f>'[1]TCE - ANEXO III - Preencher'!I100</f>
        <v>0</v>
      </c>
      <c r="I91" s="15">
        <f>'[1]TCE - ANEXO III - Preencher'!J100</f>
        <v>121.6992</v>
      </c>
      <c r="J91" s="15">
        <f>'[1]TCE - ANEXO III - Preencher'!K100</f>
        <v>0</v>
      </c>
      <c r="K91" s="16">
        <f>'[1]TCE - ANEXO III - Preencher'!L100</f>
        <v>289</v>
      </c>
      <c r="L91" s="16">
        <f>'[1]TCE - ANEXO III - Preencher'!M100</f>
        <v>24.24</v>
      </c>
      <c r="M91" s="16">
        <f t="shared" si="7"/>
        <v>264.76</v>
      </c>
      <c r="N91" s="16">
        <f>'[1]TCE - ANEXO III - Preencher'!O100</f>
        <v>3.25</v>
      </c>
      <c r="O91" s="16">
        <f>'[1]TCE - ANEXO III - Preencher'!P100</f>
        <v>0</v>
      </c>
      <c r="P91" s="17">
        <f t="shared" si="8"/>
        <v>3.25</v>
      </c>
      <c r="Q91" s="16">
        <f>'[1]TCE - ANEXO III - Preencher'!R100</f>
        <v>0</v>
      </c>
      <c r="R91" s="16">
        <f>'[1]TCE - ANEXO III - Preencher'!S100</f>
        <v>72.72</v>
      </c>
      <c r="S91" s="17">
        <f t="shared" si="9"/>
        <v>-72.72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316.98919999999998</v>
      </c>
    </row>
    <row r="92" spans="1:28" s="4" customFormat="1" x14ac:dyDescent="0.2">
      <c r="A92" s="9">
        <f>IFERROR(VLOOKUP(B92,'[1]DADOS (OCULTAR)'!$Q$3:$S$133,3,0),"")</f>
        <v>9039744000607</v>
      </c>
      <c r="B92" s="10" t="str">
        <f>'[1]TCE - ANEXO III - Preencher'!C101</f>
        <v>UPA SÃO LOURENÇO DA MATA - C.G 006/2022</v>
      </c>
      <c r="C92" s="11"/>
      <c r="D92" s="12" t="str">
        <f>'[1]TCE - ANEXO III - Preencher'!E101</f>
        <v>FRANCISCO EWERTON DOS SANTOS SOBREIRA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2251-25</v>
      </c>
      <c r="G92" s="14" t="str">
        <f>IF('[1]TCE - ANEXO III - Preencher'!H101="","",'[1]TCE - ANEXO III - Preencher'!H101)</f>
        <v>07/2022</v>
      </c>
      <c r="H92" s="15">
        <f>'[1]TCE - ANEXO III - Preencher'!I101</f>
        <v>0</v>
      </c>
      <c r="I92" s="15">
        <f>'[1]TCE - ANEXO III - Preencher'!J101</f>
        <v>661.02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3.25</v>
      </c>
      <c r="O92" s="16">
        <f>'[1]TCE - ANEXO III - Preencher'!P101</f>
        <v>0</v>
      </c>
      <c r="P92" s="17">
        <f t="shared" si="8"/>
        <v>3.25</v>
      </c>
      <c r="Q92" s="16">
        <f>'[1]TCE - ANEXO III - Preencher'!R101</f>
        <v>159.31</v>
      </c>
      <c r="R92" s="16">
        <f>'[1]TCE - ANEXO III - Preencher'!S101</f>
        <v>0</v>
      </c>
      <c r="S92" s="17">
        <f t="shared" si="9"/>
        <v>159.31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823.57999999999993</v>
      </c>
    </row>
    <row r="93" spans="1:28" s="4" customFormat="1" x14ac:dyDescent="0.2">
      <c r="A93" s="9">
        <f>IFERROR(VLOOKUP(B93,'[1]DADOS (OCULTAR)'!$Q$3:$S$133,3,0),"")</f>
        <v>9039744000607</v>
      </c>
      <c r="B93" s="10" t="str">
        <f>'[1]TCE - ANEXO III - Preencher'!C102</f>
        <v>UPA SÃO LOURENÇO DA MATA - C.G 006/2022</v>
      </c>
      <c r="C93" s="11"/>
      <c r="D93" s="12" t="str">
        <f>'[1]TCE - ANEXO III - Preencher'!E102</f>
        <v>GEANE RAMOS DO CARMO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3226-05</v>
      </c>
      <c r="G93" s="14" t="str">
        <f>IF('[1]TCE - ANEXO III - Preencher'!H102="","",'[1]TCE - ANEXO III - Preencher'!H102)</f>
        <v>07/2022</v>
      </c>
      <c r="H93" s="15">
        <f>'[1]TCE - ANEXO III - Preencher'!I102</f>
        <v>0</v>
      </c>
      <c r="I93" s="15">
        <f>'[1]TCE - ANEXO III - Preencher'!J102</f>
        <v>214.54320000000001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3.25</v>
      </c>
      <c r="O93" s="16">
        <f>'[1]TCE - ANEXO III - Preencher'!P102</f>
        <v>0</v>
      </c>
      <c r="P93" s="17">
        <f t="shared" si="8"/>
        <v>3.25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217.79320000000001</v>
      </c>
    </row>
    <row r="94" spans="1:28" s="4" customFormat="1" x14ac:dyDescent="0.2">
      <c r="A94" s="9">
        <f>IFERROR(VLOOKUP(B94,'[1]DADOS (OCULTAR)'!$Q$3:$S$133,3,0),"")</f>
        <v>9039744000607</v>
      </c>
      <c r="B94" s="10" t="str">
        <f>'[1]TCE - ANEXO III - Preencher'!C103</f>
        <v>UPA SÃO LOURENÇO DA MATA - C.G 006/2022</v>
      </c>
      <c r="C94" s="11"/>
      <c r="D94" s="12" t="str">
        <f>'[1]TCE - ANEXO III - Preencher'!E103</f>
        <v>GLAUCIA KELLY MOURA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5152-05</v>
      </c>
      <c r="G94" s="14" t="str">
        <f>IF('[1]TCE - ANEXO III - Preencher'!H103="","",'[1]TCE - ANEXO III - Preencher'!H103)</f>
        <v>07/2022</v>
      </c>
      <c r="H94" s="15">
        <f>'[1]TCE - ANEXO III - Preencher'!I103</f>
        <v>0</v>
      </c>
      <c r="I94" s="15">
        <f>'[1]TCE - ANEXO III - Preencher'!J103</f>
        <v>142.69759999999999</v>
      </c>
      <c r="J94" s="15">
        <f>'[1]TCE - ANEXO III - Preencher'!K103</f>
        <v>0</v>
      </c>
      <c r="K94" s="16">
        <f>'[1]TCE - ANEXO III - Preencher'!L103</f>
        <v>289</v>
      </c>
      <c r="L94" s="16">
        <f>'[1]TCE - ANEXO III - Preencher'!M103</f>
        <v>25.8</v>
      </c>
      <c r="M94" s="16">
        <f t="shared" si="7"/>
        <v>263.2</v>
      </c>
      <c r="N94" s="16">
        <f>'[1]TCE - ANEXO III - Preencher'!O103</f>
        <v>3.25</v>
      </c>
      <c r="O94" s="16">
        <f>'[1]TCE - ANEXO III - Preencher'!P103</f>
        <v>0</v>
      </c>
      <c r="P94" s="17">
        <f t="shared" si="8"/>
        <v>3.25</v>
      </c>
      <c r="Q94" s="16">
        <f>'[1]TCE - ANEXO III - Preencher'!R103</f>
        <v>0</v>
      </c>
      <c r="R94" s="16">
        <f>'[1]TCE - ANEXO III - Preencher'!S103</f>
        <v>77.400000000000006</v>
      </c>
      <c r="S94" s="17">
        <f t="shared" si="9"/>
        <v>-77.400000000000006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331.74760000000003</v>
      </c>
    </row>
    <row r="95" spans="1:28" s="4" customFormat="1" x14ac:dyDescent="0.2">
      <c r="A95" s="9">
        <f>IFERROR(VLOOKUP(B95,'[1]DADOS (OCULTAR)'!$Q$3:$S$133,3,0),"")</f>
        <v>9039744000607</v>
      </c>
      <c r="B95" s="10" t="str">
        <f>'[1]TCE - ANEXO III - Preencher'!C104</f>
        <v>UPA SÃO LOURENÇO DA MATA - C.G 006/2022</v>
      </c>
      <c r="C95" s="11"/>
      <c r="D95" s="12" t="str">
        <f>'[1]TCE - ANEXO III - Preencher'!E104</f>
        <v>GLEYCE KELLY DA SILVA VIANA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4110-10</v>
      </c>
      <c r="G95" s="14" t="str">
        <f>IF('[1]TCE - ANEXO III - Preencher'!H104="","",'[1]TCE - ANEXO III - Preencher'!H104)</f>
        <v>07/2022</v>
      </c>
      <c r="H95" s="15">
        <f>'[1]TCE - ANEXO III - Preencher'!I104</f>
        <v>0</v>
      </c>
      <c r="I95" s="15">
        <f>'[1]TCE - ANEXO III - Preencher'!J104</f>
        <v>121.136</v>
      </c>
      <c r="J95" s="15">
        <f>'[1]TCE - ANEXO III - Preencher'!K104</f>
        <v>0</v>
      </c>
      <c r="K95" s="16">
        <f>'[1]TCE - ANEXO III - Preencher'!L104</f>
        <v>289</v>
      </c>
      <c r="L95" s="16">
        <f>'[1]TCE - ANEXO III - Preencher'!M104</f>
        <v>24.24</v>
      </c>
      <c r="M95" s="16">
        <f t="shared" si="7"/>
        <v>264.76</v>
      </c>
      <c r="N95" s="16">
        <f>'[1]TCE - ANEXO III - Preencher'!O104</f>
        <v>3.25</v>
      </c>
      <c r="O95" s="16">
        <f>'[1]TCE - ANEXO III - Preencher'!P104</f>
        <v>0</v>
      </c>
      <c r="P95" s="17">
        <f t="shared" si="8"/>
        <v>3.25</v>
      </c>
      <c r="Q95" s="16">
        <f>'[1]TCE - ANEXO III - Preencher'!R104</f>
        <v>135.31</v>
      </c>
      <c r="R95" s="16">
        <f>'[1]TCE - ANEXO III - Preencher'!S104</f>
        <v>72.72</v>
      </c>
      <c r="S95" s="17">
        <f t="shared" si="9"/>
        <v>62.59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451.73599999999999</v>
      </c>
    </row>
    <row r="96" spans="1:28" s="4" customFormat="1" x14ac:dyDescent="0.2">
      <c r="A96" s="9">
        <f>IFERROR(VLOOKUP(B96,'[1]DADOS (OCULTAR)'!$Q$3:$S$133,3,0),"")</f>
        <v>9039744000607</v>
      </c>
      <c r="B96" s="10" t="str">
        <f>'[1]TCE - ANEXO III - Preencher'!C105</f>
        <v>UPA SÃO LOURENÇO DA MATA - C.G 006/2022</v>
      </c>
      <c r="C96" s="11"/>
      <c r="D96" s="12" t="str">
        <f>'[1]TCE - ANEXO III - Preencher'!E105</f>
        <v>GRACIELLEY MARIA DO MONTE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2235-05</v>
      </c>
      <c r="G96" s="14" t="str">
        <f>IF('[1]TCE - ANEXO III - Preencher'!H105="","",'[1]TCE - ANEXO III - Preencher'!H105)</f>
        <v>07/2022</v>
      </c>
      <c r="H96" s="15">
        <f>'[1]TCE - ANEXO III - Preencher'!I105</f>
        <v>0</v>
      </c>
      <c r="I96" s="15">
        <f>'[1]TCE - ANEXO III - Preencher'!J105</f>
        <v>336.96719999999999</v>
      </c>
      <c r="J96" s="15">
        <f>'[1]TCE - ANEXO III - Preencher'!K105</f>
        <v>0</v>
      </c>
      <c r="K96" s="16">
        <f>'[1]TCE - ANEXO III - Preencher'!L105</f>
        <v>289</v>
      </c>
      <c r="L96" s="16">
        <f>'[1]TCE - ANEXO III - Preencher'!M105</f>
        <v>3.3</v>
      </c>
      <c r="M96" s="16">
        <f t="shared" si="7"/>
        <v>285.7</v>
      </c>
      <c r="N96" s="16">
        <f>'[1]TCE - ANEXO III - Preencher'!O105</f>
        <v>3.25</v>
      </c>
      <c r="O96" s="16">
        <f>'[1]TCE - ANEXO III - Preencher'!P105</f>
        <v>0</v>
      </c>
      <c r="P96" s="17">
        <f t="shared" si="8"/>
        <v>3.25</v>
      </c>
      <c r="Q96" s="16">
        <f>'[1]TCE - ANEXO III - Preencher'!R105</f>
        <v>135.31</v>
      </c>
      <c r="R96" s="16">
        <f>'[1]TCE - ANEXO III - Preencher'!S105</f>
        <v>0</v>
      </c>
      <c r="S96" s="17">
        <f t="shared" si="9"/>
        <v>135.31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761.22720000000004</v>
      </c>
    </row>
    <row r="97" spans="1:28" s="4" customFormat="1" x14ac:dyDescent="0.2">
      <c r="A97" s="9">
        <f>IFERROR(VLOOKUP(B97,'[1]DADOS (OCULTAR)'!$Q$3:$S$133,3,0),"")</f>
        <v>9039744000607</v>
      </c>
      <c r="B97" s="10" t="str">
        <f>'[1]TCE - ANEXO III - Preencher'!C106</f>
        <v>UPA SÃO LOURENÇO DA MATA - C.G 006/2022</v>
      </c>
      <c r="C97" s="11"/>
      <c r="D97" s="12" t="str">
        <f>'[1]TCE - ANEXO III - Preencher'!E106</f>
        <v>GUSTAVO HENRIQUE FERREIRA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5211-30</v>
      </c>
      <c r="G97" s="14" t="str">
        <f>IF('[1]TCE - ANEXO III - Preencher'!H106="","",'[1]TCE - ANEXO III - Preencher'!H106)</f>
        <v>07/2022</v>
      </c>
      <c r="H97" s="15">
        <f>'[1]TCE - ANEXO III - Preencher'!I106</f>
        <v>0</v>
      </c>
      <c r="I97" s="15">
        <f>'[1]TCE - ANEXO III - Preencher'!J106</f>
        <v>127.8528</v>
      </c>
      <c r="J97" s="15">
        <f>'[1]TCE - ANEXO III - Preencher'!K106</f>
        <v>0</v>
      </c>
      <c r="K97" s="16">
        <f>'[1]TCE - ANEXO III - Preencher'!L106</f>
        <v>289</v>
      </c>
      <c r="L97" s="16">
        <f>'[1]TCE - ANEXO III - Preencher'!M106</f>
        <v>24.24</v>
      </c>
      <c r="M97" s="16">
        <f t="shared" si="7"/>
        <v>264.76</v>
      </c>
      <c r="N97" s="16">
        <f>'[1]TCE - ANEXO III - Preencher'!O106</f>
        <v>3.25</v>
      </c>
      <c r="O97" s="16">
        <f>'[1]TCE - ANEXO III - Preencher'!P106</f>
        <v>0</v>
      </c>
      <c r="P97" s="17">
        <f t="shared" si="8"/>
        <v>3.25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395.86279999999999</v>
      </c>
    </row>
    <row r="98" spans="1:28" s="4" customFormat="1" x14ac:dyDescent="0.2">
      <c r="A98" s="9">
        <f>IFERROR(VLOOKUP(B98,'[1]DADOS (OCULTAR)'!$Q$3:$S$133,3,0),"")</f>
        <v>9039744000607</v>
      </c>
      <c r="B98" s="10" t="str">
        <f>'[1]TCE - ANEXO III - Preencher'!C107</f>
        <v>UPA SÃO LOURENÇO DA MATA - C.G 006/2022</v>
      </c>
      <c r="C98" s="11"/>
      <c r="D98" s="12" t="str">
        <f>'[1]TCE - ANEXO III - Preencher'!E107</f>
        <v>HAYANNY FERNANDA DE LIMA ABREU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2235-05</v>
      </c>
      <c r="G98" s="14" t="str">
        <f>IF('[1]TCE - ANEXO III - Preencher'!H107="","",'[1]TCE - ANEXO III - Preencher'!H107)</f>
        <v>07/2022</v>
      </c>
      <c r="H98" s="15">
        <f>'[1]TCE - ANEXO III - Preencher'!I107</f>
        <v>0</v>
      </c>
      <c r="I98" s="15">
        <f>'[1]TCE - ANEXO III - Preencher'!J107</f>
        <v>306.2</v>
      </c>
      <c r="J98" s="15">
        <f>'[1]TCE - ANEXO III - Preencher'!K107</f>
        <v>0</v>
      </c>
      <c r="K98" s="16">
        <f>'[1]TCE - ANEXO III - Preencher'!L107</f>
        <v>289</v>
      </c>
      <c r="L98" s="16">
        <f>'[1]TCE - ANEXO III - Preencher'!M107</f>
        <v>2.56</v>
      </c>
      <c r="M98" s="16">
        <f t="shared" si="7"/>
        <v>286.44</v>
      </c>
      <c r="N98" s="16">
        <f>'[1]TCE - ANEXO III - Preencher'!O107</f>
        <v>3.25</v>
      </c>
      <c r="O98" s="16">
        <f>'[1]TCE - ANEXO III - Preencher'!P107</f>
        <v>0</v>
      </c>
      <c r="P98" s="17">
        <f t="shared" si="8"/>
        <v>3.25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595.89</v>
      </c>
    </row>
    <row r="99" spans="1:28" s="4" customFormat="1" x14ac:dyDescent="0.2">
      <c r="A99" s="9">
        <f>IFERROR(VLOOKUP(B99,'[1]DADOS (OCULTAR)'!$Q$3:$S$133,3,0),"")</f>
        <v>9039744000607</v>
      </c>
      <c r="B99" s="10" t="str">
        <f>'[1]TCE - ANEXO III - Preencher'!C108</f>
        <v>UPA SÃO LOURENÇO DA MATA - C.G 006/2022</v>
      </c>
      <c r="C99" s="11"/>
      <c r="D99" s="12" t="str">
        <f>'[1]TCE - ANEXO III - Preencher'!E108</f>
        <v>HELENO CABRAL DA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7155-05</v>
      </c>
      <c r="G99" s="14" t="str">
        <f>IF('[1]TCE - ANEXO III - Preencher'!H108="","",'[1]TCE - ANEXO III - Preencher'!H108)</f>
        <v>07/2022</v>
      </c>
      <c r="H99" s="15">
        <f>'[1]TCE - ANEXO III - Preencher'!I108</f>
        <v>0</v>
      </c>
      <c r="I99" s="15">
        <f>'[1]TCE - ANEXO III - Preencher'!J108</f>
        <v>155.8312</v>
      </c>
      <c r="J99" s="15">
        <f>'[1]TCE - ANEXO III - Preencher'!K108</f>
        <v>0</v>
      </c>
      <c r="K99" s="16">
        <f>'[1]TCE - ANEXO III - Preencher'!L108</f>
        <v>289</v>
      </c>
      <c r="L99" s="16">
        <f>'[1]TCE - ANEXO III - Preencher'!M108</f>
        <v>27.59</v>
      </c>
      <c r="M99" s="16">
        <f t="shared" si="7"/>
        <v>261.41000000000003</v>
      </c>
      <c r="N99" s="16">
        <f>'[1]TCE - ANEXO III - Preencher'!O108</f>
        <v>3.25</v>
      </c>
      <c r="O99" s="16">
        <f>'[1]TCE - ANEXO III - Preencher'!P108</f>
        <v>0</v>
      </c>
      <c r="P99" s="17">
        <f t="shared" si="8"/>
        <v>3.25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420.49120000000005</v>
      </c>
    </row>
    <row r="100" spans="1:28" s="4" customFormat="1" x14ac:dyDescent="0.2">
      <c r="A100" s="9">
        <f>IFERROR(VLOOKUP(B100,'[1]DADOS (OCULTAR)'!$Q$3:$S$133,3,0),"")</f>
        <v>9039744000607</v>
      </c>
      <c r="B100" s="10" t="str">
        <f>'[1]TCE - ANEXO III - Preencher'!C109</f>
        <v>UPA SÃO LOURENÇO DA MATA - C.G 006/2022</v>
      </c>
      <c r="C100" s="11"/>
      <c r="D100" s="12" t="str">
        <f>'[1]TCE - ANEXO III - Preencher'!E109</f>
        <v>HELOISA RODRIGUES RIBEIRO DA SILVA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2251-25</v>
      </c>
      <c r="G100" s="14" t="str">
        <f>IF('[1]TCE - ANEXO III - Preencher'!H109="","",'[1]TCE - ANEXO III - Preencher'!H109)</f>
        <v>07/2022</v>
      </c>
      <c r="H100" s="15">
        <f>'[1]TCE - ANEXO III - Preencher'!I109</f>
        <v>0</v>
      </c>
      <c r="I100" s="15">
        <f>'[1]TCE - ANEXO III - Preencher'!J109</f>
        <v>914.88319999999999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3.25</v>
      </c>
      <c r="O100" s="16">
        <f>'[1]TCE - ANEXO III - Preencher'!P109</f>
        <v>0</v>
      </c>
      <c r="P100" s="17">
        <f t="shared" si="8"/>
        <v>3.25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918.13319999999999</v>
      </c>
    </row>
    <row r="101" spans="1:28" s="4" customFormat="1" x14ac:dyDescent="0.2">
      <c r="A101" s="9">
        <f>IFERROR(VLOOKUP(B101,'[1]DADOS (OCULTAR)'!$Q$3:$S$133,3,0),"")</f>
        <v>9039744000607</v>
      </c>
      <c r="B101" s="10" t="str">
        <f>'[1]TCE - ANEXO III - Preencher'!C110</f>
        <v>UPA SÃO LOURENÇO DA MATA - C.G 006/2022</v>
      </c>
      <c r="C101" s="11"/>
      <c r="D101" s="12" t="str">
        <f>'[1]TCE - ANEXO III - Preencher'!E110</f>
        <v>HELYSANIA SHADYLLA SANTOS DE FARIAS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2251-24</v>
      </c>
      <c r="G101" s="14" t="str">
        <f>IF('[1]TCE - ANEXO III - Preencher'!H110="","",'[1]TCE - ANEXO III - Preencher'!H110)</f>
        <v>07/2022</v>
      </c>
      <c r="H101" s="15">
        <f>'[1]TCE - ANEXO III - Preencher'!I110</f>
        <v>0</v>
      </c>
      <c r="I101" s="15">
        <f>'[1]TCE - ANEXO III - Preencher'!J110</f>
        <v>520.49680000000001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3.25</v>
      </c>
      <c r="O101" s="16">
        <f>'[1]TCE - ANEXO III - Preencher'!P110</f>
        <v>0</v>
      </c>
      <c r="P101" s="17">
        <f t="shared" si="8"/>
        <v>3.25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523.74680000000001</v>
      </c>
    </row>
    <row r="102" spans="1:28" s="4" customFormat="1" x14ac:dyDescent="0.2">
      <c r="A102" s="9">
        <f>IFERROR(VLOOKUP(B102,'[1]DADOS (OCULTAR)'!$Q$3:$S$133,3,0),"")</f>
        <v>9039744000607</v>
      </c>
      <c r="B102" s="10" t="str">
        <f>'[1]TCE - ANEXO III - Preencher'!C111</f>
        <v>UPA SÃO LOURENÇO DA MATA - C.G 006/2022</v>
      </c>
      <c r="C102" s="11"/>
      <c r="D102" s="12" t="str">
        <f>'[1]TCE - ANEXO III - Preencher'!E111</f>
        <v>HONORIO DE QUEIROZ SANTOS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5174-10</v>
      </c>
      <c r="G102" s="14" t="str">
        <f>IF('[1]TCE - ANEXO III - Preencher'!H111="","",'[1]TCE - ANEXO III - Preencher'!H111)</f>
        <v>07/2022</v>
      </c>
      <c r="H102" s="15">
        <f>'[1]TCE - ANEXO III - Preencher'!I111</f>
        <v>0</v>
      </c>
      <c r="I102" s="15">
        <f>'[1]TCE - ANEXO III - Preencher'!J111</f>
        <v>121.2</v>
      </c>
      <c r="J102" s="15">
        <f>'[1]TCE - ANEXO III - Preencher'!K111</f>
        <v>0</v>
      </c>
      <c r="K102" s="16">
        <f>'[1]TCE - ANEXO III - Preencher'!L111</f>
        <v>289</v>
      </c>
      <c r="L102" s="16">
        <f>'[1]TCE - ANEXO III - Preencher'!M111</f>
        <v>24.24</v>
      </c>
      <c r="M102" s="16">
        <f t="shared" si="7"/>
        <v>264.76</v>
      </c>
      <c r="N102" s="16">
        <f>'[1]TCE - ANEXO III - Preencher'!O111</f>
        <v>3.25</v>
      </c>
      <c r="O102" s="16">
        <f>'[1]TCE - ANEXO III - Preencher'!P111</f>
        <v>0</v>
      </c>
      <c r="P102" s="17">
        <f t="shared" si="8"/>
        <v>3.25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389.21</v>
      </c>
    </row>
    <row r="103" spans="1:28" s="4" customFormat="1" x14ac:dyDescent="0.2">
      <c r="A103" s="9">
        <f>IFERROR(VLOOKUP(B103,'[1]DADOS (OCULTAR)'!$Q$3:$S$133,3,0),"")</f>
        <v>9039744000607</v>
      </c>
      <c r="B103" s="10" t="str">
        <f>'[1]TCE - ANEXO III - Preencher'!C112</f>
        <v>UPA SÃO LOURENÇO DA MATA - C.G 006/2022</v>
      </c>
      <c r="C103" s="11"/>
      <c r="D103" s="12" t="str">
        <f>'[1]TCE - ANEXO III - Preencher'!E112</f>
        <v>HUGO LEIMIG JUNIOR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2251-25</v>
      </c>
      <c r="G103" s="14" t="str">
        <f>IF('[1]TCE - ANEXO III - Preencher'!H112="","",'[1]TCE - ANEXO III - Preencher'!H112)</f>
        <v>07/2022</v>
      </c>
      <c r="H103" s="15">
        <f>'[1]TCE - ANEXO III - Preencher'!I112</f>
        <v>0</v>
      </c>
      <c r="I103" s="15">
        <f>'[1]TCE - ANEXO III - Preencher'!J112</f>
        <v>866.65039999999999</v>
      </c>
      <c r="J103" s="15">
        <f>'[1]TCE - ANEXO III - Preencher'!K112</f>
        <v>0</v>
      </c>
      <c r="K103" s="16">
        <f>'[1]TCE - ANEXO III - Preencher'!L112</f>
        <v>289</v>
      </c>
      <c r="L103" s="16">
        <f>'[1]TCE - ANEXO III - Preencher'!M112</f>
        <v>28.51</v>
      </c>
      <c r="M103" s="16">
        <f t="shared" si="7"/>
        <v>260.49</v>
      </c>
      <c r="N103" s="16">
        <f>'[1]TCE - ANEXO III - Preencher'!O112</f>
        <v>3.25</v>
      </c>
      <c r="O103" s="16">
        <f>'[1]TCE - ANEXO III - Preencher'!P112</f>
        <v>0</v>
      </c>
      <c r="P103" s="17">
        <f t="shared" si="8"/>
        <v>3.25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1130.3904</v>
      </c>
    </row>
    <row r="104" spans="1:28" s="4" customFormat="1" x14ac:dyDescent="0.2">
      <c r="A104" s="9">
        <f>IFERROR(VLOOKUP(B104,'[1]DADOS (OCULTAR)'!$Q$3:$S$133,3,0),"")</f>
        <v>9039744000607</v>
      </c>
      <c r="B104" s="10" t="str">
        <f>'[1]TCE - ANEXO III - Preencher'!C113</f>
        <v>UPA SÃO LOURENÇO DA MATA - C.G 006/2022</v>
      </c>
      <c r="C104" s="11"/>
      <c r="D104" s="12" t="str">
        <f>'[1]TCE - ANEXO III - Preencher'!E113</f>
        <v>IGOR DANTAS DE OLIVEIRA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2251-25</v>
      </c>
      <c r="G104" s="14" t="str">
        <f>IF('[1]TCE - ANEXO III - Preencher'!H113="","",'[1]TCE - ANEXO III - Preencher'!H113)</f>
        <v>07/2022</v>
      </c>
      <c r="H104" s="15">
        <f>'[1]TCE - ANEXO III - Preencher'!I113</f>
        <v>0</v>
      </c>
      <c r="I104" s="15">
        <f>'[1]TCE - ANEXO III - Preencher'!J113</f>
        <v>317.3168</v>
      </c>
      <c r="J104" s="15">
        <f>'[1]TCE - ANEXO III - Preencher'!K113</f>
        <v>0</v>
      </c>
      <c r="K104" s="16">
        <f>'[1]TCE - ANEXO III - Preencher'!L113</f>
        <v>289</v>
      </c>
      <c r="L104" s="16">
        <f>'[1]TCE - ANEXO III - Preencher'!M113</f>
        <v>6.34</v>
      </c>
      <c r="M104" s="16">
        <f t="shared" si="7"/>
        <v>282.66000000000003</v>
      </c>
      <c r="N104" s="16">
        <f>'[1]TCE - ANEXO III - Preencher'!O113</f>
        <v>3.25</v>
      </c>
      <c r="O104" s="16">
        <f>'[1]TCE - ANEXO III - Preencher'!P113</f>
        <v>0</v>
      </c>
      <c r="P104" s="17">
        <f t="shared" si="8"/>
        <v>3.25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603.22680000000003</v>
      </c>
    </row>
    <row r="105" spans="1:28" s="4" customFormat="1" x14ac:dyDescent="0.2">
      <c r="A105" s="9">
        <f>IFERROR(VLOOKUP(B105,'[1]DADOS (OCULTAR)'!$Q$3:$S$133,3,0),"")</f>
        <v>9039744000607</v>
      </c>
      <c r="B105" s="10" t="str">
        <f>'[1]TCE - ANEXO III - Preencher'!C114</f>
        <v>UPA SÃO LOURENÇO DA MATA - C.G 006/2022</v>
      </c>
      <c r="C105" s="11"/>
      <c r="D105" s="12" t="str">
        <f>'[1]TCE - ANEXO III - Preencher'!E114</f>
        <v>ILKA VIRGINIA DA SILVA SOUZA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 t="str">
        <f>IF('[1]TCE - ANEXO III - Preencher'!H114="","",'[1]TCE - ANEXO III - Preencher'!H114)</f>
        <v>07/2022</v>
      </c>
      <c r="H105" s="15">
        <f>'[1]TCE - ANEXO III - Preencher'!I114</f>
        <v>0</v>
      </c>
      <c r="I105" s="15">
        <f>'[1]TCE - ANEXO III - Preencher'!J114</f>
        <v>132.68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3.25</v>
      </c>
      <c r="O105" s="16">
        <f>'[1]TCE - ANEXO III - Preencher'!P114</f>
        <v>0</v>
      </c>
      <c r="P105" s="17">
        <f t="shared" si="8"/>
        <v>3.25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135.93</v>
      </c>
    </row>
    <row r="106" spans="1:28" s="4" customFormat="1" x14ac:dyDescent="0.2">
      <c r="A106" s="9">
        <f>IFERROR(VLOOKUP(B106,'[1]DADOS (OCULTAR)'!$Q$3:$S$133,3,0),"")</f>
        <v>9039744000607</v>
      </c>
      <c r="B106" s="10" t="str">
        <f>'[1]TCE - ANEXO III - Preencher'!C115</f>
        <v>UPA SÃO LOURENÇO DA MATA - C.G 006/2022</v>
      </c>
      <c r="C106" s="11"/>
      <c r="D106" s="12" t="str">
        <f>'[1]TCE - ANEXO III - Preencher'!E115</f>
        <v>ISABEL CRISTINA NASCIMENTO DA SILVA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4110-10</v>
      </c>
      <c r="G106" s="14" t="str">
        <f>IF('[1]TCE - ANEXO III - Preencher'!H115="","",'[1]TCE - ANEXO III - Preencher'!H115)</f>
        <v>07/2022</v>
      </c>
      <c r="H106" s="15">
        <f>'[1]TCE - ANEXO III - Preencher'!I115</f>
        <v>0</v>
      </c>
      <c r="I106" s="15">
        <f>'[1]TCE - ANEXO III - Preencher'!J115</f>
        <v>156.428</v>
      </c>
      <c r="J106" s="15">
        <f>'[1]TCE - ANEXO III - Preencher'!K115</f>
        <v>0</v>
      </c>
      <c r="K106" s="16">
        <f>'[1]TCE - ANEXO III - Preencher'!L115</f>
        <v>289</v>
      </c>
      <c r="L106" s="16">
        <f>'[1]TCE - ANEXO III - Preencher'!M115</f>
        <v>24.24</v>
      </c>
      <c r="M106" s="16">
        <f t="shared" si="7"/>
        <v>264.76</v>
      </c>
      <c r="N106" s="16">
        <f>'[1]TCE - ANEXO III - Preencher'!O115</f>
        <v>3.25</v>
      </c>
      <c r="O106" s="16">
        <f>'[1]TCE - ANEXO III - Preencher'!P115</f>
        <v>0</v>
      </c>
      <c r="P106" s="17">
        <f t="shared" si="8"/>
        <v>3.25</v>
      </c>
      <c r="Q106" s="16">
        <f>'[1]TCE - ANEXO III - Preencher'!R115</f>
        <v>0</v>
      </c>
      <c r="R106" s="16">
        <f>'[1]TCE - ANEXO III - Preencher'!S115</f>
        <v>72.72</v>
      </c>
      <c r="S106" s="17">
        <f t="shared" si="9"/>
        <v>-72.72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351.71799999999996</v>
      </c>
    </row>
    <row r="107" spans="1:28" s="4" customFormat="1" x14ac:dyDescent="0.2">
      <c r="A107" s="9">
        <f>IFERROR(VLOOKUP(B107,'[1]DADOS (OCULTAR)'!$Q$3:$S$133,3,0),"")</f>
        <v>9039744000607</v>
      </c>
      <c r="B107" s="10" t="str">
        <f>'[1]TCE - ANEXO III - Preencher'!C116</f>
        <v>UPA SÃO LOURENÇO DA MATA - C.G 006/2022</v>
      </c>
      <c r="C107" s="11"/>
      <c r="D107" s="12" t="str">
        <f>'[1]TCE - ANEXO III - Preencher'!E116</f>
        <v>ISABEL TEREZA ALBERTIM DO REGO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2516-05</v>
      </c>
      <c r="G107" s="14" t="str">
        <f>IF('[1]TCE - ANEXO III - Preencher'!H116="","",'[1]TCE - ANEXO III - Preencher'!H116)</f>
        <v>07/2022</v>
      </c>
      <c r="H107" s="15">
        <f>'[1]TCE - ANEXO III - Preencher'!I116</f>
        <v>0</v>
      </c>
      <c r="I107" s="15">
        <f>'[1]TCE - ANEXO III - Preencher'!J116</f>
        <v>232.59520000000001</v>
      </c>
      <c r="J107" s="15">
        <f>'[1]TCE - ANEXO III - Preencher'!K116</f>
        <v>0</v>
      </c>
      <c r="K107" s="16">
        <f>'[1]TCE - ANEXO III - Preencher'!L116</f>
        <v>289</v>
      </c>
      <c r="L107" s="16">
        <f>'[1]TCE - ANEXO III - Preencher'!M116</f>
        <v>39.26</v>
      </c>
      <c r="M107" s="16">
        <f t="shared" si="7"/>
        <v>249.74</v>
      </c>
      <c r="N107" s="16">
        <f>'[1]TCE - ANEXO III - Preencher'!O116</f>
        <v>3.25</v>
      </c>
      <c r="O107" s="16">
        <f>'[1]TCE - ANEXO III - Preencher'!P116</f>
        <v>0</v>
      </c>
      <c r="P107" s="17">
        <f t="shared" si="8"/>
        <v>3.25</v>
      </c>
      <c r="Q107" s="16">
        <f>'[1]TCE - ANEXO III - Preencher'!R116</f>
        <v>135.31</v>
      </c>
      <c r="R107" s="16">
        <f>'[1]TCE - ANEXO III - Preencher'!S116</f>
        <v>0</v>
      </c>
      <c r="S107" s="17">
        <f t="shared" si="9"/>
        <v>135.31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620.89519999999993</v>
      </c>
    </row>
    <row r="108" spans="1:28" s="4" customFormat="1" x14ac:dyDescent="0.2">
      <c r="A108" s="9">
        <f>IFERROR(VLOOKUP(B108,'[1]DADOS (OCULTAR)'!$Q$3:$S$133,3,0),"")</f>
        <v>9039744000607</v>
      </c>
      <c r="B108" s="10" t="str">
        <f>'[1]TCE - ANEXO III - Preencher'!C117</f>
        <v>UPA SÃO LOURENÇO DA MATA - C.G 006/2022</v>
      </c>
      <c r="C108" s="11"/>
      <c r="D108" s="12" t="str">
        <f>'[1]TCE - ANEXO III - Preencher'!E117</f>
        <v>ISABELA DA SILVA BARBOSA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2234-05</v>
      </c>
      <c r="G108" s="14" t="str">
        <f>IF('[1]TCE - ANEXO III - Preencher'!H117="","",'[1]TCE - ANEXO III - Preencher'!H117)</f>
        <v>07/2022</v>
      </c>
      <c r="H108" s="15">
        <f>'[1]TCE - ANEXO III - Preencher'!I117</f>
        <v>0</v>
      </c>
      <c r="I108" s="15">
        <f>'[1]TCE - ANEXO III - Preencher'!J117</f>
        <v>368.49040000000002</v>
      </c>
      <c r="J108" s="15">
        <f>'[1]TCE - ANEXO III - Preencher'!K117</f>
        <v>0</v>
      </c>
      <c r="K108" s="16">
        <f>'[1]TCE - ANEXO III - Preencher'!L117</f>
        <v>289</v>
      </c>
      <c r="L108" s="16">
        <f>'[1]TCE - ANEXO III - Preencher'!M117</f>
        <v>17.010000000000002</v>
      </c>
      <c r="M108" s="16">
        <f t="shared" si="7"/>
        <v>271.99</v>
      </c>
      <c r="N108" s="16">
        <f>'[1]TCE - ANEXO III - Preencher'!O117</f>
        <v>3.25</v>
      </c>
      <c r="O108" s="16">
        <f>'[1]TCE - ANEXO III - Preencher'!P117</f>
        <v>0</v>
      </c>
      <c r="P108" s="17">
        <f t="shared" si="8"/>
        <v>3.25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148.24</v>
      </c>
      <c r="U108" s="16">
        <f>'[1]TCE - ANEXO III - Preencher'!V117</f>
        <v>0</v>
      </c>
      <c r="V108" s="17">
        <f t="shared" si="10"/>
        <v>148.24</v>
      </c>
      <c r="W108" s="18" t="str">
        <f>IF('[1]TCE - ANEXO III - Preencher'!X117="","",'[1]TCE - ANEXO III - Preencher'!X117)</f>
        <v>AUXILIO CRECHE</v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791.97040000000004</v>
      </c>
    </row>
    <row r="109" spans="1:28" s="4" customFormat="1" x14ac:dyDescent="0.2">
      <c r="A109" s="9">
        <f>IFERROR(VLOOKUP(B109,'[1]DADOS (OCULTAR)'!$Q$3:$S$133,3,0),"")</f>
        <v>9039744000607</v>
      </c>
      <c r="B109" s="10" t="str">
        <f>'[1]TCE - ANEXO III - Preencher'!C118</f>
        <v>UPA SÃO LOURENÇO DA MATA - C.G 006/2022</v>
      </c>
      <c r="C109" s="11"/>
      <c r="D109" s="12" t="str">
        <f>'[1]TCE - ANEXO III - Preencher'!E118</f>
        <v>ISABELLA PINHEIRO LITVIN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2251-25</v>
      </c>
      <c r="G109" s="14" t="str">
        <f>IF('[1]TCE - ANEXO III - Preencher'!H118="","",'[1]TCE - ANEXO III - Preencher'!H118)</f>
        <v>07/2022</v>
      </c>
      <c r="H109" s="15">
        <f>'[1]TCE - ANEXO III - Preencher'!I118</f>
        <v>0</v>
      </c>
      <c r="I109" s="15">
        <f>'[1]TCE - ANEXO III - Preencher'!J118</f>
        <v>660.67280000000005</v>
      </c>
      <c r="J109" s="15">
        <f>'[1]TCE - ANEXO III - Preencher'!K118</f>
        <v>0</v>
      </c>
      <c r="K109" s="16">
        <f>'[1]TCE - ANEXO III - Preencher'!L118</f>
        <v>289</v>
      </c>
      <c r="L109" s="16">
        <f>'[1]TCE - ANEXO III - Preencher'!M118</f>
        <v>25.34</v>
      </c>
      <c r="M109" s="16">
        <f t="shared" si="7"/>
        <v>263.66000000000003</v>
      </c>
      <c r="N109" s="16">
        <f>'[1]TCE - ANEXO III - Preencher'!O118</f>
        <v>3.25</v>
      </c>
      <c r="O109" s="16">
        <f>'[1]TCE - ANEXO III - Preencher'!P118</f>
        <v>0</v>
      </c>
      <c r="P109" s="17">
        <f t="shared" si="8"/>
        <v>3.25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927.58280000000013</v>
      </c>
    </row>
    <row r="110" spans="1:28" s="4" customFormat="1" x14ac:dyDescent="0.2">
      <c r="A110" s="9">
        <f>IFERROR(VLOOKUP(B110,'[1]DADOS (OCULTAR)'!$Q$3:$S$133,3,0),"")</f>
        <v>9039744000607</v>
      </c>
      <c r="B110" s="10" t="str">
        <f>'[1]TCE - ANEXO III - Preencher'!C119</f>
        <v>UPA SÃO LOURENÇO DA MATA - C.G 006/2022</v>
      </c>
      <c r="C110" s="11"/>
      <c r="D110" s="12" t="str">
        <f>'[1]TCE - ANEXO III - Preencher'!E119</f>
        <v>ITALA PAULA FEITOSA PRAZERES DOS SANTOS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2251-25</v>
      </c>
      <c r="G110" s="14" t="str">
        <f>IF('[1]TCE - ANEXO III - Preencher'!H119="","",'[1]TCE - ANEXO III - Preencher'!H119)</f>
        <v>07/2022</v>
      </c>
      <c r="H110" s="15">
        <f>'[1]TCE - ANEXO III - Preencher'!I119</f>
        <v>0</v>
      </c>
      <c r="I110" s="15">
        <f>'[1]TCE - ANEXO III - Preencher'!J119</f>
        <v>363.1096</v>
      </c>
      <c r="J110" s="15">
        <f>'[1]TCE - ANEXO III - Preencher'!K119</f>
        <v>0</v>
      </c>
      <c r="K110" s="16">
        <f>'[1]TCE - ANEXO III - Preencher'!L119</f>
        <v>289</v>
      </c>
      <c r="L110" s="16">
        <f>'[1]TCE - ANEXO III - Preencher'!M119</f>
        <v>6.34</v>
      </c>
      <c r="M110" s="16">
        <f t="shared" si="7"/>
        <v>282.66000000000003</v>
      </c>
      <c r="N110" s="16">
        <f>'[1]TCE - ANEXO III - Preencher'!O119</f>
        <v>3.25</v>
      </c>
      <c r="O110" s="16">
        <f>'[1]TCE - ANEXO III - Preencher'!P119</f>
        <v>0</v>
      </c>
      <c r="P110" s="17">
        <f t="shared" si="8"/>
        <v>3.25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649.01960000000008</v>
      </c>
    </row>
    <row r="111" spans="1:28" s="4" customFormat="1" x14ac:dyDescent="0.2">
      <c r="A111" s="9">
        <f>IFERROR(VLOOKUP(B111,'[1]DADOS (OCULTAR)'!$Q$3:$S$133,3,0),"")</f>
        <v>9039744000607</v>
      </c>
      <c r="B111" s="10" t="str">
        <f>'[1]TCE - ANEXO III - Preencher'!C120</f>
        <v>UPA SÃO LOURENÇO DA MATA - C.G 006/2022</v>
      </c>
      <c r="C111" s="11"/>
      <c r="D111" s="12" t="str">
        <f>'[1]TCE - ANEXO III - Preencher'!E120</f>
        <v>IVONE MONTEIRO DE SOUZA LIMA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7155-05</v>
      </c>
      <c r="G111" s="14" t="str">
        <f>IF('[1]TCE - ANEXO III - Preencher'!H120="","",'[1]TCE - ANEXO III - Preencher'!H120)</f>
        <v>07/2022</v>
      </c>
      <c r="H111" s="15">
        <f>'[1]TCE - ANEXO III - Preencher'!I120</f>
        <v>0</v>
      </c>
      <c r="I111" s="15">
        <f>'[1]TCE - ANEXO III - Preencher'!J120</f>
        <v>160.29599999999999</v>
      </c>
      <c r="J111" s="15">
        <f>'[1]TCE - ANEXO III - Preencher'!K120</f>
        <v>0</v>
      </c>
      <c r="K111" s="16">
        <f>'[1]TCE - ANEXO III - Preencher'!L120</f>
        <v>289</v>
      </c>
      <c r="L111" s="16">
        <f>'[1]TCE - ANEXO III - Preencher'!M120</f>
        <v>27.59</v>
      </c>
      <c r="M111" s="16">
        <f t="shared" si="7"/>
        <v>261.41000000000003</v>
      </c>
      <c r="N111" s="16">
        <f>'[1]TCE - ANEXO III - Preencher'!O120</f>
        <v>3.25</v>
      </c>
      <c r="O111" s="16">
        <f>'[1]TCE - ANEXO III - Preencher'!P120</f>
        <v>0</v>
      </c>
      <c r="P111" s="17">
        <f t="shared" si="8"/>
        <v>3.25</v>
      </c>
      <c r="Q111" s="16">
        <f>'[1]TCE - ANEXO III - Preencher'!R120</f>
        <v>0</v>
      </c>
      <c r="R111" s="16">
        <f>'[1]TCE - ANEXO III - Preencher'!S120</f>
        <v>82.77</v>
      </c>
      <c r="S111" s="17">
        <f t="shared" si="9"/>
        <v>-82.77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342.18600000000004</v>
      </c>
    </row>
    <row r="112" spans="1:28" s="4" customFormat="1" x14ac:dyDescent="0.2">
      <c r="A112" s="9">
        <f>IFERROR(VLOOKUP(B112,'[1]DADOS (OCULTAR)'!$Q$3:$S$133,3,0),"")</f>
        <v>9039744000607</v>
      </c>
      <c r="B112" s="10" t="str">
        <f>'[1]TCE - ANEXO III - Preencher'!C121</f>
        <v>UPA SÃO LOURENÇO DA MATA - C.G 006/2022</v>
      </c>
      <c r="C112" s="11"/>
      <c r="D112" s="12" t="str">
        <f>'[1]TCE - ANEXO III - Preencher'!E121</f>
        <v>IVSON GOUVEIA CURSINO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2251-25</v>
      </c>
      <c r="G112" s="14" t="str">
        <f>IF('[1]TCE - ANEXO III - Preencher'!H121="","",'[1]TCE - ANEXO III - Preencher'!H121)</f>
        <v>07/2022</v>
      </c>
      <c r="H112" s="15">
        <f>'[1]TCE - ANEXO III - Preencher'!I121</f>
        <v>0</v>
      </c>
      <c r="I112" s="15">
        <f>'[1]TCE - ANEXO III - Preencher'!J121</f>
        <v>400.26080000000002</v>
      </c>
      <c r="J112" s="15">
        <f>'[1]TCE - ANEXO III - Preencher'!K121</f>
        <v>0</v>
      </c>
      <c r="K112" s="16">
        <f>'[1]TCE - ANEXO III - Preencher'!L121</f>
        <v>289</v>
      </c>
      <c r="L112" s="16">
        <f>'[1]TCE - ANEXO III - Preencher'!M121</f>
        <v>6.34</v>
      </c>
      <c r="M112" s="16">
        <f t="shared" si="7"/>
        <v>282.66000000000003</v>
      </c>
      <c r="N112" s="16">
        <f>'[1]TCE - ANEXO III - Preencher'!O121</f>
        <v>3.25</v>
      </c>
      <c r="O112" s="16">
        <f>'[1]TCE - ANEXO III - Preencher'!P121</f>
        <v>0</v>
      </c>
      <c r="P112" s="17">
        <f t="shared" si="8"/>
        <v>3.25</v>
      </c>
      <c r="Q112" s="16">
        <f>'[1]TCE - ANEXO III - Preencher'!R121</f>
        <v>176.31</v>
      </c>
      <c r="R112" s="16">
        <f>'[1]TCE - ANEXO III - Preencher'!S121</f>
        <v>0</v>
      </c>
      <c r="S112" s="17">
        <f t="shared" si="9"/>
        <v>176.31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862.48080000000004</v>
      </c>
    </row>
    <row r="113" spans="1:28" s="4" customFormat="1" x14ac:dyDescent="0.2">
      <c r="A113" s="9">
        <f>IFERROR(VLOOKUP(B113,'[1]DADOS (OCULTAR)'!$Q$3:$S$133,3,0),"")</f>
        <v>9039744000607</v>
      </c>
      <c r="B113" s="10" t="str">
        <f>'[1]TCE - ANEXO III - Preencher'!C122</f>
        <v>UPA SÃO LOURENÇO DA MATA - C.G 006/2022</v>
      </c>
      <c r="C113" s="11"/>
      <c r="D113" s="12" t="str">
        <f>'[1]TCE - ANEXO III - Preencher'!E122</f>
        <v>JADILANNE QUEILA PIMENTEL LEITE DE OLIVEIRA</v>
      </c>
      <c r="E113" s="10" t="str">
        <f>IF('[1]TCE - ANEXO III - Preencher'!F122="4 - Assistência Odontológica","2 - Outros Profissionais da Saúde",'[1]TCE - ANEXO III - Preencher'!F122)</f>
        <v>1 - Médico</v>
      </c>
      <c r="F113" s="13" t="str">
        <f>'[1]TCE - ANEXO III - Preencher'!G122</f>
        <v>2251-25</v>
      </c>
      <c r="G113" s="14" t="str">
        <f>IF('[1]TCE - ANEXO III - Preencher'!H122="","",'[1]TCE - ANEXO III - Preencher'!H122)</f>
        <v>07/2022</v>
      </c>
      <c r="H113" s="15">
        <f>'[1]TCE - ANEXO III - Preencher'!I122</f>
        <v>0</v>
      </c>
      <c r="I113" s="15">
        <f>'[1]TCE - ANEXO III - Preencher'!J122</f>
        <v>676.1336</v>
      </c>
      <c r="J113" s="15">
        <f>'[1]TCE - ANEXO III - Preencher'!K122</f>
        <v>0</v>
      </c>
      <c r="K113" s="16">
        <f>'[1]TCE - ANEXO III - Preencher'!L122</f>
        <v>289</v>
      </c>
      <c r="L113" s="16">
        <f>'[1]TCE - ANEXO III - Preencher'!M122</f>
        <v>25.34</v>
      </c>
      <c r="M113" s="16">
        <f t="shared" si="7"/>
        <v>263.66000000000003</v>
      </c>
      <c r="N113" s="16">
        <f>'[1]TCE - ANEXO III - Preencher'!O122</f>
        <v>3.25</v>
      </c>
      <c r="O113" s="16">
        <f>'[1]TCE - ANEXO III - Preencher'!P122</f>
        <v>0</v>
      </c>
      <c r="P113" s="17">
        <f t="shared" si="8"/>
        <v>3.25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943.04359999999997</v>
      </c>
    </row>
    <row r="114" spans="1:28" s="4" customFormat="1" x14ac:dyDescent="0.2">
      <c r="A114" s="9">
        <f>IFERROR(VLOOKUP(B114,'[1]DADOS (OCULTAR)'!$Q$3:$S$133,3,0),"")</f>
        <v>9039744000607</v>
      </c>
      <c r="B114" s="10" t="str">
        <f>'[1]TCE - ANEXO III - Preencher'!C123</f>
        <v>UPA SÃO LOURENÇO DA MATA - C.G 006/2022</v>
      </c>
      <c r="C114" s="11"/>
      <c r="D114" s="12" t="str">
        <f>'[1]TCE - ANEXO III - Preencher'!E123</f>
        <v>JAKIELE BEM GOMES</v>
      </c>
      <c r="E114" s="10" t="str">
        <f>IF('[1]TCE - ANEXO III - Preencher'!F123="4 - Assistência Odontológica","2 - Outros Profissionais da Saúde",'[1]TCE - ANEXO III - Preencher'!F123)</f>
        <v>1 - Médico</v>
      </c>
      <c r="F114" s="13" t="str">
        <f>'[1]TCE - ANEXO III - Preencher'!G123</f>
        <v>2251-25</v>
      </c>
      <c r="G114" s="14" t="str">
        <f>IF('[1]TCE - ANEXO III - Preencher'!H123="","",'[1]TCE - ANEXO III - Preencher'!H123)</f>
        <v>07/2022</v>
      </c>
      <c r="H114" s="15">
        <f>'[1]TCE - ANEXO III - Preencher'!I123</f>
        <v>0</v>
      </c>
      <c r="I114" s="15">
        <f>'[1]TCE - ANEXO III - Preencher'!J123</f>
        <v>446.00479999999999</v>
      </c>
      <c r="J114" s="15">
        <f>'[1]TCE - ANEXO III - Preencher'!K123</f>
        <v>0</v>
      </c>
      <c r="K114" s="16">
        <f>'[1]TCE - ANEXO III - Preencher'!L123</f>
        <v>289</v>
      </c>
      <c r="L114" s="16">
        <f>'[1]TCE - ANEXO III - Preencher'!M123</f>
        <v>7.92</v>
      </c>
      <c r="M114" s="16">
        <f t="shared" si="7"/>
        <v>281.08</v>
      </c>
      <c r="N114" s="16">
        <f>'[1]TCE - ANEXO III - Preencher'!O123</f>
        <v>3.25</v>
      </c>
      <c r="O114" s="16">
        <f>'[1]TCE - ANEXO III - Preencher'!P123</f>
        <v>0</v>
      </c>
      <c r="P114" s="17">
        <f t="shared" si="8"/>
        <v>3.25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730.33479999999997</v>
      </c>
    </row>
    <row r="115" spans="1:28" s="4" customFormat="1" x14ac:dyDescent="0.2">
      <c r="A115" s="9">
        <f>IFERROR(VLOOKUP(B115,'[1]DADOS (OCULTAR)'!$Q$3:$S$133,3,0),"")</f>
        <v>9039744000607</v>
      </c>
      <c r="B115" s="10" t="str">
        <f>'[1]TCE - ANEXO III - Preencher'!C124</f>
        <v>UPA SÃO LOURENÇO DA MATA - C.G 006/2022</v>
      </c>
      <c r="C115" s="11"/>
      <c r="D115" s="12" t="str">
        <f>'[1]TCE - ANEXO III - Preencher'!E124</f>
        <v>JANAINA MARIA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 t="str">
        <f>IF('[1]TCE - ANEXO III - Preencher'!H124="","",'[1]TCE - ANEXO III - Preencher'!H124)</f>
        <v>07/2022</v>
      </c>
      <c r="H115" s="15">
        <f>'[1]TCE - ANEXO III - Preencher'!I124</f>
        <v>0</v>
      </c>
      <c r="I115" s="15">
        <f>'[1]TCE - ANEXO III - Preencher'!J124</f>
        <v>122.46559999999999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3.25</v>
      </c>
      <c r="O115" s="16">
        <f>'[1]TCE - ANEXO III - Preencher'!P124</f>
        <v>0</v>
      </c>
      <c r="P115" s="17">
        <f t="shared" si="8"/>
        <v>3.25</v>
      </c>
      <c r="Q115" s="16">
        <f>'[1]TCE - ANEXO III - Preencher'!R124</f>
        <v>0</v>
      </c>
      <c r="R115" s="16">
        <f>'[1]TCE - ANEXO III - Preencher'!S124</f>
        <v>72.72</v>
      </c>
      <c r="S115" s="17">
        <f t="shared" si="9"/>
        <v>-72.72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52.995599999999996</v>
      </c>
    </row>
    <row r="116" spans="1:28" s="4" customFormat="1" x14ac:dyDescent="0.2">
      <c r="A116" s="9">
        <f>IFERROR(VLOOKUP(B116,'[1]DADOS (OCULTAR)'!$Q$3:$S$133,3,0),"")</f>
        <v>9039744000607</v>
      </c>
      <c r="B116" s="10" t="str">
        <f>'[1]TCE - ANEXO III - Preencher'!C125</f>
        <v>UPA SÃO LOURENÇO DA MATA - C.G 006/2022</v>
      </c>
      <c r="C116" s="11"/>
      <c r="D116" s="12" t="str">
        <f>'[1]TCE - ANEXO III - Preencher'!E125</f>
        <v>JENNIFER BRENDA GOMES FRANCISCO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07/2022</v>
      </c>
      <c r="H116" s="15">
        <f>'[1]TCE - ANEXO III - Preencher'!I125</f>
        <v>0</v>
      </c>
      <c r="I116" s="15">
        <f>'[1]TCE - ANEXO III - Preencher'!J125</f>
        <v>116.3344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3.25</v>
      </c>
      <c r="O116" s="16">
        <f>'[1]TCE - ANEXO III - Preencher'!P125</f>
        <v>0</v>
      </c>
      <c r="P116" s="17">
        <f t="shared" si="8"/>
        <v>3.25</v>
      </c>
      <c r="Q116" s="16">
        <f>'[1]TCE - ANEXO III - Preencher'!R125</f>
        <v>127.11</v>
      </c>
      <c r="R116" s="16">
        <f>'[1]TCE - ANEXO III - Preencher'!S125</f>
        <v>72.72</v>
      </c>
      <c r="S116" s="17">
        <f t="shared" si="9"/>
        <v>54.39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173.9744</v>
      </c>
    </row>
    <row r="117" spans="1:28" s="4" customFormat="1" x14ac:dyDescent="0.2">
      <c r="A117" s="9">
        <f>IFERROR(VLOOKUP(B117,'[1]DADOS (OCULTAR)'!$Q$3:$S$133,3,0),"")</f>
        <v>9039744000607</v>
      </c>
      <c r="B117" s="10" t="str">
        <f>'[1]TCE - ANEXO III - Preencher'!C126</f>
        <v>UPA SÃO LOURENÇO DA MATA - C.G 006/2022</v>
      </c>
      <c r="C117" s="11"/>
      <c r="D117" s="12" t="str">
        <f>'[1]TCE - ANEXO III - Preencher'!E126</f>
        <v>JESSICA DE SOUZA LEAO SILVA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2251-25</v>
      </c>
      <c r="G117" s="14" t="str">
        <f>IF('[1]TCE - ANEXO III - Preencher'!H126="","",'[1]TCE - ANEXO III - Preencher'!H126)</f>
        <v>07/2022</v>
      </c>
      <c r="H117" s="15">
        <f>'[1]TCE - ANEXO III - Preencher'!I126</f>
        <v>0</v>
      </c>
      <c r="I117" s="15">
        <f>'[1]TCE - ANEXO III - Preencher'!J126</f>
        <v>433.77199999999999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3.25</v>
      </c>
      <c r="O117" s="16">
        <f>'[1]TCE - ANEXO III - Preencher'!P126</f>
        <v>0</v>
      </c>
      <c r="P117" s="17">
        <f t="shared" si="8"/>
        <v>3.25</v>
      </c>
      <c r="Q117" s="16">
        <f>'[1]TCE - ANEXO III - Preencher'!R126</f>
        <v>127.11</v>
      </c>
      <c r="R117" s="16">
        <f>'[1]TCE - ANEXO III - Preencher'!S126</f>
        <v>0</v>
      </c>
      <c r="S117" s="17">
        <f t="shared" si="9"/>
        <v>127.11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564.13199999999995</v>
      </c>
    </row>
    <row r="118" spans="1:28" s="4" customFormat="1" x14ac:dyDescent="0.2">
      <c r="A118" s="9">
        <f>IFERROR(VLOOKUP(B118,'[1]DADOS (OCULTAR)'!$Q$3:$S$133,3,0),"")</f>
        <v>9039744000607</v>
      </c>
      <c r="B118" s="10" t="str">
        <f>'[1]TCE - ANEXO III - Preencher'!C127</f>
        <v>UPA SÃO LOURENÇO DA MATA - C.G 006/2022</v>
      </c>
      <c r="C118" s="11"/>
      <c r="D118" s="12" t="str">
        <f>'[1]TCE - ANEXO III - Preencher'!E127</f>
        <v>JESSYCA CAVALCANTI CARVALHO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2251-25</v>
      </c>
      <c r="G118" s="14" t="str">
        <f>IF('[1]TCE - ANEXO III - Preencher'!H127="","",'[1]TCE - ANEXO III - Preencher'!H127)</f>
        <v>07/2022</v>
      </c>
      <c r="H118" s="15">
        <f>'[1]TCE - ANEXO III - Preencher'!I127</f>
        <v>0</v>
      </c>
      <c r="I118" s="15">
        <f>'[1]TCE - ANEXO III - Preencher'!J127</f>
        <v>348.55360000000002</v>
      </c>
      <c r="J118" s="15">
        <f>'[1]TCE - ANEXO III - Preencher'!K127</f>
        <v>0</v>
      </c>
      <c r="K118" s="16">
        <f>'[1]TCE - ANEXO III - Preencher'!L127</f>
        <v>289</v>
      </c>
      <c r="L118" s="16">
        <f>'[1]TCE - ANEXO III - Preencher'!M127</f>
        <v>7.92</v>
      </c>
      <c r="M118" s="16">
        <f t="shared" si="7"/>
        <v>281.08</v>
      </c>
      <c r="N118" s="16">
        <f>'[1]TCE - ANEXO III - Preencher'!O127</f>
        <v>3.25</v>
      </c>
      <c r="O118" s="16">
        <f>'[1]TCE - ANEXO III - Preencher'!P127</f>
        <v>0</v>
      </c>
      <c r="P118" s="17">
        <f t="shared" si="8"/>
        <v>3.25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632.8836</v>
      </c>
    </row>
    <row r="119" spans="1:28" s="4" customFormat="1" x14ac:dyDescent="0.2">
      <c r="A119" s="9">
        <f>IFERROR(VLOOKUP(B119,'[1]DADOS (OCULTAR)'!$Q$3:$S$133,3,0),"")</f>
        <v>9039744000607</v>
      </c>
      <c r="B119" s="10" t="str">
        <f>'[1]TCE - ANEXO III - Preencher'!C128</f>
        <v>UPA SÃO LOURENÇO DA MATA - C.G 006/2022</v>
      </c>
      <c r="C119" s="11"/>
      <c r="D119" s="12" t="str">
        <f>'[1]TCE - ANEXO III - Preencher'!E128</f>
        <v>JOANA PAULA DO NASCIMENTO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5134-30</v>
      </c>
      <c r="G119" s="14" t="str">
        <f>IF('[1]TCE - ANEXO III - Preencher'!H128="","",'[1]TCE - ANEXO III - Preencher'!H128)</f>
        <v>07/2022</v>
      </c>
      <c r="H119" s="15">
        <f>'[1]TCE - ANEXO III - Preencher'!I128</f>
        <v>0</v>
      </c>
      <c r="I119" s="15">
        <f>'[1]TCE - ANEXO III - Preencher'!J128</f>
        <v>96.916000000000011</v>
      </c>
      <c r="J119" s="15">
        <f>'[1]TCE - ANEXO III - Preencher'!K128</f>
        <v>0</v>
      </c>
      <c r="K119" s="16">
        <f>'[1]TCE - ANEXO III - Preencher'!L128</f>
        <v>289</v>
      </c>
      <c r="L119" s="16">
        <f>'[1]TCE - ANEXO III - Preencher'!M128</f>
        <v>24.24</v>
      </c>
      <c r="M119" s="16">
        <f t="shared" si="7"/>
        <v>264.76</v>
      </c>
      <c r="N119" s="16">
        <f>'[1]TCE - ANEXO III - Preencher'!O128</f>
        <v>3.25</v>
      </c>
      <c r="O119" s="16">
        <f>'[1]TCE - ANEXO III - Preencher'!P128</f>
        <v>0</v>
      </c>
      <c r="P119" s="17">
        <f t="shared" si="8"/>
        <v>3.25</v>
      </c>
      <c r="Q119" s="16">
        <f>'[1]TCE - ANEXO III - Preencher'!R128</f>
        <v>0</v>
      </c>
      <c r="R119" s="16">
        <f>'[1]TCE - ANEXO III - Preencher'!S128</f>
        <v>72.72</v>
      </c>
      <c r="S119" s="17">
        <f t="shared" si="9"/>
        <v>-72.72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292.20600000000002</v>
      </c>
    </row>
    <row r="120" spans="1:28" s="4" customFormat="1" x14ac:dyDescent="0.2">
      <c r="A120" s="9">
        <f>IFERROR(VLOOKUP(B120,'[1]DADOS (OCULTAR)'!$Q$3:$S$133,3,0),"")</f>
        <v>9039744000607</v>
      </c>
      <c r="B120" s="10" t="str">
        <f>'[1]TCE - ANEXO III - Preencher'!C129</f>
        <v>UPA SÃO LOURENÇO DA MATA - C.G 006/2022</v>
      </c>
      <c r="C120" s="11"/>
      <c r="D120" s="12" t="str">
        <f>'[1]TCE - ANEXO III - Preencher'!E129</f>
        <v>JOAO CARLOS DE LUCENA FILHO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5151-10</v>
      </c>
      <c r="G120" s="14" t="str">
        <f>IF('[1]TCE - ANEXO III - Preencher'!H129="","",'[1]TCE - ANEXO III - Preencher'!H129)</f>
        <v>07/2022</v>
      </c>
      <c r="H120" s="15">
        <f>'[1]TCE - ANEXO III - Preencher'!I129</f>
        <v>0</v>
      </c>
      <c r="I120" s="15">
        <f>'[1]TCE - ANEXO III - Preencher'!J129</f>
        <v>134.684</v>
      </c>
      <c r="J120" s="15">
        <f>'[1]TCE - ANEXO III - Preencher'!K129</f>
        <v>0</v>
      </c>
      <c r="K120" s="16">
        <f>'[1]TCE - ANEXO III - Preencher'!L129</f>
        <v>289</v>
      </c>
      <c r="L120" s="16">
        <f>'[1]TCE - ANEXO III - Preencher'!M129</f>
        <v>24.24</v>
      </c>
      <c r="M120" s="16">
        <f t="shared" si="7"/>
        <v>264.76</v>
      </c>
      <c r="N120" s="16">
        <f>'[1]TCE - ANEXO III - Preencher'!O129</f>
        <v>3.25</v>
      </c>
      <c r="O120" s="16">
        <f>'[1]TCE - ANEXO III - Preencher'!P129</f>
        <v>0</v>
      </c>
      <c r="P120" s="17">
        <f t="shared" si="8"/>
        <v>3.25</v>
      </c>
      <c r="Q120" s="16">
        <f>'[1]TCE - ANEXO III - Preencher'!R129</f>
        <v>135.31</v>
      </c>
      <c r="R120" s="16">
        <f>'[1]TCE - ANEXO III - Preencher'!S129</f>
        <v>54</v>
      </c>
      <c r="S120" s="17">
        <f t="shared" si="9"/>
        <v>81.31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484.00399999999996</v>
      </c>
    </row>
    <row r="121" spans="1:28" s="4" customFormat="1" x14ac:dyDescent="0.2">
      <c r="A121" s="9">
        <f>IFERROR(VLOOKUP(B121,'[1]DADOS (OCULTAR)'!$Q$3:$S$133,3,0),"")</f>
        <v>9039744000607</v>
      </c>
      <c r="B121" s="10" t="str">
        <f>'[1]TCE - ANEXO III - Preencher'!C130</f>
        <v>UPA SÃO LOURENÇO DA MATA - C.G 006/2022</v>
      </c>
      <c r="C121" s="11"/>
      <c r="D121" s="12" t="str">
        <f>'[1]TCE - ANEXO III - Preencher'!E130</f>
        <v>JOCINEIDE LINS DE ALBUQUERQUE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2235-05</v>
      </c>
      <c r="G121" s="14" t="str">
        <f>IF('[1]TCE - ANEXO III - Preencher'!H130="","",'[1]TCE - ANEXO III - Preencher'!H130)</f>
        <v>07/2022</v>
      </c>
      <c r="H121" s="15">
        <f>'[1]TCE - ANEXO III - Preencher'!I130</f>
        <v>0</v>
      </c>
      <c r="I121" s="15">
        <f>'[1]TCE - ANEXO III - Preencher'!J130</f>
        <v>318.58800000000002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3.25</v>
      </c>
      <c r="O121" s="16">
        <f>'[1]TCE - ANEXO III - Preencher'!P130</f>
        <v>0</v>
      </c>
      <c r="P121" s="17">
        <f t="shared" si="8"/>
        <v>3.25</v>
      </c>
      <c r="Q121" s="16">
        <f>'[1]TCE - ANEXO III - Preencher'!R130</f>
        <v>160</v>
      </c>
      <c r="R121" s="16">
        <f>'[1]TCE - ANEXO III - Preencher'!S130</f>
        <v>0</v>
      </c>
      <c r="S121" s="17">
        <f t="shared" si="9"/>
        <v>160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481.83800000000002</v>
      </c>
    </row>
    <row r="122" spans="1:28" s="4" customFormat="1" x14ac:dyDescent="0.2">
      <c r="A122" s="9">
        <f>IFERROR(VLOOKUP(B122,'[1]DADOS (OCULTAR)'!$Q$3:$S$133,3,0),"")</f>
        <v>9039744000607</v>
      </c>
      <c r="B122" s="10" t="str">
        <f>'[1]TCE - ANEXO III - Preencher'!C131</f>
        <v>UPA SÃO LOURENÇO DA MATA - C.G 006/2022</v>
      </c>
      <c r="C122" s="11"/>
      <c r="D122" s="12" t="str">
        <f>'[1]TCE - ANEXO III - Preencher'!E131</f>
        <v>JOSE RICARDO BARACHO DOS SANTOS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2251-25</v>
      </c>
      <c r="G122" s="14" t="str">
        <f>IF('[1]TCE - ANEXO III - Preencher'!H131="","",'[1]TCE - ANEXO III - Preencher'!H131)</f>
        <v>07/2022</v>
      </c>
      <c r="H122" s="15">
        <f>'[1]TCE - ANEXO III - Preencher'!I131</f>
        <v>0</v>
      </c>
      <c r="I122" s="15">
        <f>'[1]TCE - ANEXO III - Preencher'!J131</f>
        <v>711.46479999999997</v>
      </c>
      <c r="J122" s="15">
        <f>'[1]TCE - ANEXO III - Preencher'!K131</f>
        <v>0</v>
      </c>
      <c r="K122" s="16">
        <f>'[1]TCE - ANEXO III - Preencher'!L131</f>
        <v>289</v>
      </c>
      <c r="L122" s="16">
        <f>'[1]TCE - ANEXO III - Preencher'!M131</f>
        <v>28.51</v>
      </c>
      <c r="M122" s="16">
        <f t="shared" si="7"/>
        <v>260.49</v>
      </c>
      <c r="N122" s="16">
        <f>'[1]TCE - ANEXO III - Preencher'!O131</f>
        <v>3.25</v>
      </c>
      <c r="O122" s="16">
        <f>'[1]TCE - ANEXO III - Preencher'!P131</f>
        <v>0</v>
      </c>
      <c r="P122" s="17">
        <f t="shared" si="8"/>
        <v>3.25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975.20479999999998</v>
      </c>
    </row>
    <row r="123" spans="1:28" s="4" customFormat="1" x14ac:dyDescent="0.2">
      <c r="A123" s="9">
        <f>IFERROR(VLOOKUP(B123,'[1]DADOS (OCULTAR)'!$Q$3:$S$133,3,0),"")</f>
        <v>9039744000607</v>
      </c>
      <c r="B123" s="10" t="str">
        <f>'[1]TCE - ANEXO III - Preencher'!C132</f>
        <v>UPA SÃO LOURENÇO DA MATA - C.G 006/2022</v>
      </c>
      <c r="C123" s="11"/>
      <c r="D123" s="12" t="str">
        <f>'[1]TCE - ANEXO III - Preencher'!E132</f>
        <v>JOSE ROBERTO DA SILVA SANTIAGO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3241-15</v>
      </c>
      <c r="G123" s="14" t="str">
        <f>IF('[1]TCE - ANEXO III - Preencher'!H132="","",'[1]TCE - ANEXO III - Preencher'!H132)</f>
        <v>07/2022</v>
      </c>
      <c r="H123" s="15">
        <f>'[1]TCE - ANEXO III - Preencher'!I132</f>
        <v>0</v>
      </c>
      <c r="I123" s="15">
        <f>'[1]TCE - ANEXO III - Preencher'!J132</f>
        <v>293.75920000000002</v>
      </c>
      <c r="J123" s="15">
        <f>'[1]TCE - ANEXO III - Preencher'!K132</f>
        <v>0</v>
      </c>
      <c r="K123" s="16">
        <f>'[1]TCE - ANEXO III - Preencher'!L132</f>
        <v>289</v>
      </c>
      <c r="L123" s="16">
        <f>'[1]TCE - ANEXO III - Preencher'!M132</f>
        <v>12.2</v>
      </c>
      <c r="M123" s="16">
        <f t="shared" si="7"/>
        <v>276.8</v>
      </c>
      <c r="N123" s="16">
        <f>'[1]TCE - ANEXO III - Preencher'!O132</f>
        <v>3.25</v>
      </c>
      <c r="O123" s="16">
        <f>'[1]TCE - ANEXO III - Preencher'!P132</f>
        <v>0</v>
      </c>
      <c r="P123" s="17">
        <f t="shared" si="8"/>
        <v>3.25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573.80920000000003</v>
      </c>
    </row>
    <row r="124" spans="1:28" s="4" customFormat="1" x14ac:dyDescent="0.2">
      <c r="A124" s="9">
        <f>IFERROR(VLOOKUP(B124,'[1]DADOS (OCULTAR)'!$Q$3:$S$133,3,0),"")</f>
        <v>9039744000607</v>
      </c>
      <c r="B124" s="10" t="str">
        <f>'[1]TCE - ANEXO III - Preencher'!C133</f>
        <v>UPA SÃO LOURENÇO DA MATA - C.G 006/2022</v>
      </c>
      <c r="C124" s="11"/>
      <c r="D124" s="12" t="str">
        <f>'[1]TCE - ANEXO III - Preencher'!E133</f>
        <v>JOSE UBIRANI SILVA CAVALCANTE DOS SANTOS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2234-05</v>
      </c>
      <c r="G124" s="14" t="str">
        <f>IF('[1]TCE - ANEXO III - Preencher'!H133="","",'[1]TCE - ANEXO III - Preencher'!H133)</f>
        <v>07/2022</v>
      </c>
      <c r="H124" s="15">
        <f>'[1]TCE - ANEXO III - Preencher'!I133</f>
        <v>0</v>
      </c>
      <c r="I124" s="15">
        <f>'[1]TCE - ANEXO III - Preencher'!J133</f>
        <v>384.78960000000001</v>
      </c>
      <c r="J124" s="15">
        <f>'[1]TCE - ANEXO III - Preencher'!K133</f>
        <v>0</v>
      </c>
      <c r="K124" s="16">
        <f>'[1]TCE - ANEXO III - Preencher'!L133</f>
        <v>289</v>
      </c>
      <c r="L124" s="16">
        <f>'[1]TCE - ANEXO III - Preencher'!M133</f>
        <v>17.010000000000002</v>
      </c>
      <c r="M124" s="16">
        <f t="shared" si="7"/>
        <v>271.99</v>
      </c>
      <c r="N124" s="16">
        <f>'[1]TCE - ANEXO III - Preencher'!O133</f>
        <v>3.25</v>
      </c>
      <c r="O124" s="16">
        <f>'[1]TCE - ANEXO III - Preencher'!P133</f>
        <v>0</v>
      </c>
      <c r="P124" s="17">
        <f t="shared" si="8"/>
        <v>3.25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660.02960000000007</v>
      </c>
    </row>
    <row r="125" spans="1:28" s="4" customFormat="1" x14ac:dyDescent="0.2">
      <c r="A125" s="9">
        <f>IFERROR(VLOOKUP(B125,'[1]DADOS (OCULTAR)'!$Q$3:$S$133,3,0),"")</f>
        <v>9039744000607</v>
      </c>
      <c r="B125" s="10" t="str">
        <f>'[1]TCE - ANEXO III - Preencher'!C134</f>
        <v>UPA SÃO LOURENÇO DA MATA - C.G 006/2022</v>
      </c>
      <c r="C125" s="11"/>
      <c r="D125" s="12" t="str">
        <f>'[1]TCE - ANEXO III - Preencher'!E134</f>
        <v>JOSEANE MARIA MENDES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5134-30</v>
      </c>
      <c r="G125" s="14" t="str">
        <f>IF('[1]TCE - ANEXO III - Preencher'!H134="","",'[1]TCE - ANEXO III - Preencher'!H134)</f>
        <v>07/2022</v>
      </c>
      <c r="H125" s="15">
        <f>'[1]TCE - ANEXO III - Preencher'!I134</f>
        <v>0</v>
      </c>
      <c r="I125" s="15">
        <f>'[1]TCE - ANEXO III - Preencher'!J134</f>
        <v>106.648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3.25</v>
      </c>
      <c r="O125" s="16">
        <f>'[1]TCE - ANEXO III - Preencher'!P134</f>
        <v>0</v>
      </c>
      <c r="P125" s="17">
        <f t="shared" si="8"/>
        <v>3.25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109.898</v>
      </c>
    </row>
    <row r="126" spans="1:28" s="4" customFormat="1" x14ac:dyDescent="0.2">
      <c r="A126" s="9">
        <f>IFERROR(VLOOKUP(B126,'[1]DADOS (OCULTAR)'!$Q$3:$S$133,3,0),"")</f>
        <v>9039744000607</v>
      </c>
      <c r="B126" s="10" t="str">
        <f>'[1]TCE - ANEXO III - Preencher'!C135</f>
        <v>UPA SÃO LOURENÇO DA MATA - C.G 006/2022</v>
      </c>
      <c r="C126" s="11"/>
      <c r="D126" s="12" t="str">
        <f>'[1]TCE - ANEXO III - Preencher'!E135</f>
        <v>JOSICLEIDE LINS DE ALBUQUERQUE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2235-05</v>
      </c>
      <c r="G126" s="14" t="str">
        <f>IF('[1]TCE - ANEXO III - Preencher'!H135="","",'[1]TCE - ANEXO III - Preencher'!H135)</f>
        <v>07/2022</v>
      </c>
      <c r="H126" s="15">
        <f>'[1]TCE - ANEXO III - Preencher'!I135</f>
        <v>0</v>
      </c>
      <c r="I126" s="15">
        <f>'[1]TCE - ANEXO III - Preencher'!J135</f>
        <v>90.982399999999998</v>
      </c>
      <c r="J126" s="15">
        <f>'[1]TCE - ANEXO III - Preencher'!K135</f>
        <v>0</v>
      </c>
      <c r="K126" s="16">
        <f>'[1]TCE - ANEXO III - Preencher'!L135</f>
        <v>289</v>
      </c>
      <c r="L126" s="16">
        <f>'[1]TCE - ANEXO III - Preencher'!M135</f>
        <v>2.56</v>
      </c>
      <c r="M126" s="16">
        <f t="shared" si="7"/>
        <v>286.44</v>
      </c>
      <c r="N126" s="16">
        <f>'[1]TCE - ANEXO III - Preencher'!O135</f>
        <v>3.25</v>
      </c>
      <c r="O126" s="16">
        <f>'[1]TCE - ANEXO III - Preencher'!P135</f>
        <v>0</v>
      </c>
      <c r="P126" s="17">
        <f t="shared" si="8"/>
        <v>3.25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380.67239999999998</v>
      </c>
    </row>
    <row r="127" spans="1:28" s="4" customFormat="1" x14ac:dyDescent="0.2">
      <c r="A127" s="9">
        <f>IFERROR(VLOOKUP(B127,'[1]DADOS (OCULTAR)'!$Q$3:$S$133,3,0),"")</f>
        <v>9039744000607</v>
      </c>
      <c r="B127" s="10" t="str">
        <f>'[1]TCE - ANEXO III - Preencher'!C136</f>
        <v>UPA SÃO LOURENÇO DA MATA - C.G 006/2022</v>
      </c>
      <c r="C127" s="11"/>
      <c r="D127" s="12" t="str">
        <f>'[1]TCE - ANEXO III - Preencher'!E136</f>
        <v>JOYCEANE GOMES DE SOUZA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5152-05</v>
      </c>
      <c r="G127" s="14" t="str">
        <f>IF('[1]TCE - ANEXO III - Preencher'!H136="","",'[1]TCE - ANEXO III - Preencher'!H136)</f>
        <v>07/2022</v>
      </c>
      <c r="H127" s="15">
        <f>'[1]TCE - ANEXO III - Preencher'!I136</f>
        <v>0</v>
      </c>
      <c r="I127" s="15">
        <f>'[1]TCE - ANEXO III - Preencher'!J136</f>
        <v>138.33439999999999</v>
      </c>
      <c r="J127" s="15">
        <f>'[1]TCE - ANEXO III - Preencher'!K136</f>
        <v>0</v>
      </c>
      <c r="K127" s="16">
        <f>'[1]TCE - ANEXO III - Preencher'!L136</f>
        <v>289</v>
      </c>
      <c r="L127" s="16">
        <f>'[1]TCE - ANEXO III - Preencher'!M136</f>
        <v>25.8</v>
      </c>
      <c r="M127" s="16">
        <f t="shared" si="7"/>
        <v>263.2</v>
      </c>
      <c r="N127" s="16">
        <f>'[1]TCE - ANEXO III - Preencher'!O136</f>
        <v>3.25</v>
      </c>
      <c r="O127" s="16">
        <f>'[1]TCE - ANEXO III - Preencher'!P136</f>
        <v>0</v>
      </c>
      <c r="P127" s="17">
        <f t="shared" si="8"/>
        <v>3.25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404.78440000000001</v>
      </c>
    </row>
    <row r="128" spans="1:28" s="4" customFormat="1" x14ac:dyDescent="0.2">
      <c r="A128" s="9">
        <f>IFERROR(VLOOKUP(B128,'[1]DADOS (OCULTAR)'!$Q$3:$S$133,3,0),"")</f>
        <v>9039744000607</v>
      </c>
      <c r="B128" s="10" t="str">
        <f>'[1]TCE - ANEXO III - Preencher'!C137</f>
        <v>UPA SÃO LOURENÇO DA MATA - C.G 006/2022</v>
      </c>
      <c r="C128" s="11"/>
      <c r="D128" s="12" t="str">
        <f>'[1]TCE - ANEXO III - Preencher'!E137</f>
        <v>JULIANA MAIA VILARIM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2516-05</v>
      </c>
      <c r="G128" s="14" t="str">
        <f>IF('[1]TCE - ANEXO III - Preencher'!H137="","",'[1]TCE - ANEXO III - Preencher'!H137)</f>
        <v>07/2022</v>
      </c>
      <c r="H128" s="15">
        <f>'[1]TCE - ANEXO III - Preencher'!I137</f>
        <v>0</v>
      </c>
      <c r="I128" s="15">
        <f>'[1]TCE - ANEXO III - Preencher'!J137</f>
        <v>220.6592</v>
      </c>
      <c r="J128" s="15">
        <f>'[1]TCE - ANEXO III - Preencher'!K137</f>
        <v>0</v>
      </c>
      <c r="K128" s="16">
        <f>'[1]TCE - ANEXO III - Preencher'!L137</f>
        <v>289</v>
      </c>
      <c r="L128" s="16">
        <f>'[1]TCE - ANEXO III - Preencher'!M137</f>
        <v>39.26</v>
      </c>
      <c r="M128" s="16">
        <f t="shared" si="7"/>
        <v>249.74</v>
      </c>
      <c r="N128" s="16">
        <f>'[1]TCE - ANEXO III - Preencher'!O137</f>
        <v>3.25</v>
      </c>
      <c r="O128" s="16">
        <f>'[1]TCE - ANEXO III - Preencher'!P137</f>
        <v>0</v>
      </c>
      <c r="P128" s="17">
        <f t="shared" si="8"/>
        <v>3.25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473.64920000000001</v>
      </c>
    </row>
    <row r="129" spans="1:28" s="4" customFormat="1" x14ac:dyDescent="0.2">
      <c r="A129" s="9">
        <f>IFERROR(VLOOKUP(B129,'[1]DADOS (OCULTAR)'!$Q$3:$S$133,3,0),"")</f>
        <v>9039744000607</v>
      </c>
      <c r="B129" s="10" t="str">
        <f>'[1]TCE - ANEXO III - Preencher'!C138</f>
        <v>UPA SÃO LOURENÇO DA MATA - C.G 006/2022</v>
      </c>
      <c r="C129" s="11"/>
      <c r="D129" s="12" t="str">
        <f>'[1]TCE - ANEXO III - Preencher'!E138</f>
        <v>JULIANE LUCENA TORREAO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2236-05</v>
      </c>
      <c r="G129" s="14" t="str">
        <f>IF('[1]TCE - ANEXO III - Preencher'!H138="","",'[1]TCE - ANEXO III - Preencher'!H138)</f>
        <v>07/2022</v>
      </c>
      <c r="H129" s="15">
        <f>'[1]TCE - ANEXO III - Preencher'!I138</f>
        <v>0</v>
      </c>
      <c r="I129" s="15">
        <f>'[1]TCE - ANEXO III - Preencher'!J138</f>
        <v>236</v>
      </c>
      <c r="J129" s="15">
        <f>'[1]TCE - ANEXO III - Preencher'!K138</f>
        <v>0</v>
      </c>
      <c r="K129" s="16">
        <f>'[1]TCE - ANEXO III - Preencher'!L138</f>
        <v>289</v>
      </c>
      <c r="L129" s="16">
        <f>'[1]TCE - ANEXO III - Preencher'!M138</f>
        <v>3.25</v>
      </c>
      <c r="M129" s="16">
        <f t="shared" si="7"/>
        <v>285.75</v>
      </c>
      <c r="N129" s="16">
        <f>'[1]TCE - ANEXO III - Preencher'!O138</f>
        <v>3.25</v>
      </c>
      <c r="O129" s="16">
        <f>'[1]TCE - ANEXO III - Preencher'!P138</f>
        <v>0</v>
      </c>
      <c r="P129" s="17">
        <f t="shared" si="8"/>
        <v>3.25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525</v>
      </c>
    </row>
    <row r="130" spans="1:28" s="4" customFormat="1" x14ac:dyDescent="0.2">
      <c r="A130" s="9">
        <f>IFERROR(VLOOKUP(B130,'[1]DADOS (OCULTAR)'!$Q$3:$S$133,3,0),"")</f>
        <v>9039744000607</v>
      </c>
      <c r="B130" s="10" t="str">
        <f>'[1]TCE - ANEXO III - Preencher'!C139</f>
        <v>UPA SÃO LOURENÇO DA MATA - C.G 006/2022</v>
      </c>
      <c r="C130" s="11"/>
      <c r="D130" s="12" t="str">
        <f>'[1]TCE - ANEXO III - Preencher'!E139</f>
        <v>JURACY BATISTA DE OLIVEIRA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5152-05</v>
      </c>
      <c r="G130" s="14" t="str">
        <f>IF('[1]TCE - ANEXO III - Preencher'!H139="","",'[1]TCE - ANEXO III - Preencher'!H139)</f>
        <v>07/2022</v>
      </c>
      <c r="H130" s="15">
        <f>'[1]TCE - ANEXO III - Preencher'!I139</f>
        <v>0</v>
      </c>
      <c r="I130" s="15">
        <f>'[1]TCE - ANEXO III - Preencher'!J139</f>
        <v>147.99119999999999</v>
      </c>
      <c r="J130" s="15">
        <f>'[1]TCE - ANEXO III - Preencher'!K139</f>
        <v>0</v>
      </c>
      <c r="K130" s="16">
        <f>'[1]TCE - ANEXO III - Preencher'!L139</f>
        <v>289</v>
      </c>
      <c r="L130" s="16">
        <f>'[1]TCE - ANEXO III - Preencher'!M139</f>
        <v>25.8</v>
      </c>
      <c r="M130" s="16">
        <f t="shared" si="7"/>
        <v>263.2</v>
      </c>
      <c r="N130" s="16">
        <f>'[1]TCE - ANEXO III - Preencher'!O139</f>
        <v>3.25</v>
      </c>
      <c r="O130" s="16">
        <f>'[1]TCE - ANEXO III - Preencher'!P139</f>
        <v>0</v>
      </c>
      <c r="P130" s="17">
        <f t="shared" si="8"/>
        <v>3.25</v>
      </c>
      <c r="Q130" s="16">
        <f>'[1]TCE - ANEXO III - Preencher'!R139</f>
        <v>0</v>
      </c>
      <c r="R130" s="16">
        <f>'[1]TCE - ANEXO III - Preencher'!S139</f>
        <v>71.89</v>
      </c>
      <c r="S130" s="17">
        <f t="shared" si="9"/>
        <v>-71.89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342.55119999999999</v>
      </c>
    </row>
    <row r="131" spans="1:28" s="4" customFormat="1" x14ac:dyDescent="0.2">
      <c r="A131" s="9">
        <f>IFERROR(VLOOKUP(B131,'[1]DADOS (OCULTAR)'!$Q$3:$S$133,3,0),"")</f>
        <v>9039744000607</v>
      </c>
      <c r="B131" s="10" t="str">
        <f>'[1]TCE - ANEXO III - Preencher'!C140</f>
        <v>UPA SÃO LOURENÇO DA MATA - C.G 006/2022</v>
      </c>
      <c r="C131" s="11"/>
      <c r="D131" s="12" t="str">
        <f>'[1]TCE - ANEXO III - Preencher'!E140</f>
        <v>KAMILLA OLIVEIRA DA CAMARA</v>
      </c>
      <c r="E131" s="10" t="str">
        <f>IF('[1]TCE - ANEXO III - Preencher'!F140="4 - Assistência Odontológica","2 - Outros Profissionais da Saúde",'[1]TCE - ANEXO III - Preencher'!F140)</f>
        <v>1 - Médico</v>
      </c>
      <c r="F131" s="13" t="str">
        <f>'[1]TCE - ANEXO III - Preencher'!G140</f>
        <v>2251-25</v>
      </c>
      <c r="G131" s="14" t="str">
        <f>IF('[1]TCE - ANEXO III - Preencher'!H140="","",'[1]TCE - ANEXO III - Preencher'!H140)</f>
        <v>07/2022</v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3.25</v>
      </c>
      <c r="O131" s="16">
        <f>'[1]TCE - ANEXO III - Preencher'!P140</f>
        <v>0</v>
      </c>
      <c r="P131" s="17">
        <f t="shared" si="8"/>
        <v>3.25</v>
      </c>
      <c r="Q131" s="16">
        <f>'[1]TCE - ANEXO III - Preencher'!R140</f>
        <v>135.31</v>
      </c>
      <c r="R131" s="16">
        <f>'[1]TCE - ANEXO III - Preencher'!S140</f>
        <v>0</v>
      </c>
      <c r="S131" s="17">
        <f t="shared" si="9"/>
        <v>135.31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138.56</v>
      </c>
    </row>
    <row r="132" spans="1:28" s="4" customFormat="1" x14ac:dyDescent="0.2">
      <c r="A132" s="9">
        <f>IFERROR(VLOOKUP(B132,'[1]DADOS (OCULTAR)'!$Q$3:$S$133,3,0),"")</f>
        <v>9039744000607</v>
      </c>
      <c r="B132" s="10" t="str">
        <f>'[1]TCE - ANEXO III - Preencher'!C141</f>
        <v>UPA SÃO LOURENÇO DA MATA - C.G 006/2022</v>
      </c>
      <c r="C132" s="11"/>
      <c r="D132" s="12" t="str">
        <f>'[1]TCE - ANEXO III - Preencher'!E141</f>
        <v>KAROLINE MARQUES CABRAL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2251-25</v>
      </c>
      <c r="G132" s="14" t="str">
        <f>IF('[1]TCE - ANEXO III - Preencher'!H141="","",'[1]TCE - ANEXO III - Preencher'!H141)</f>
        <v>07/2022</v>
      </c>
      <c r="H132" s="15">
        <f>'[1]TCE - ANEXO III - Preencher'!I141</f>
        <v>0</v>
      </c>
      <c r="I132" s="15">
        <f>'[1]TCE - ANEXO III - Preencher'!J141</f>
        <v>846.23199999999997</v>
      </c>
      <c r="J132" s="15">
        <f>'[1]TCE - ANEXO III - Preencher'!K141</f>
        <v>0</v>
      </c>
      <c r="K132" s="16">
        <f>'[1]TCE - ANEXO III - Preencher'!L141</f>
        <v>289</v>
      </c>
      <c r="L132" s="16">
        <f>'[1]TCE - ANEXO III - Preencher'!M141</f>
        <v>28.51</v>
      </c>
      <c r="M132" s="16">
        <f t="shared" ref="M132:M195" si="13">K132-L132</f>
        <v>260.49</v>
      </c>
      <c r="N132" s="16">
        <f>'[1]TCE - ANEXO III - Preencher'!O141</f>
        <v>3.25</v>
      </c>
      <c r="O132" s="16">
        <f>'[1]TCE - ANEXO III - Preencher'!P141</f>
        <v>0</v>
      </c>
      <c r="P132" s="17">
        <f t="shared" ref="P132:P195" si="14">N132-O132</f>
        <v>3.25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1109.972</v>
      </c>
    </row>
    <row r="133" spans="1:28" s="4" customFormat="1" x14ac:dyDescent="0.2">
      <c r="A133" s="9">
        <f>IFERROR(VLOOKUP(B133,'[1]DADOS (OCULTAR)'!$Q$3:$S$133,3,0),"")</f>
        <v>9039744000607</v>
      </c>
      <c r="B133" s="10" t="str">
        <f>'[1]TCE - ANEXO III - Preencher'!C142</f>
        <v>UPA SÃO LOURENÇO DA MATA - C.G 006/2022</v>
      </c>
      <c r="C133" s="11"/>
      <c r="D133" s="12" t="str">
        <f>'[1]TCE - ANEXO III - Preencher'!E142</f>
        <v>LADEILDO JOSE BARRETO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5174-10</v>
      </c>
      <c r="G133" s="14" t="str">
        <f>IF('[1]TCE - ANEXO III - Preencher'!H142="","",'[1]TCE - ANEXO III - Preencher'!H142)</f>
        <v>07/2022</v>
      </c>
      <c r="H133" s="15">
        <f>'[1]TCE - ANEXO III - Preencher'!I142</f>
        <v>0</v>
      </c>
      <c r="I133" s="15">
        <f>'[1]TCE - ANEXO III - Preencher'!J142</f>
        <v>125.8472</v>
      </c>
      <c r="J133" s="15">
        <f>'[1]TCE - ANEXO III - Preencher'!K142</f>
        <v>0</v>
      </c>
      <c r="K133" s="16">
        <f>'[1]TCE - ANEXO III - Preencher'!L142</f>
        <v>289</v>
      </c>
      <c r="L133" s="16">
        <f>'[1]TCE - ANEXO III - Preencher'!M142</f>
        <v>24.24</v>
      </c>
      <c r="M133" s="16">
        <f t="shared" si="13"/>
        <v>264.76</v>
      </c>
      <c r="N133" s="16">
        <f>'[1]TCE - ANEXO III - Preencher'!O142</f>
        <v>3.25</v>
      </c>
      <c r="O133" s="16">
        <f>'[1]TCE - ANEXO III - Preencher'!P142</f>
        <v>0</v>
      </c>
      <c r="P133" s="17">
        <f t="shared" si="14"/>
        <v>3.25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393.85719999999998</v>
      </c>
    </row>
    <row r="134" spans="1:28" s="4" customFormat="1" x14ac:dyDescent="0.2">
      <c r="A134" s="9">
        <f>IFERROR(VLOOKUP(B134,'[1]DADOS (OCULTAR)'!$Q$3:$S$133,3,0),"")</f>
        <v>9039744000607</v>
      </c>
      <c r="B134" s="10" t="str">
        <f>'[1]TCE - ANEXO III - Preencher'!C143</f>
        <v>UPA SÃO LOURENÇO DA MATA - C.G 006/2022</v>
      </c>
      <c r="C134" s="11"/>
      <c r="D134" s="12" t="str">
        <f>'[1]TCE - ANEXO III - Preencher'!E143</f>
        <v>LAIS EMANUELLE BERNARDO VIEIRA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2234-05</v>
      </c>
      <c r="G134" s="14" t="str">
        <f>IF('[1]TCE - ANEXO III - Preencher'!H143="","",'[1]TCE - ANEXO III - Preencher'!H143)</f>
        <v>07/2022</v>
      </c>
      <c r="H134" s="15">
        <f>'[1]TCE - ANEXO III - Preencher'!I143</f>
        <v>0</v>
      </c>
      <c r="I134" s="15">
        <f>'[1]TCE - ANEXO III - Preencher'!J143</f>
        <v>508.88240000000002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3.25</v>
      </c>
      <c r="O134" s="16">
        <f>'[1]TCE - ANEXO III - Preencher'!P143</f>
        <v>0</v>
      </c>
      <c r="P134" s="17">
        <f t="shared" si="14"/>
        <v>3.25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512.13239999999996</v>
      </c>
    </row>
    <row r="135" spans="1:28" s="4" customFormat="1" x14ac:dyDescent="0.2">
      <c r="A135" s="9">
        <f>IFERROR(VLOOKUP(B135,'[1]DADOS (OCULTAR)'!$Q$3:$S$133,3,0),"")</f>
        <v>9039744000607</v>
      </c>
      <c r="B135" s="10" t="str">
        <f>'[1]TCE - ANEXO III - Preencher'!C144</f>
        <v>UPA SÃO LOURENÇO DA MATA - C.G 006/2022</v>
      </c>
      <c r="C135" s="11"/>
      <c r="D135" s="12" t="str">
        <f>'[1]TCE - ANEXO III - Preencher'!E144</f>
        <v>LANNUZE GOMES ANDRADE DOS SANTOS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1231-05</v>
      </c>
      <c r="G135" s="14" t="str">
        <f>IF('[1]TCE - ANEXO III - Preencher'!H144="","",'[1]TCE - ANEXO III - Preencher'!H144)</f>
        <v>07/2022</v>
      </c>
      <c r="H135" s="15">
        <f>'[1]TCE - ANEXO III - Preencher'!I144</f>
        <v>0</v>
      </c>
      <c r="I135" s="15">
        <f>'[1]TCE - ANEXO III - Preencher'!J144</f>
        <v>1395.596</v>
      </c>
      <c r="J135" s="15">
        <f>'[1]TCE - ANEXO III - Preencher'!K144</f>
        <v>0</v>
      </c>
      <c r="K135" s="16">
        <f>'[1]TCE - ANEXO III - Preencher'!L144</f>
        <v>289</v>
      </c>
      <c r="L135" s="16">
        <f>'[1]TCE - ANEXO III - Preencher'!M144</f>
        <v>30</v>
      </c>
      <c r="M135" s="16">
        <f t="shared" si="13"/>
        <v>259</v>
      </c>
      <c r="N135" s="16">
        <f>'[1]TCE - ANEXO III - Preencher'!O144</f>
        <v>3.25</v>
      </c>
      <c r="O135" s="16">
        <f>'[1]TCE - ANEXO III - Preencher'!P144</f>
        <v>0</v>
      </c>
      <c r="P135" s="17">
        <f t="shared" si="14"/>
        <v>3.25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1657.846</v>
      </c>
    </row>
    <row r="136" spans="1:28" s="4" customFormat="1" x14ac:dyDescent="0.2">
      <c r="A136" s="9">
        <f>IFERROR(VLOOKUP(B136,'[1]DADOS (OCULTAR)'!$Q$3:$S$133,3,0),"")</f>
        <v>9039744000607</v>
      </c>
      <c r="B136" s="10" t="str">
        <f>'[1]TCE - ANEXO III - Preencher'!C145</f>
        <v>UPA SÃO LOURENÇO DA MATA - C.G 006/2022</v>
      </c>
      <c r="C136" s="11"/>
      <c r="D136" s="12" t="str">
        <f>'[1]TCE - ANEXO III - Preencher'!E145</f>
        <v>LARISSA RODRIGUES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 t="str">
        <f>IF('[1]TCE - ANEXO III - Preencher'!H145="","",'[1]TCE - ANEXO III - Preencher'!H145)</f>
        <v>07/2022</v>
      </c>
      <c r="H136" s="15">
        <f>'[1]TCE - ANEXO III - Preencher'!I145</f>
        <v>0</v>
      </c>
      <c r="I136" s="15">
        <f>'[1]TCE - ANEXO III - Preencher'!J145</f>
        <v>117.5504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3.25</v>
      </c>
      <c r="O136" s="16">
        <f>'[1]TCE - ANEXO III - Preencher'!P145</f>
        <v>0</v>
      </c>
      <c r="P136" s="17">
        <f t="shared" si="14"/>
        <v>3.25</v>
      </c>
      <c r="Q136" s="16">
        <f>'[1]TCE - ANEXO III - Preencher'!R145</f>
        <v>0</v>
      </c>
      <c r="R136" s="16">
        <f>'[1]TCE - ANEXO III - Preencher'!S145</f>
        <v>72.72</v>
      </c>
      <c r="S136" s="17">
        <f t="shared" si="15"/>
        <v>-72.72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48.080399999999997</v>
      </c>
    </row>
    <row r="137" spans="1:28" s="4" customFormat="1" x14ac:dyDescent="0.2">
      <c r="A137" s="9">
        <f>IFERROR(VLOOKUP(B137,'[1]DADOS (OCULTAR)'!$Q$3:$S$133,3,0),"")</f>
        <v>9039744000607</v>
      </c>
      <c r="B137" s="10" t="str">
        <f>'[1]TCE - ANEXO III - Preencher'!C146</f>
        <v>UPA SÃO LOURENÇO DA MATA - C.G 006/2022</v>
      </c>
      <c r="C137" s="11"/>
      <c r="D137" s="12" t="str">
        <f>'[1]TCE - ANEXO III - Preencher'!E146</f>
        <v>LEANDRO CARLOS ALBINO XAVIER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5211-30</v>
      </c>
      <c r="G137" s="14" t="str">
        <f>IF('[1]TCE - ANEXO III - Preencher'!H146="","",'[1]TCE - ANEXO III - Preencher'!H146)</f>
        <v>07/2022</v>
      </c>
      <c r="H137" s="15">
        <f>'[1]TCE - ANEXO III - Preencher'!I146</f>
        <v>0</v>
      </c>
      <c r="I137" s="15">
        <f>'[1]TCE - ANEXO III - Preencher'!J146</f>
        <v>58.153599999999997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3.25</v>
      </c>
      <c r="O137" s="16">
        <f>'[1]TCE - ANEXO III - Preencher'!P146</f>
        <v>0</v>
      </c>
      <c r="P137" s="17">
        <f t="shared" si="14"/>
        <v>3.25</v>
      </c>
      <c r="Q137" s="16">
        <f>'[1]TCE - ANEXO III - Preencher'!R146</f>
        <v>135.31</v>
      </c>
      <c r="R137" s="16">
        <f>'[1]TCE - ANEXO III - Preencher'!S146</f>
        <v>0</v>
      </c>
      <c r="S137" s="17">
        <f t="shared" si="15"/>
        <v>135.31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196.71359999999999</v>
      </c>
    </row>
    <row r="138" spans="1:28" s="4" customFormat="1" x14ac:dyDescent="0.2">
      <c r="A138" s="9">
        <f>IFERROR(VLOOKUP(B138,'[1]DADOS (OCULTAR)'!$Q$3:$S$133,3,0),"")</f>
        <v>9039744000607</v>
      </c>
      <c r="B138" s="10" t="str">
        <f>'[1]TCE - ANEXO III - Preencher'!C147</f>
        <v>UPA SÃO LOURENÇO DA MATA - C.G 006/2022</v>
      </c>
      <c r="C138" s="11"/>
      <c r="D138" s="12" t="str">
        <f>'[1]TCE - ANEXO III - Preencher'!E147</f>
        <v>LEOCILANE GOMES DE LIMA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4110-10</v>
      </c>
      <c r="G138" s="14" t="str">
        <f>IF('[1]TCE - ANEXO III - Preencher'!H147="","",'[1]TCE - ANEXO III - Preencher'!H147)</f>
        <v>07/2022</v>
      </c>
      <c r="H138" s="15">
        <f>'[1]TCE - ANEXO III - Preencher'!I147</f>
        <v>0</v>
      </c>
      <c r="I138" s="15">
        <f>'[1]TCE - ANEXO III - Preencher'!J147</f>
        <v>139.80160000000001</v>
      </c>
      <c r="J138" s="15">
        <f>'[1]TCE - ANEXO III - Preencher'!K147</f>
        <v>0</v>
      </c>
      <c r="K138" s="16">
        <f>'[1]TCE - ANEXO III - Preencher'!L147</f>
        <v>289</v>
      </c>
      <c r="L138" s="16">
        <f>'[1]TCE - ANEXO III - Preencher'!M147</f>
        <v>24.24</v>
      </c>
      <c r="M138" s="16">
        <f t="shared" si="13"/>
        <v>264.76</v>
      </c>
      <c r="N138" s="16">
        <f>'[1]TCE - ANEXO III - Preencher'!O147</f>
        <v>3.25</v>
      </c>
      <c r="O138" s="16">
        <f>'[1]TCE - ANEXO III - Preencher'!P147</f>
        <v>0</v>
      </c>
      <c r="P138" s="17">
        <f t="shared" si="14"/>
        <v>3.25</v>
      </c>
      <c r="Q138" s="16">
        <f>'[1]TCE - ANEXO III - Preencher'!R147</f>
        <v>0</v>
      </c>
      <c r="R138" s="16">
        <f>'[1]TCE - ANEXO III - Preencher'!S147</f>
        <v>72.72</v>
      </c>
      <c r="S138" s="17">
        <f t="shared" si="15"/>
        <v>-72.72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335.09159999999997</v>
      </c>
    </row>
    <row r="139" spans="1:28" s="4" customFormat="1" x14ac:dyDescent="0.2">
      <c r="A139" s="9">
        <f>IFERROR(VLOOKUP(B139,'[1]DADOS (OCULTAR)'!$Q$3:$S$133,3,0),"")</f>
        <v>9039744000607</v>
      </c>
      <c r="B139" s="10" t="str">
        <f>'[1]TCE - ANEXO III - Preencher'!C148</f>
        <v>UPA SÃO LOURENÇO DA MATA - C.G 006/2022</v>
      </c>
      <c r="C139" s="11"/>
      <c r="D139" s="12" t="str">
        <f>'[1]TCE - ANEXO III - Preencher'!E148</f>
        <v>LEONARDO DIAS D AMORIM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2251-24</v>
      </c>
      <c r="G139" s="14" t="str">
        <f>IF('[1]TCE - ANEXO III - Preencher'!H148="","",'[1]TCE - ANEXO III - Preencher'!H148)</f>
        <v>07/2022</v>
      </c>
      <c r="H139" s="15">
        <f>'[1]TCE - ANEXO III - Preencher'!I148</f>
        <v>0</v>
      </c>
      <c r="I139" s="15">
        <f>'[1]TCE - ANEXO III - Preencher'!J148</f>
        <v>329.52480000000003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3.25</v>
      </c>
      <c r="O139" s="16">
        <f>'[1]TCE - ANEXO III - Preencher'!P148</f>
        <v>0</v>
      </c>
      <c r="P139" s="17">
        <f t="shared" si="14"/>
        <v>3.25</v>
      </c>
      <c r="Q139" s="16">
        <f>'[1]TCE - ANEXO III - Preencher'!R148</f>
        <v>348.51</v>
      </c>
      <c r="R139" s="16">
        <f>'[1]TCE - ANEXO III - Preencher'!S148</f>
        <v>0</v>
      </c>
      <c r="S139" s="17">
        <f t="shared" si="15"/>
        <v>348.51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681.28480000000002</v>
      </c>
    </row>
    <row r="140" spans="1:28" s="4" customFormat="1" x14ac:dyDescent="0.2">
      <c r="A140" s="9">
        <f>IFERROR(VLOOKUP(B140,'[1]DADOS (OCULTAR)'!$Q$3:$S$133,3,0),"")</f>
        <v>9039744000607</v>
      </c>
      <c r="B140" s="10" t="str">
        <f>'[1]TCE - ANEXO III - Preencher'!C149</f>
        <v>UPA SÃO LOURENÇO DA MATA - C.G 006/2022</v>
      </c>
      <c r="C140" s="11"/>
      <c r="D140" s="12" t="str">
        <f>'[1]TCE - ANEXO III - Preencher'!E149</f>
        <v>LIDIANE ROSALY DE LIRA LIMA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2251-25</v>
      </c>
      <c r="G140" s="14" t="str">
        <f>IF('[1]TCE - ANEXO III - Preencher'!H149="","",'[1]TCE - ANEXO III - Preencher'!H149)</f>
        <v>07/2022</v>
      </c>
      <c r="H140" s="15">
        <f>'[1]TCE - ANEXO III - Preencher'!I149</f>
        <v>0</v>
      </c>
      <c r="I140" s="15">
        <f>'[1]TCE - ANEXO III - Preencher'!J149</f>
        <v>381.35599999999999</v>
      </c>
      <c r="J140" s="15">
        <f>'[1]TCE - ANEXO III - Preencher'!K149</f>
        <v>0</v>
      </c>
      <c r="K140" s="16">
        <f>'[1]TCE - ANEXO III - Preencher'!L149</f>
        <v>289</v>
      </c>
      <c r="L140" s="16">
        <f>'[1]TCE - ANEXO III - Preencher'!M149</f>
        <v>6.34</v>
      </c>
      <c r="M140" s="16">
        <f t="shared" si="13"/>
        <v>282.66000000000003</v>
      </c>
      <c r="N140" s="16">
        <f>'[1]TCE - ANEXO III - Preencher'!O149</f>
        <v>3.25</v>
      </c>
      <c r="O140" s="16">
        <f>'[1]TCE - ANEXO III - Preencher'!P149</f>
        <v>0</v>
      </c>
      <c r="P140" s="17">
        <f t="shared" si="14"/>
        <v>3.25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667.26600000000008</v>
      </c>
    </row>
    <row r="141" spans="1:28" s="4" customFormat="1" x14ac:dyDescent="0.2">
      <c r="A141" s="9">
        <f>IFERROR(VLOOKUP(B141,'[1]DADOS (OCULTAR)'!$Q$3:$S$133,3,0),"")</f>
        <v>9039744000607</v>
      </c>
      <c r="B141" s="10" t="str">
        <f>'[1]TCE - ANEXO III - Preencher'!C150</f>
        <v>UPA SÃO LOURENÇO DA MATA - C.G 006/2022</v>
      </c>
      <c r="C141" s="11"/>
      <c r="D141" s="12" t="str">
        <f>'[1]TCE - ANEXO III - Preencher'!E150</f>
        <v>LUANA DOS SANTOS VIEIRA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2235-05</v>
      </c>
      <c r="G141" s="14" t="str">
        <f>IF('[1]TCE - ANEXO III - Preencher'!H150="","",'[1]TCE - ANEXO III - Preencher'!H150)</f>
        <v>07/2022</v>
      </c>
      <c r="H141" s="15">
        <f>'[1]TCE - ANEXO III - Preencher'!I150</f>
        <v>0</v>
      </c>
      <c r="I141" s="15">
        <f>'[1]TCE - ANEXO III - Preencher'!J150</f>
        <v>349.59199999999998</v>
      </c>
      <c r="J141" s="15">
        <f>'[1]TCE - ANEXO III - Preencher'!K150</f>
        <v>0</v>
      </c>
      <c r="K141" s="16">
        <f>'[1]TCE - ANEXO III - Preencher'!L150</f>
        <v>289</v>
      </c>
      <c r="L141" s="16">
        <f>'[1]TCE - ANEXO III - Preencher'!M150</f>
        <v>3.3</v>
      </c>
      <c r="M141" s="16">
        <f t="shared" si="13"/>
        <v>285.7</v>
      </c>
      <c r="N141" s="16">
        <f>'[1]TCE - ANEXO III - Preencher'!O150</f>
        <v>3.25</v>
      </c>
      <c r="O141" s="16">
        <f>'[1]TCE - ANEXO III - Preencher'!P150</f>
        <v>0</v>
      </c>
      <c r="P141" s="17">
        <f t="shared" si="14"/>
        <v>3.25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638.54199999999992</v>
      </c>
    </row>
    <row r="142" spans="1:28" s="4" customFormat="1" x14ac:dyDescent="0.2">
      <c r="A142" s="9">
        <f>IFERROR(VLOOKUP(B142,'[1]DADOS (OCULTAR)'!$Q$3:$S$133,3,0),"")</f>
        <v>9039744000607</v>
      </c>
      <c r="B142" s="10" t="str">
        <f>'[1]TCE - ANEXO III - Preencher'!C151</f>
        <v>UPA SÃO LOURENÇO DA MATA - C.G 006/2022</v>
      </c>
      <c r="C142" s="11"/>
      <c r="D142" s="12" t="str">
        <f>'[1]TCE - ANEXO III - Preencher'!E151</f>
        <v>LUCAS MOUSINHO SILVA RODRIGUES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2251-25</v>
      </c>
      <c r="G142" s="14" t="str">
        <f>IF('[1]TCE - ANEXO III - Preencher'!H151="","",'[1]TCE - ANEXO III - Preencher'!H151)</f>
        <v>07/2022</v>
      </c>
      <c r="H142" s="15">
        <f>'[1]TCE - ANEXO III - Preencher'!I151</f>
        <v>0</v>
      </c>
      <c r="I142" s="15">
        <f>'[1]TCE - ANEXO III - Preencher'!J151</f>
        <v>492.41520000000003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3.25</v>
      </c>
      <c r="O142" s="16">
        <f>'[1]TCE - ANEXO III - Preencher'!P151</f>
        <v>0</v>
      </c>
      <c r="P142" s="17">
        <f t="shared" si="14"/>
        <v>3.25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495.66520000000003</v>
      </c>
    </row>
    <row r="143" spans="1:28" s="4" customFormat="1" x14ac:dyDescent="0.2">
      <c r="A143" s="9">
        <f>IFERROR(VLOOKUP(B143,'[1]DADOS (OCULTAR)'!$Q$3:$S$133,3,0),"")</f>
        <v>9039744000607</v>
      </c>
      <c r="B143" s="10" t="str">
        <f>'[1]TCE - ANEXO III - Preencher'!C152</f>
        <v>UPA SÃO LOURENÇO DA MATA - C.G 006/2022</v>
      </c>
      <c r="C143" s="11"/>
      <c r="D143" s="12" t="str">
        <f>'[1]TCE - ANEXO III - Preencher'!E152</f>
        <v>LUCIANO FONTES CEZAR FILHO</v>
      </c>
      <c r="E143" s="10" t="str">
        <f>IF('[1]TCE - ANEXO III - Preencher'!F152="4 - Assistência Odontológica","2 - Outros Profissionais da Saúde",'[1]TCE - ANEXO III - Preencher'!F152)</f>
        <v>1 - Médico</v>
      </c>
      <c r="F143" s="13" t="str">
        <f>'[1]TCE - ANEXO III - Preencher'!G152</f>
        <v>2251-25</v>
      </c>
      <c r="G143" s="14" t="str">
        <f>IF('[1]TCE - ANEXO III - Preencher'!H152="","",'[1]TCE - ANEXO III - Preencher'!H152)</f>
        <v>07/2022</v>
      </c>
      <c r="H143" s="15">
        <f>'[1]TCE - ANEXO III - Preencher'!I152</f>
        <v>0</v>
      </c>
      <c r="I143" s="15">
        <f>'[1]TCE - ANEXO III - Preencher'!J152</f>
        <v>695.71199999999999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3.25</v>
      </c>
      <c r="O143" s="16">
        <f>'[1]TCE - ANEXO III - Preencher'!P152</f>
        <v>0</v>
      </c>
      <c r="P143" s="17">
        <f t="shared" si="14"/>
        <v>3.25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698.96199999999999</v>
      </c>
    </row>
    <row r="144" spans="1:28" s="4" customFormat="1" x14ac:dyDescent="0.2">
      <c r="A144" s="9">
        <f>IFERROR(VLOOKUP(B144,'[1]DADOS (OCULTAR)'!$Q$3:$S$133,3,0),"")</f>
        <v>9039744000607</v>
      </c>
      <c r="B144" s="10" t="str">
        <f>'[1]TCE - ANEXO III - Preencher'!C153</f>
        <v>UPA SÃO LOURENÇO DA MATA - C.G 006/2022</v>
      </c>
      <c r="C144" s="11"/>
      <c r="D144" s="12" t="str">
        <f>'[1]TCE - ANEXO III - Preencher'!E153</f>
        <v>LUCICLEIDE LUIZ DE SOUZA VASCONCELOS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 t="str">
        <f>IF('[1]TCE - ANEXO III - Preencher'!H153="","",'[1]TCE - ANEXO III - Preencher'!H153)</f>
        <v>07/2022</v>
      </c>
      <c r="H144" s="15">
        <f>'[1]TCE - ANEXO III - Preencher'!I153</f>
        <v>0</v>
      </c>
      <c r="I144" s="15">
        <f>'[1]TCE - ANEXO III - Preencher'!J153</f>
        <v>128.48240000000001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3.25</v>
      </c>
      <c r="O144" s="16">
        <f>'[1]TCE - ANEXO III - Preencher'!P153</f>
        <v>0</v>
      </c>
      <c r="P144" s="17">
        <f t="shared" si="14"/>
        <v>3.25</v>
      </c>
      <c r="Q144" s="16">
        <f>'[1]TCE - ANEXO III - Preencher'!R153</f>
        <v>0</v>
      </c>
      <c r="R144" s="16">
        <f>'[1]TCE - ANEXO III - Preencher'!S153</f>
        <v>68.42</v>
      </c>
      <c r="S144" s="17">
        <f t="shared" si="15"/>
        <v>-68.42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63.312400000000011</v>
      </c>
    </row>
    <row r="145" spans="1:28" s="4" customFormat="1" x14ac:dyDescent="0.2">
      <c r="A145" s="9">
        <f>IFERROR(VLOOKUP(B145,'[1]DADOS (OCULTAR)'!$Q$3:$S$133,3,0),"")</f>
        <v>9039744000607</v>
      </c>
      <c r="B145" s="10" t="str">
        <f>'[1]TCE - ANEXO III - Preencher'!C154</f>
        <v>UPA SÃO LOURENÇO DA MATA - C.G 006/2022</v>
      </c>
      <c r="C145" s="11"/>
      <c r="D145" s="12" t="str">
        <f>'[1]TCE - ANEXO III - Preencher'!E154</f>
        <v>LUCIENE FERREIRA DE SOUZA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2237-10</v>
      </c>
      <c r="G145" s="14" t="str">
        <f>IF('[1]TCE - ANEXO III - Preencher'!H154="","",'[1]TCE - ANEXO III - Preencher'!H154)</f>
        <v>07/2022</v>
      </c>
      <c r="H145" s="15">
        <f>'[1]TCE - ANEXO III - Preencher'!I154</f>
        <v>0</v>
      </c>
      <c r="I145" s="15">
        <f>'[1]TCE - ANEXO III - Preencher'!J154</f>
        <v>322.8064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3.25</v>
      </c>
      <c r="O145" s="16">
        <f>'[1]TCE - ANEXO III - Preencher'!P154</f>
        <v>0</v>
      </c>
      <c r="P145" s="17">
        <f t="shared" si="14"/>
        <v>3.25</v>
      </c>
      <c r="Q145" s="16">
        <f>'[1]TCE - ANEXO III - Preencher'!R154</f>
        <v>127.11</v>
      </c>
      <c r="R145" s="16">
        <f>'[1]TCE - ANEXO III - Preencher'!S154</f>
        <v>0</v>
      </c>
      <c r="S145" s="17">
        <f t="shared" si="15"/>
        <v>127.11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453.16640000000001</v>
      </c>
    </row>
    <row r="146" spans="1:28" s="4" customFormat="1" x14ac:dyDescent="0.2">
      <c r="A146" s="9">
        <f>IFERROR(VLOOKUP(B146,'[1]DADOS (OCULTAR)'!$Q$3:$S$133,3,0),"")</f>
        <v>9039744000607</v>
      </c>
      <c r="B146" s="10" t="str">
        <f>'[1]TCE - ANEXO III - Preencher'!C155</f>
        <v>UPA SÃO LOURENÇO DA MATA - C.G 006/2022</v>
      </c>
      <c r="C146" s="11"/>
      <c r="D146" s="12" t="str">
        <f>'[1]TCE - ANEXO III - Preencher'!E155</f>
        <v>LUCILENE OLIVEIRA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 t="str">
        <f>IF('[1]TCE - ANEXO III - Preencher'!H155="","",'[1]TCE - ANEXO III - Preencher'!H155)</f>
        <v>07/2022</v>
      </c>
      <c r="H146" s="15">
        <f>'[1]TCE - ANEXO III - Preencher'!I155</f>
        <v>0</v>
      </c>
      <c r="I146" s="15">
        <f>'[1]TCE - ANEXO III - Preencher'!J155</f>
        <v>131.136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3.25</v>
      </c>
      <c r="O146" s="16">
        <f>'[1]TCE - ANEXO III - Preencher'!P155</f>
        <v>0</v>
      </c>
      <c r="P146" s="17">
        <f t="shared" si="14"/>
        <v>3.25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134.386</v>
      </c>
    </row>
    <row r="147" spans="1:28" s="4" customFormat="1" x14ac:dyDescent="0.2">
      <c r="A147" s="9">
        <f>IFERROR(VLOOKUP(B147,'[1]DADOS (OCULTAR)'!$Q$3:$S$133,3,0),"")</f>
        <v>9039744000607</v>
      </c>
      <c r="B147" s="10" t="str">
        <f>'[1]TCE - ANEXO III - Preencher'!C156</f>
        <v>UPA SÃO LOURENÇO DA MATA - C.G 006/2022</v>
      </c>
      <c r="C147" s="11"/>
      <c r="D147" s="12" t="str">
        <f>'[1]TCE - ANEXO III - Preencher'!E156</f>
        <v>LUCIVANIA MARIA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 t="str">
        <f>IF('[1]TCE - ANEXO III - Preencher'!H156="","",'[1]TCE - ANEXO III - Preencher'!H156)</f>
        <v>07/2022</v>
      </c>
      <c r="H147" s="15">
        <f>'[1]TCE - ANEXO III - Preencher'!I156</f>
        <v>0</v>
      </c>
      <c r="I147" s="15">
        <f>'[1]TCE - ANEXO III - Preencher'!J156</f>
        <v>136.81440000000001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3.25</v>
      </c>
      <c r="O147" s="16">
        <f>'[1]TCE - ANEXO III - Preencher'!P156</f>
        <v>0</v>
      </c>
      <c r="P147" s="17">
        <f t="shared" si="14"/>
        <v>3.25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140.06440000000001</v>
      </c>
    </row>
    <row r="148" spans="1:28" s="4" customFormat="1" x14ac:dyDescent="0.2">
      <c r="A148" s="9">
        <f>IFERROR(VLOOKUP(B148,'[1]DADOS (OCULTAR)'!$Q$3:$S$133,3,0),"")</f>
        <v>9039744000607</v>
      </c>
      <c r="B148" s="10" t="str">
        <f>'[1]TCE - ANEXO III - Preencher'!C157</f>
        <v>UPA SÃO LOURENÇO DA MATA - C.G 006/2022</v>
      </c>
      <c r="C148" s="11"/>
      <c r="D148" s="12" t="str">
        <f>'[1]TCE - ANEXO III - Preencher'!E157</f>
        <v>LUIZ CARLOS DE MELO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7823-20</v>
      </c>
      <c r="G148" s="14" t="str">
        <f>IF('[1]TCE - ANEXO III - Preencher'!H157="","",'[1]TCE - ANEXO III - Preencher'!H157)</f>
        <v>07/2022</v>
      </c>
      <c r="H148" s="15">
        <f>'[1]TCE - ANEXO III - Preencher'!I157</f>
        <v>0</v>
      </c>
      <c r="I148" s="15">
        <f>'[1]TCE - ANEXO III - Preencher'!J157</f>
        <v>167.68799999999999</v>
      </c>
      <c r="J148" s="15">
        <f>'[1]TCE - ANEXO III - Preencher'!K157</f>
        <v>0</v>
      </c>
      <c r="K148" s="16">
        <f>'[1]TCE - ANEXO III - Preencher'!L157</f>
        <v>289</v>
      </c>
      <c r="L148" s="16">
        <f>'[1]TCE - ANEXO III - Preencher'!M157</f>
        <v>30.19</v>
      </c>
      <c r="M148" s="16">
        <f t="shared" si="13"/>
        <v>258.81</v>
      </c>
      <c r="N148" s="16">
        <f>'[1]TCE - ANEXO III - Preencher'!O157</f>
        <v>3.25</v>
      </c>
      <c r="O148" s="16">
        <f>'[1]TCE - ANEXO III - Preencher'!P157</f>
        <v>0</v>
      </c>
      <c r="P148" s="17">
        <f t="shared" si="14"/>
        <v>3.25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429.74799999999999</v>
      </c>
    </row>
    <row r="149" spans="1:28" s="4" customFormat="1" x14ac:dyDescent="0.2">
      <c r="A149" s="9">
        <f>IFERROR(VLOOKUP(B149,'[1]DADOS (OCULTAR)'!$Q$3:$S$133,3,0),"")</f>
        <v>9039744000607</v>
      </c>
      <c r="B149" s="10" t="str">
        <f>'[1]TCE - ANEXO III - Preencher'!C158</f>
        <v>UPA SÃO LOURENÇO DA MATA - C.G 006/2022</v>
      </c>
      <c r="C149" s="11"/>
      <c r="D149" s="12" t="str">
        <f>'[1]TCE - ANEXO III - Preencher'!E158</f>
        <v>LUIZ MARCELO CORREIA JUNIOR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1312-05</v>
      </c>
      <c r="G149" s="14" t="str">
        <f>IF('[1]TCE - ANEXO III - Preencher'!H158="","",'[1]TCE - ANEXO III - Preencher'!H158)</f>
        <v>07/2022</v>
      </c>
      <c r="H149" s="15">
        <f>'[1]TCE - ANEXO III - Preencher'!I158</f>
        <v>0</v>
      </c>
      <c r="I149" s="15">
        <f>'[1]TCE - ANEXO III - Preencher'!J158</f>
        <v>1377.4664</v>
      </c>
      <c r="J149" s="15">
        <f>'[1]TCE - ANEXO III - Preencher'!K158</f>
        <v>0</v>
      </c>
      <c r="K149" s="16">
        <f>'[1]TCE - ANEXO III - Preencher'!L158</f>
        <v>289</v>
      </c>
      <c r="L149" s="16">
        <f>'[1]TCE - ANEXO III - Preencher'!M158</f>
        <v>30</v>
      </c>
      <c r="M149" s="16">
        <f t="shared" si="13"/>
        <v>259</v>
      </c>
      <c r="N149" s="16">
        <f>'[1]TCE - ANEXO III - Preencher'!O158</f>
        <v>3.25</v>
      </c>
      <c r="O149" s="16">
        <f>'[1]TCE - ANEXO III - Preencher'!P158</f>
        <v>0</v>
      </c>
      <c r="P149" s="17">
        <f t="shared" si="14"/>
        <v>3.25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1639.7164</v>
      </c>
    </row>
    <row r="150" spans="1:28" s="4" customFormat="1" x14ac:dyDescent="0.2">
      <c r="A150" s="9">
        <f>IFERROR(VLOOKUP(B150,'[1]DADOS (OCULTAR)'!$Q$3:$S$133,3,0),"")</f>
        <v>9039744000607</v>
      </c>
      <c r="B150" s="10" t="str">
        <f>'[1]TCE - ANEXO III - Preencher'!C159</f>
        <v>UPA SÃO LOURENÇO DA MATA - C.G 006/2022</v>
      </c>
      <c r="C150" s="11"/>
      <c r="D150" s="12" t="str">
        <f>'[1]TCE - ANEXO III - Preencher'!E159</f>
        <v>LUIZ TEIXEIRA DE OLIVEIRA NETO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2252-70</v>
      </c>
      <c r="G150" s="14" t="str">
        <f>IF('[1]TCE - ANEXO III - Preencher'!H159="","",'[1]TCE - ANEXO III - Preencher'!H159)</f>
        <v>07/2022</v>
      </c>
      <c r="H150" s="15">
        <f>'[1]TCE - ANEXO III - Preencher'!I159</f>
        <v>0</v>
      </c>
      <c r="I150" s="15">
        <f>'[1]TCE - ANEXO III - Preencher'!J159</f>
        <v>318.93360000000001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3.25</v>
      </c>
      <c r="O150" s="16">
        <f>'[1]TCE - ANEXO III - Preencher'!P159</f>
        <v>0</v>
      </c>
      <c r="P150" s="17">
        <f t="shared" si="14"/>
        <v>3.25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322.18360000000001</v>
      </c>
    </row>
    <row r="151" spans="1:28" s="4" customFormat="1" x14ac:dyDescent="0.2">
      <c r="A151" s="9">
        <f>IFERROR(VLOOKUP(B151,'[1]DADOS (OCULTAR)'!$Q$3:$S$133,3,0),"")</f>
        <v>9039744000607</v>
      </c>
      <c r="B151" s="10" t="str">
        <f>'[1]TCE - ANEXO III - Preencher'!C160</f>
        <v>UPA SÃO LOURENÇO DA MATA - C.G 006/2022</v>
      </c>
      <c r="C151" s="11"/>
      <c r="D151" s="12" t="str">
        <f>'[1]TCE - ANEXO III - Preencher'!E160</f>
        <v>LYSIANE PRISCILLA OLEGARIA SANTOS DA SILVEIRA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2251-25</v>
      </c>
      <c r="G151" s="14" t="str">
        <f>IF('[1]TCE - ANEXO III - Preencher'!H160="","",'[1]TCE - ANEXO III - Preencher'!H160)</f>
        <v>07/2022</v>
      </c>
      <c r="H151" s="15">
        <f>'[1]TCE - ANEXO III - Preencher'!I160</f>
        <v>0</v>
      </c>
      <c r="I151" s="15">
        <f>'[1]TCE - ANEXO III - Preencher'!J160</f>
        <v>325.05119999999999</v>
      </c>
      <c r="J151" s="15">
        <f>'[1]TCE - ANEXO III - Preencher'!K160</f>
        <v>0</v>
      </c>
      <c r="K151" s="16">
        <f>'[1]TCE - ANEXO III - Preencher'!L160</f>
        <v>289</v>
      </c>
      <c r="L151" s="16">
        <f>'[1]TCE - ANEXO III - Preencher'!M160</f>
        <v>6.34</v>
      </c>
      <c r="M151" s="16">
        <f t="shared" si="13"/>
        <v>282.66000000000003</v>
      </c>
      <c r="N151" s="16">
        <f>'[1]TCE - ANEXO III - Preencher'!O160</f>
        <v>3.25</v>
      </c>
      <c r="O151" s="16">
        <f>'[1]TCE - ANEXO III - Preencher'!P160</f>
        <v>0</v>
      </c>
      <c r="P151" s="17">
        <f t="shared" si="14"/>
        <v>3.25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610.96119999999996</v>
      </c>
    </row>
    <row r="152" spans="1:28" s="4" customFormat="1" x14ac:dyDescent="0.2">
      <c r="A152" s="9">
        <f>IFERROR(VLOOKUP(B152,'[1]DADOS (OCULTAR)'!$Q$3:$S$133,3,0),"")</f>
        <v>9039744000607</v>
      </c>
      <c r="B152" s="10" t="str">
        <f>'[1]TCE - ANEXO III - Preencher'!C161</f>
        <v>UPA SÃO LOURENÇO DA MATA - C.G 006/2022</v>
      </c>
      <c r="C152" s="11"/>
      <c r="D152" s="12" t="str">
        <f>'[1]TCE - ANEXO III - Preencher'!E161</f>
        <v>MANOELA FERNANDES FERREIRA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2251-25</v>
      </c>
      <c r="G152" s="14" t="str">
        <f>IF('[1]TCE - ANEXO III - Preencher'!H161="","",'[1]TCE - ANEXO III - Preencher'!H161)</f>
        <v>07/2022</v>
      </c>
      <c r="H152" s="15">
        <f>'[1]TCE - ANEXO III - Preencher'!I161</f>
        <v>0</v>
      </c>
      <c r="I152" s="15">
        <f>'[1]TCE - ANEXO III - Preencher'!J161</f>
        <v>539.80399999999997</v>
      </c>
      <c r="J152" s="15">
        <f>'[1]TCE - ANEXO III - Preencher'!K161</f>
        <v>0</v>
      </c>
      <c r="K152" s="16">
        <f>'[1]TCE - ANEXO III - Preencher'!L161</f>
        <v>289</v>
      </c>
      <c r="L152" s="16">
        <f>'[1]TCE - ANEXO III - Preencher'!M161</f>
        <v>7.92</v>
      </c>
      <c r="M152" s="16">
        <f t="shared" si="13"/>
        <v>281.08</v>
      </c>
      <c r="N152" s="16">
        <f>'[1]TCE - ANEXO III - Preencher'!O161</f>
        <v>3.25</v>
      </c>
      <c r="O152" s="16">
        <f>'[1]TCE - ANEXO III - Preencher'!P161</f>
        <v>0</v>
      </c>
      <c r="P152" s="17">
        <f t="shared" si="14"/>
        <v>3.25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824.13400000000001</v>
      </c>
    </row>
    <row r="153" spans="1:28" s="4" customFormat="1" x14ac:dyDescent="0.2">
      <c r="A153" s="9">
        <f>IFERROR(VLOOKUP(B153,'[1]DADOS (OCULTAR)'!$Q$3:$S$133,3,0),"")</f>
        <v>9039744000607</v>
      </c>
      <c r="B153" s="10" t="str">
        <f>'[1]TCE - ANEXO III - Preencher'!C162</f>
        <v>UPA SÃO LOURENÇO DA MATA - C.G 006/2022</v>
      </c>
      <c r="C153" s="11"/>
      <c r="D153" s="12" t="str">
        <f>'[1]TCE - ANEXO III - Preencher'!E162</f>
        <v>MANOELLA CAVALCANTI DE BARROS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1422-05</v>
      </c>
      <c r="G153" s="14" t="str">
        <f>IF('[1]TCE - ANEXO III - Preencher'!H162="","",'[1]TCE - ANEXO III - Preencher'!H162)</f>
        <v>07/2022</v>
      </c>
      <c r="H153" s="15">
        <f>'[1]TCE - ANEXO III - Preencher'!I162</f>
        <v>0</v>
      </c>
      <c r="I153" s="15">
        <f>'[1]TCE - ANEXO III - Preencher'!J162</f>
        <v>266.35919999999999</v>
      </c>
      <c r="J153" s="15">
        <f>'[1]TCE - ANEXO III - Preencher'!K162</f>
        <v>0</v>
      </c>
      <c r="K153" s="16">
        <f>'[1]TCE - ANEXO III - Preencher'!L162</f>
        <v>289</v>
      </c>
      <c r="L153" s="16">
        <f>'[1]TCE - ANEXO III - Preencher'!M162</f>
        <v>56.41</v>
      </c>
      <c r="M153" s="16">
        <f t="shared" si="13"/>
        <v>232.59</v>
      </c>
      <c r="N153" s="16">
        <f>'[1]TCE - ANEXO III - Preencher'!O162</f>
        <v>3.25</v>
      </c>
      <c r="O153" s="16">
        <f>'[1]TCE - ANEXO III - Preencher'!P162</f>
        <v>0</v>
      </c>
      <c r="P153" s="17">
        <f t="shared" si="14"/>
        <v>3.25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502.19920000000002</v>
      </c>
    </row>
    <row r="154" spans="1:28" s="4" customFormat="1" x14ac:dyDescent="0.2">
      <c r="A154" s="9">
        <f>IFERROR(VLOOKUP(B154,'[1]DADOS (OCULTAR)'!$Q$3:$S$133,3,0),"")</f>
        <v>9039744000607</v>
      </c>
      <c r="B154" s="10" t="str">
        <f>'[1]TCE - ANEXO III - Preencher'!C163</f>
        <v>UPA SÃO LOURENÇO DA MATA - C.G 006/2022</v>
      </c>
      <c r="C154" s="11"/>
      <c r="D154" s="12" t="str">
        <f>'[1]TCE - ANEXO III - Preencher'!E163</f>
        <v>MARCELA PAULA DO NASCIMENTO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 t="str">
        <f>IF('[1]TCE - ANEXO III - Preencher'!H163="","",'[1]TCE - ANEXO III - Preencher'!H163)</f>
        <v>07/2022</v>
      </c>
      <c r="H154" s="15">
        <f>'[1]TCE - ANEXO III - Preencher'!I163</f>
        <v>0</v>
      </c>
      <c r="I154" s="15">
        <f>'[1]TCE - ANEXO III - Preencher'!J163</f>
        <v>137.00640000000001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3.25</v>
      </c>
      <c r="O154" s="16">
        <f>'[1]TCE - ANEXO III - Preencher'!P163</f>
        <v>0</v>
      </c>
      <c r="P154" s="17">
        <f t="shared" si="14"/>
        <v>3.25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140.25640000000001</v>
      </c>
    </row>
    <row r="155" spans="1:28" s="4" customFormat="1" x14ac:dyDescent="0.2">
      <c r="A155" s="9">
        <f>IFERROR(VLOOKUP(B155,'[1]DADOS (OCULTAR)'!$Q$3:$S$133,3,0),"")</f>
        <v>9039744000607</v>
      </c>
      <c r="B155" s="10" t="str">
        <f>'[1]TCE - ANEXO III - Preencher'!C164</f>
        <v>UPA SÃO LOURENÇO DA MATA - C.G 006/2022</v>
      </c>
      <c r="C155" s="11"/>
      <c r="D155" s="12" t="str">
        <f>'[1]TCE - ANEXO III - Preencher'!E164</f>
        <v>MARCELLA DA MOTA PEREIRA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2235-05</v>
      </c>
      <c r="G155" s="14" t="str">
        <f>IF('[1]TCE - ANEXO III - Preencher'!H164="","",'[1]TCE - ANEXO III - Preencher'!H164)</f>
        <v>07/2022</v>
      </c>
      <c r="H155" s="15">
        <f>'[1]TCE - ANEXO III - Preencher'!I164</f>
        <v>0</v>
      </c>
      <c r="I155" s="15">
        <f>'[1]TCE - ANEXO III - Preencher'!J164</f>
        <v>340.47680000000003</v>
      </c>
      <c r="J155" s="15">
        <f>'[1]TCE - ANEXO III - Preencher'!K164</f>
        <v>0</v>
      </c>
      <c r="K155" s="16">
        <f>'[1]TCE - ANEXO III - Preencher'!L164</f>
        <v>289</v>
      </c>
      <c r="L155" s="16">
        <f>'[1]TCE - ANEXO III - Preencher'!M164</f>
        <v>3.3</v>
      </c>
      <c r="M155" s="16">
        <f t="shared" si="13"/>
        <v>285.7</v>
      </c>
      <c r="N155" s="16">
        <f>'[1]TCE - ANEXO III - Preencher'!O164</f>
        <v>3.25</v>
      </c>
      <c r="O155" s="16">
        <f>'[1]TCE - ANEXO III - Preencher'!P164</f>
        <v>0</v>
      </c>
      <c r="P155" s="17">
        <f t="shared" si="14"/>
        <v>3.25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629.42679999999996</v>
      </c>
    </row>
    <row r="156" spans="1:28" s="4" customFormat="1" x14ac:dyDescent="0.2">
      <c r="A156" s="9">
        <f>IFERROR(VLOOKUP(B156,'[1]DADOS (OCULTAR)'!$Q$3:$S$133,3,0),"")</f>
        <v>9039744000607</v>
      </c>
      <c r="B156" s="10" t="str">
        <f>'[1]TCE - ANEXO III - Preencher'!C165</f>
        <v>UPA SÃO LOURENÇO DA MATA - C.G 006/2022</v>
      </c>
      <c r="C156" s="11"/>
      <c r="D156" s="12" t="str">
        <f>'[1]TCE - ANEXO III - Preencher'!E165</f>
        <v>MARCELO JOSE DA SILVA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7823-20</v>
      </c>
      <c r="G156" s="14" t="str">
        <f>IF('[1]TCE - ANEXO III - Preencher'!H165="","",'[1]TCE - ANEXO III - Preencher'!H165)</f>
        <v>07/2022</v>
      </c>
      <c r="H156" s="15">
        <f>'[1]TCE - ANEXO III - Preencher'!I165</f>
        <v>0</v>
      </c>
      <c r="I156" s="15">
        <f>'[1]TCE - ANEXO III - Preencher'!J165</f>
        <v>192.0264</v>
      </c>
      <c r="J156" s="15">
        <f>'[1]TCE - ANEXO III - Preencher'!K165</f>
        <v>0</v>
      </c>
      <c r="K156" s="16">
        <f>'[1]TCE - ANEXO III - Preencher'!L165</f>
        <v>289</v>
      </c>
      <c r="L156" s="16">
        <f>'[1]TCE - ANEXO III - Preencher'!M165</f>
        <v>30.18</v>
      </c>
      <c r="M156" s="16">
        <f t="shared" si="13"/>
        <v>258.82</v>
      </c>
      <c r="N156" s="16">
        <f>'[1]TCE - ANEXO III - Preencher'!O165</f>
        <v>3.25</v>
      </c>
      <c r="O156" s="16">
        <f>'[1]TCE - ANEXO III - Preencher'!P165</f>
        <v>0</v>
      </c>
      <c r="P156" s="17">
        <f t="shared" si="14"/>
        <v>3.25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454.09640000000002</v>
      </c>
    </row>
    <row r="157" spans="1:28" s="4" customFormat="1" x14ac:dyDescent="0.2">
      <c r="A157" s="9">
        <f>IFERROR(VLOOKUP(B157,'[1]DADOS (OCULTAR)'!$Q$3:$S$133,3,0),"")</f>
        <v>9039744000607</v>
      </c>
      <c r="B157" s="10" t="str">
        <f>'[1]TCE - ANEXO III - Preencher'!C166</f>
        <v>UPA SÃO LOURENÇO DA MATA - C.G 006/2022</v>
      </c>
      <c r="C157" s="11"/>
      <c r="D157" s="12" t="str">
        <f>'[1]TCE - ANEXO III - Preencher'!E166</f>
        <v>MARCELO SEVERINO RAMOS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5174-10</v>
      </c>
      <c r="G157" s="14" t="str">
        <f>IF('[1]TCE - ANEXO III - Preencher'!H166="","",'[1]TCE - ANEXO III - Preencher'!H166)</f>
        <v>07/2022</v>
      </c>
      <c r="H157" s="15">
        <f>'[1]TCE - ANEXO III - Preencher'!I166</f>
        <v>0</v>
      </c>
      <c r="I157" s="15">
        <f>'[1]TCE - ANEXO III - Preencher'!J166</f>
        <v>140.84639999999999</v>
      </c>
      <c r="J157" s="15">
        <f>'[1]TCE - ANEXO III - Preencher'!K166</f>
        <v>0</v>
      </c>
      <c r="K157" s="16">
        <f>'[1]TCE - ANEXO III - Preencher'!L166</f>
        <v>289</v>
      </c>
      <c r="L157" s="16">
        <f>'[1]TCE - ANEXO III - Preencher'!M166</f>
        <v>24.24</v>
      </c>
      <c r="M157" s="16">
        <f t="shared" si="13"/>
        <v>264.76</v>
      </c>
      <c r="N157" s="16">
        <f>'[1]TCE - ANEXO III - Preencher'!O166</f>
        <v>3.25</v>
      </c>
      <c r="O157" s="16">
        <f>'[1]TCE - ANEXO III - Preencher'!P166</f>
        <v>0</v>
      </c>
      <c r="P157" s="17">
        <f t="shared" si="14"/>
        <v>3.25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408.85640000000001</v>
      </c>
    </row>
    <row r="158" spans="1:28" s="4" customFormat="1" x14ac:dyDescent="0.2">
      <c r="A158" s="9">
        <f>IFERROR(VLOOKUP(B158,'[1]DADOS (OCULTAR)'!$Q$3:$S$133,3,0),"")</f>
        <v>9039744000607</v>
      </c>
      <c r="B158" s="10" t="str">
        <f>'[1]TCE - ANEXO III - Preencher'!C167</f>
        <v>UPA SÃO LOURENÇO DA MATA - C.G 006/2022</v>
      </c>
      <c r="C158" s="11"/>
      <c r="D158" s="12" t="str">
        <f>'[1]TCE - ANEXO III - Preencher'!E167</f>
        <v>MARCONI DO NASCIMENTO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7664-20</v>
      </c>
      <c r="G158" s="14" t="str">
        <f>IF('[1]TCE - ANEXO III - Preencher'!H167="","",'[1]TCE - ANEXO III - Preencher'!H167)</f>
        <v>07/2022</v>
      </c>
      <c r="H158" s="15">
        <f>'[1]TCE - ANEXO III - Preencher'!I167</f>
        <v>0</v>
      </c>
      <c r="I158" s="15">
        <f>'[1]TCE - ANEXO III - Preencher'!J167</f>
        <v>147.38560000000001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3.25</v>
      </c>
      <c r="O158" s="16">
        <f>'[1]TCE - ANEXO III - Preencher'!P167</f>
        <v>0</v>
      </c>
      <c r="P158" s="17">
        <f t="shared" si="14"/>
        <v>3.25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150.63560000000001</v>
      </c>
    </row>
    <row r="159" spans="1:28" s="4" customFormat="1" x14ac:dyDescent="0.2">
      <c r="A159" s="9">
        <f>IFERROR(VLOOKUP(B159,'[1]DADOS (OCULTAR)'!$Q$3:$S$133,3,0),"")</f>
        <v>9039744000607</v>
      </c>
      <c r="B159" s="10" t="str">
        <f>'[1]TCE - ANEXO III - Preencher'!C168</f>
        <v>UPA SÃO LOURENÇO DA MATA - C.G 006/2022</v>
      </c>
      <c r="C159" s="11"/>
      <c r="D159" s="12" t="str">
        <f>'[1]TCE - ANEXO III - Preencher'!E168</f>
        <v>MARCONI MARCIONILO DE SANTANA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3241-15</v>
      </c>
      <c r="G159" s="14" t="str">
        <f>IF('[1]TCE - ANEXO III - Preencher'!H168="","",'[1]TCE - ANEXO III - Preencher'!H168)</f>
        <v>07/2022</v>
      </c>
      <c r="H159" s="15">
        <f>'[1]TCE - ANEXO III - Preencher'!I168</f>
        <v>0</v>
      </c>
      <c r="I159" s="15">
        <f>'[1]TCE - ANEXO III - Preencher'!J168</f>
        <v>596.19040000000007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3.25</v>
      </c>
      <c r="O159" s="16">
        <f>'[1]TCE - ANEXO III - Preencher'!P168</f>
        <v>0</v>
      </c>
      <c r="P159" s="17">
        <f t="shared" si="14"/>
        <v>3.25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599.44040000000007</v>
      </c>
    </row>
    <row r="160" spans="1:28" s="4" customFormat="1" x14ac:dyDescent="0.2">
      <c r="A160" s="9">
        <f>IFERROR(VLOOKUP(B160,'[1]DADOS (OCULTAR)'!$Q$3:$S$133,3,0),"")</f>
        <v>9039744000607</v>
      </c>
      <c r="B160" s="10" t="str">
        <f>'[1]TCE - ANEXO III - Preencher'!C169</f>
        <v>UPA SÃO LOURENÇO DA MATA - C.G 006/2022</v>
      </c>
      <c r="C160" s="11"/>
      <c r="D160" s="12" t="str">
        <f>'[1]TCE - ANEXO III - Preencher'!E169</f>
        <v>MARCOS FERREIRA DE LIMA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5174-10</v>
      </c>
      <c r="G160" s="14" t="str">
        <f>IF('[1]TCE - ANEXO III - Preencher'!H169="","",'[1]TCE - ANEXO III - Preencher'!H169)</f>
        <v>07/2022</v>
      </c>
      <c r="H160" s="15">
        <f>'[1]TCE - ANEXO III - Preencher'!I169</f>
        <v>0</v>
      </c>
      <c r="I160" s="15">
        <f>'[1]TCE - ANEXO III - Preencher'!J169</f>
        <v>116.66800000000001</v>
      </c>
      <c r="J160" s="15">
        <f>'[1]TCE - ANEXO III - Preencher'!K169</f>
        <v>0</v>
      </c>
      <c r="K160" s="16">
        <f>'[1]TCE - ANEXO III - Preencher'!L169</f>
        <v>289</v>
      </c>
      <c r="L160" s="16">
        <f>'[1]TCE - ANEXO III - Preencher'!M169</f>
        <v>24.24</v>
      </c>
      <c r="M160" s="16">
        <f t="shared" si="13"/>
        <v>264.76</v>
      </c>
      <c r="N160" s="16">
        <f>'[1]TCE - ANEXO III - Preencher'!O169</f>
        <v>3.25</v>
      </c>
      <c r="O160" s="16">
        <f>'[1]TCE - ANEXO III - Preencher'!P169</f>
        <v>0</v>
      </c>
      <c r="P160" s="17">
        <f t="shared" si="14"/>
        <v>3.25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384.678</v>
      </c>
    </row>
    <row r="161" spans="1:28" s="4" customFormat="1" x14ac:dyDescent="0.2">
      <c r="A161" s="9">
        <f>IFERROR(VLOOKUP(B161,'[1]DADOS (OCULTAR)'!$Q$3:$S$133,3,0),"")</f>
        <v>9039744000607</v>
      </c>
      <c r="B161" s="10" t="str">
        <f>'[1]TCE - ANEXO III - Preencher'!C170</f>
        <v>UPA SÃO LOURENÇO DA MATA - C.G 006/2022</v>
      </c>
      <c r="C161" s="11"/>
      <c r="D161" s="12" t="str">
        <f>'[1]TCE - ANEXO III - Preencher'!E170</f>
        <v>MARIA APARECIDA RODRIGUES LAURIANO DE LIRA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2252-70</v>
      </c>
      <c r="G161" s="14" t="str">
        <f>IF('[1]TCE - ANEXO III - Preencher'!H170="","",'[1]TCE - ANEXO III - Preencher'!H170)</f>
        <v>07/2022</v>
      </c>
      <c r="H161" s="15">
        <f>'[1]TCE - ANEXO III - Preencher'!I170</f>
        <v>0</v>
      </c>
      <c r="I161" s="15">
        <f>'[1]TCE - ANEXO III - Preencher'!J170</f>
        <v>397.7432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3.25</v>
      </c>
      <c r="O161" s="16">
        <f>'[1]TCE - ANEXO III - Preencher'!P170</f>
        <v>0</v>
      </c>
      <c r="P161" s="17">
        <f t="shared" si="14"/>
        <v>3.25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400.9932</v>
      </c>
    </row>
    <row r="162" spans="1:28" s="4" customFormat="1" x14ac:dyDescent="0.2">
      <c r="A162" s="9">
        <f>IFERROR(VLOOKUP(B162,'[1]DADOS (OCULTAR)'!$Q$3:$S$133,3,0),"")</f>
        <v>9039744000607</v>
      </c>
      <c r="B162" s="10" t="str">
        <f>'[1]TCE - ANEXO III - Preencher'!C171</f>
        <v>UPA SÃO LOURENÇO DA MATA - C.G 006/2022</v>
      </c>
      <c r="C162" s="11"/>
      <c r="D162" s="12" t="str">
        <f>'[1]TCE - ANEXO III - Preencher'!E171</f>
        <v>MARIA BETANIA DE AMORIM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3222-05</v>
      </c>
      <c r="G162" s="14" t="str">
        <f>IF('[1]TCE - ANEXO III - Preencher'!H171="","",'[1]TCE - ANEXO III - Preencher'!H171)</f>
        <v>07/2022</v>
      </c>
      <c r="H162" s="15">
        <f>'[1]TCE - ANEXO III - Preencher'!I171</f>
        <v>0</v>
      </c>
      <c r="I162" s="15">
        <f>'[1]TCE - ANEXO III - Preencher'!J171</f>
        <v>280.08240000000001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3.25</v>
      </c>
      <c r="O162" s="16">
        <f>'[1]TCE - ANEXO III - Preencher'!P171</f>
        <v>0</v>
      </c>
      <c r="P162" s="17">
        <f t="shared" si="14"/>
        <v>3.25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283.33240000000001</v>
      </c>
    </row>
    <row r="163" spans="1:28" s="4" customFormat="1" x14ac:dyDescent="0.2">
      <c r="A163" s="9">
        <f>IFERROR(VLOOKUP(B163,'[1]DADOS (OCULTAR)'!$Q$3:$S$133,3,0),"")</f>
        <v>9039744000607</v>
      </c>
      <c r="B163" s="10" t="str">
        <f>'[1]TCE - ANEXO III - Preencher'!C172</f>
        <v>UPA SÃO LOURENÇO DA MATA - C.G 006/2022</v>
      </c>
      <c r="C163" s="11"/>
      <c r="D163" s="12" t="str">
        <f>'[1]TCE - ANEXO III - Preencher'!E172</f>
        <v>MARIA CECILIA LAGO OLIVEIRA DE SOUZA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2251-25</v>
      </c>
      <c r="G163" s="14" t="str">
        <f>IF('[1]TCE - ANEXO III - Preencher'!H172="","",'[1]TCE - ANEXO III - Preencher'!H172)</f>
        <v>07/2022</v>
      </c>
      <c r="H163" s="15">
        <f>'[1]TCE - ANEXO III - Preencher'!I172</f>
        <v>0</v>
      </c>
      <c r="I163" s="15">
        <f>'[1]TCE - ANEXO III - Preencher'!J172</f>
        <v>700.33440000000007</v>
      </c>
      <c r="J163" s="15">
        <f>'[1]TCE - ANEXO III - Preencher'!K172</f>
        <v>0</v>
      </c>
      <c r="K163" s="16">
        <f>'[1]TCE - ANEXO III - Preencher'!L172</f>
        <v>289</v>
      </c>
      <c r="L163" s="16">
        <f>'[1]TCE - ANEXO III - Preencher'!M172</f>
        <v>28.51</v>
      </c>
      <c r="M163" s="16">
        <f t="shared" si="13"/>
        <v>260.49</v>
      </c>
      <c r="N163" s="16">
        <f>'[1]TCE - ANEXO III - Preencher'!O172</f>
        <v>3.25</v>
      </c>
      <c r="O163" s="16">
        <f>'[1]TCE - ANEXO III - Preencher'!P172</f>
        <v>0</v>
      </c>
      <c r="P163" s="17">
        <f t="shared" si="14"/>
        <v>3.25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964.07440000000008</v>
      </c>
    </row>
    <row r="164" spans="1:28" s="4" customFormat="1" x14ac:dyDescent="0.2">
      <c r="A164" s="9">
        <f>IFERROR(VLOOKUP(B164,'[1]DADOS (OCULTAR)'!$Q$3:$S$133,3,0),"")</f>
        <v>9039744000607</v>
      </c>
      <c r="B164" s="10" t="str">
        <f>'[1]TCE - ANEXO III - Preencher'!C173</f>
        <v>UPA SÃO LOURENÇO DA MATA - C.G 006/2022</v>
      </c>
      <c r="C164" s="11"/>
      <c r="D164" s="12" t="str">
        <f>'[1]TCE - ANEXO III - Preencher'!E173</f>
        <v>MARIA DE FATIMA SILVA DE ANDRADE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2235-05</v>
      </c>
      <c r="G164" s="14" t="str">
        <f>IF('[1]TCE - ANEXO III - Preencher'!H173="","",'[1]TCE - ANEXO III - Preencher'!H173)</f>
        <v>07/2022</v>
      </c>
      <c r="H164" s="15">
        <f>'[1]TCE - ANEXO III - Preencher'!I173</f>
        <v>0</v>
      </c>
      <c r="I164" s="15">
        <f>'[1]TCE - ANEXO III - Preencher'!J173</f>
        <v>266.02879999999999</v>
      </c>
      <c r="J164" s="15">
        <f>'[1]TCE - ANEXO III - Preencher'!K173</f>
        <v>0</v>
      </c>
      <c r="K164" s="16">
        <f>'[1]TCE - ANEXO III - Preencher'!L173</f>
        <v>289</v>
      </c>
      <c r="L164" s="16">
        <f>'[1]TCE - ANEXO III - Preencher'!M173</f>
        <v>2.81</v>
      </c>
      <c r="M164" s="16">
        <f t="shared" si="13"/>
        <v>286.19</v>
      </c>
      <c r="N164" s="16">
        <f>'[1]TCE - ANEXO III - Preencher'!O173</f>
        <v>3.25</v>
      </c>
      <c r="O164" s="16">
        <f>'[1]TCE - ANEXO III - Preencher'!P173</f>
        <v>0</v>
      </c>
      <c r="P164" s="17">
        <f t="shared" si="14"/>
        <v>3.25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123.19</v>
      </c>
      <c r="U164" s="16">
        <f>'[1]TCE - ANEXO III - Preencher'!V173</f>
        <v>0</v>
      </c>
      <c r="V164" s="17">
        <f t="shared" si="16"/>
        <v>123.19</v>
      </c>
      <c r="W164" s="18" t="str">
        <f>IF('[1]TCE - ANEXO III - Preencher'!X173="","",'[1]TCE - ANEXO III - Preencher'!X173)</f>
        <v>AUXILIO CRECHE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678.65879999999993</v>
      </c>
    </row>
    <row r="165" spans="1:28" s="4" customFormat="1" x14ac:dyDescent="0.2">
      <c r="A165" s="9">
        <f>IFERROR(VLOOKUP(B165,'[1]DADOS (OCULTAR)'!$Q$3:$S$133,3,0),"")</f>
        <v>9039744000607</v>
      </c>
      <c r="B165" s="10" t="str">
        <f>'[1]TCE - ANEXO III - Preencher'!C174</f>
        <v>UPA SÃO LOURENÇO DA MATA - C.G 006/2022</v>
      </c>
      <c r="C165" s="11"/>
      <c r="D165" s="12" t="str">
        <f>'[1]TCE - ANEXO III - Preencher'!E174</f>
        <v>MARIA EDUARDA LIMA ROCHA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4110-10</v>
      </c>
      <c r="G165" s="14" t="str">
        <f>IF('[1]TCE - ANEXO III - Preencher'!H174="","",'[1]TCE - ANEXO III - Preencher'!H174)</f>
        <v>07/2022</v>
      </c>
      <c r="H165" s="15">
        <f>'[1]TCE - ANEXO III - Preencher'!I174</f>
        <v>0</v>
      </c>
      <c r="I165" s="15">
        <f>'[1]TCE - ANEXO III - Preencher'!J174</f>
        <v>102.9648</v>
      </c>
      <c r="J165" s="15">
        <f>'[1]TCE - ANEXO III - Preencher'!K174</f>
        <v>0</v>
      </c>
      <c r="K165" s="16">
        <f>'[1]TCE - ANEXO III - Preencher'!L174</f>
        <v>289</v>
      </c>
      <c r="L165" s="16">
        <f>'[1]TCE - ANEXO III - Preencher'!M174</f>
        <v>24.93</v>
      </c>
      <c r="M165" s="16">
        <f t="shared" si="13"/>
        <v>264.07</v>
      </c>
      <c r="N165" s="16">
        <f>'[1]TCE - ANEXO III - Preencher'!O174</f>
        <v>3.25</v>
      </c>
      <c r="O165" s="16">
        <f>'[1]TCE - ANEXO III - Preencher'!P174</f>
        <v>0</v>
      </c>
      <c r="P165" s="17">
        <f t="shared" si="14"/>
        <v>3.25</v>
      </c>
      <c r="Q165" s="16">
        <f>'[1]TCE - ANEXO III - Preencher'!R174</f>
        <v>0</v>
      </c>
      <c r="R165" s="16">
        <f>'[1]TCE - ANEXO III - Preencher'!S174</f>
        <v>74.790000000000006</v>
      </c>
      <c r="S165" s="17">
        <f t="shared" si="15"/>
        <v>-74.790000000000006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295.4948</v>
      </c>
    </row>
    <row r="166" spans="1:28" s="4" customFormat="1" x14ac:dyDescent="0.2">
      <c r="A166" s="9">
        <f>IFERROR(VLOOKUP(B166,'[1]DADOS (OCULTAR)'!$Q$3:$S$133,3,0),"")</f>
        <v>9039744000607</v>
      </c>
      <c r="B166" s="10" t="str">
        <f>'[1]TCE - ANEXO III - Preencher'!C175</f>
        <v>UPA SÃO LOURENÇO DA MATA - C.G 006/2022</v>
      </c>
      <c r="C166" s="11"/>
      <c r="D166" s="12" t="str">
        <f>'[1]TCE - ANEXO III - Preencher'!E175</f>
        <v>MARIA EDUARDA VASCONCELOS DA SILVA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4110-10</v>
      </c>
      <c r="G166" s="14" t="str">
        <f>IF('[1]TCE - ANEXO III - Preencher'!H175="","",'[1]TCE - ANEXO III - Preencher'!H175)</f>
        <v>07/2022</v>
      </c>
      <c r="H166" s="15">
        <f>'[1]TCE - ANEXO III - Preencher'!I175</f>
        <v>0</v>
      </c>
      <c r="I166" s="15">
        <f>'[1]TCE - ANEXO III - Preencher'!J175</f>
        <v>11.7948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3.25</v>
      </c>
      <c r="O166" s="16">
        <f>'[1]TCE - ANEXO III - Preencher'!P175</f>
        <v>0</v>
      </c>
      <c r="P166" s="17">
        <f t="shared" si="14"/>
        <v>3.25</v>
      </c>
      <c r="Q166" s="16">
        <f>'[1]TCE - ANEXO III - Preencher'!R175</f>
        <v>348.51</v>
      </c>
      <c r="R166" s="16">
        <f>'[1]TCE - ANEXO III - Preencher'!S175</f>
        <v>32.72</v>
      </c>
      <c r="S166" s="17">
        <f t="shared" si="15"/>
        <v>315.78999999999996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330.83479999999997</v>
      </c>
    </row>
    <row r="167" spans="1:28" s="4" customFormat="1" x14ac:dyDescent="0.2">
      <c r="A167" s="9">
        <f>IFERROR(VLOOKUP(B167,'[1]DADOS (OCULTAR)'!$Q$3:$S$133,3,0),"")</f>
        <v>9039744000607</v>
      </c>
      <c r="B167" s="10" t="str">
        <f>'[1]TCE - ANEXO III - Preencher'!C176</f>
        <v>UPA SÃO LOURENÇO DA MATA - C.G 006/2022</v>
      </c>
      <c r="C167" s="11"/>
      <c r="D167" s="12" t="str">
        <f>'[1]TCE - ANEXO III - Preencher'!E176</f>
        <v>MARIA GEISE BARBOSA DE ANDRADE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2251-25</v>
      </c>
      <c r="G167" s="14" t="str">
        <f>IF('[1]TCE - ANEXO III - Preencher'!H176="","",'[1]TCE - ANEXO III - Preencher'!H176)</f>
        <v>07/2022</v>
      </c>
      <c r="H167" s="15">
        <f>'[1]TCE - ANEXO III - Preencher'!I176</f>
        <v>0</v>
      </c>
      <c r="I167" s="15">
        <f>'[1]TCE - ANEXO III - Preencher'!J176</f>
        <v>347.65440000000001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3.25</v>
      </c>
      <c r="O167" s="16">
        <f>'[1]TCE - ANEXO III - Preencher'!P176</f>
        <v>0</v>
      </c>
      <c r="P167" s="17">
        <f t="shared" si="14"/>
        <v>3.25</v>
      </c>
      <c r="Q167" s="16">
        <f>'[1]TCE - ANEXO III - Preencher'!R176</f>
        <v>178.13</v>
      </c>
      <c r="R167" s="16">
        <f>'[1]TCE - ANEXO III - Preencher'!S176</f>
        <v>0</v>
      </c>
      <c r="S167" s="17">
        <f t="shared" si="15"/>
        <v>178.13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529.03440000000001</v>
      </c>
    </row>
    <row r="168" spans="1:28" s="4" customFormat="1" x14ac:dyDescent="0.2">
      <c r="A168" s="9">
        <f>IFERROR(VLOOKUP(B168,'[1]DADOS (OCULTAR)'!$Q$3:$S$133,3,0),"")</f>
        <v>9039744000607</v>
      </c>
      <c r="B168" s="10" t="str">
        <f>'[1]TCE - ANEXO III - Preencher'!C177</f>
        <v>UPA SÃO LOURENÇO DA MATA - C.G 006/2022</v>
      </c>
      <c r="C168" s="11"/>
      <c r="D168" s="12" t="str">
        <f>'[1]TCE - ANEXO III - Preencher'!E177</f>
        <v>MARIA JOSE GOMES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 t="str">
        <f>IF('[1]TCE - ANEXO III - Preencher'!H177="","",'[1]TCE - ANEXO III - Preencher'!H177)</f>
        <v>07/2022</v>
      </c>
      <c r="H168" s="15">
        <f>'[1]TCE - ANEXO III - Preencher'!I177</f>
        <v>0</v>
      </c>
      <c r="I168" s="15">
        <f>'[1]TCE - ANEXO III - Preencher'!J177</f>
        <v>116.6272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3.25</v>
      </c>
      <c r="O168" s="16">
        <f>'[1]TCE - ANEXO III - Preencher'!P177</f>
        <v>0</v>
      </c>
      <c r="P168" s="17">
        <f t="shared" si="14"/>
        <v>3.25</v>
      </c>
      <c r="Q168" s="16">
        <f>'[1]TCE - ANEXO III - Preencher'!R177</f>
        <v>0</v>
      </c>
      <c r="R168" s="16">
        <f>'[1]TCE - ANEXO III - Preencher'!S177</f>
        <v>72.72</v>
      </c>
      <c r="S168" s="17">
        <f t="shared" si="15"/>
        <v>-72.72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47.157200000000003</v>
      </c>
    </row>
    <row r="169" spans="1:28" s="4" customFormat="1" x14ac:dyDescent="0.2">
      <c r="A169" s="9">
        <f>IFERROR(VLOOKUP(B169,'[1]DADOS (OCULTAR)'!$Q$3:$S$133,3,0),"")</f>
        <v>9039744000607</v>
      </c>
      <c r="B169" s="10" t="str">
        <f>'[1]TCE - ANEXO III - Preencher'!C178</f>
        <v>UPA SÃO LOURENÇO DA MATA - C.G 006/2022</v>
      </c>
      <c r="C169" s="11"/>
      <c r="D169" s="12" t="str">
        <f>'[1]TCE - ANEXO III - Preencher'!E178</f>
        <v>MARIA JULIANA COSTA DA SILVA ALBERT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2235-05</v>
      </c>
      <c r="G169" s="14" t="str">
        <f>IF('[1]TCE - ANEXO III - Preencher'!H178="","",'[1]TCE - ANEXO III - Preencher'!H178)</f>
        <v>07/2022</v>
      </c>
      <c r="H169" s="15">
        <f>'[1]TCE - ANEXO III - Preencher'!I178</f>
        <v>0</v>
      </c>
      <c r="I169" s="15">
        <f>'[1]TCE - ANEXO III - Preencher'!J178</f>
        <v>311.76639999999998</v>
      </c>
      <c r="J169" s="15">
        <f>'[1]TCE - ANEXO III - Preencher'!K178</f>
        <v>0</v>
      </c>
      <c r="K169" s="16">
        <f>'[1]TCE - ANEXO III - Preencher'!L178</f>
        <v>289</v>
      </c>
      <c r="L169" s="16">
        <f>'[1]TCE - ANEXO III - Preencher'!M178</f>
        <v>3.3</v>
      </c>
      <c r="M169" s="16">
        <f t="shared" si="13"/>
        <v>285.7</v>
      </c>
      <c r="N169" s="16">
        <f>'[1]TCE - ANEXO III - Preencher'!O178</f>
        <v>3.25</v>
      </c>
      <c r="O169" s="16">
        <f>'[1]TCE - ANEXO III - Preencher'!P178</f>
        <v>0</v>
      </c>
      <c r="P169" s="17">
        <f t="shared" si="14"/>
        <v>3.25</v>
      </c>
      <c r="Q169" s="16">
        <f>'[1]TCE - ANEXO III - Preencher'!R178</f>
        <v>127.11</v>
      </c>
      <c r="R169" s="16">
        <f>'[1]TCE - ANEXO III - Preencher'!S178</f>
        <v>0</v>
      </c>
      <c r="S169" s="17">
        <f t="shared" si="15"/>
        <v>127.11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727.82640000000004</v>
      </c>
    </row>
    <row r="170" spans="1:28" s="4" customFormat="1" x14ac:dyDescent="0.2">
      <c r="A170" s="9">
        <f>IFERROR(VLOOKUP(B170,'[1]DADOS (OCULTAR)'!$Q$3:$S$133,3,0),"")</f>
        <v>9039744000607</v>
      </c>
      <c r="B170" s="10" t="str">
        <f>'[1]TCE - ANEXO III - Preencher'!C179</f>
        <v>UPA SÃO LOURENÇO DA MATA - C.G 006/2022</v>
      </c>
      <c r="C170" s="11"/>
      <c r="D170" s="12" t="str">
        <f>'[1]TCE - ANEXO III - Preencher'!E179</f>
        <v>MARIA LUANA SILVA DE LIMA SANTOS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5211-30</v>
      </c>
      <c r="G170" s="14" t="str">
        <f>IF('[1]TCE - ANEXO III - Preencher'!H179="","",'[1]TCE - ANEXO III - Preencher'!H179)</f>
        <v>07/2022</v>
      </c>
      <c r="H170" s="15">
        <f>'[1]TCE - ANEXO III - Preencher'!I179</f>
        <v>0</v>
      </c>
      <c r="I170" s="15">
        <f>'[1]TCE - ANEXO III - Preencher'!J179</f>
        <v>136.71119999999999</v>
      </c>
      <c r="J170" s="15">
        <f>'[1]TCE - ANEXO III - Preencher'!K179</f>
        <v>0</v>
      </c>
      <c r="K170" s="16">
        <f>'[1]TCE - ANEXO III - Preencher'!L179</f>
        <v>289</v>
      </c>
      <c r="L170" s="16">
        <f>'[1]TCE - ANEXO III - Preencher'!M179</f>
        <v>24.24</v>
      </c>
      <c r="M170" s="16">
        <f t="shared" si="13"/>
        <v>264.76</v>
      </c>
      <c r="N170" s="16">
        <f>'[1]TCE - ANEXO III - Preencher'!O179</f>
        <v>3.25</v>
      </c>
      <c r="O170" s="16">
        <f>'[1]TCE - ANEXO III - Preencher'!P179</f>
        <v>0</v>
      </c>
      <c r="P170" s="17">
        <f t="shared" si="14"/>
        <v>3.25</v>
      </c>
      <c r="Q170" s="16">
        <f>'[1]TCE - ANEXO III - Preencher'!R179</f>
        <v>0</v>
      </c>
      <c r="R170" s="16">
        <f>'[1]TCE - ANEXO III - Preencher'!S179</f>
        <v>72.72</v>
      </c>
      <c r="S170" s="17">
        <f t="shared" si="15"/>
        <v>-72.72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332.00119999999993</v>
      </c>
    </row>
    <row r="171" spans="1:28" s="4" customFormat="1" x14ac:dyDescent="0.2">
      <c r="A171" s="9">
        <f>IFERROR(VLOOKUP(B171,'[1]DADOS (OCULTAR)'!$Q$3:$S$133,3,0),"")</f>
        <v>9039744000607</v>
      </c>
      <c r="B171" s="10" t="str">
        <f>'[1]TCE - ANEXO III - Preencher'!C180</f>
        <v>UPA SÃO LOURENÇO DA MATA - C.G 006/2022</v>
      </c>
      <c r="C171" s="11"/>
      <c r="D171" s="12" t="str">
        <f>'[1]TCE - ANEXO III - Preencher'!E180</f>
        <v>MARIA MADALENA SOUZA PEREIRA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 t="str">
        <f>IF('[1]TCE - ANEXO III - Preencher'!H180="","",'[1]TCE - ANEXO III - Preencher'!H180)</f>
        <v>07/2022</v>
      </c>
      <c r="H171" s="15">
        <f>'[1]TCE - ANEXO III - Preencher'!I180</f>
        <v>0</v>
      </c>
      <c r="I171" s="15">
        <f>'[1]TCE - ANEXO III - Preencher'!J180</f>
        <v>127.1952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3.25</v>
      </c>
      <c r="O171" s="16">
        <f>'[1]TCE - ANEXO III - Preencher'!P180</f>
        <v>0</v>
      </c>
      <c r="P171" s="17">
        <f t="shared" si="14"/>
        <v>3.25</v>
      </c>
      <c r="Q171" s="16">
        <f>'[1]TCE - ANEXO III - Preencher'!R180</f>
        <v>135.31</v>
      </c>
      <c r="R171" s="16">
        <f>'[1]TCE - ANEXO III - Preencher'!S180</f>
        <v>0</v>
      </c>
      <c r="S171" s="17">
        <f t="shared" si="15"/>
        <v>135.31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265.7552</v>
      </c>
    </row>
    <row r="172" spans="1:28" s="4" customFormat="1" x14ac:dyDescent="0.2">
      <c r="A172" s="9">
        <f>IFERROR(VLOOKUP(B172,'[1]DADOS (OCULTAR)'!$Q$3:$S$133,3,0),"")</f>
        <v>9039744000607</v>
      </c>
      <c r="B172" s="10" t="str">
        <f>'[1]TCE - ANEXO III - Preencher'!C181</f>
        <v>UPA SÃO LOURENÇO DA MATA - C.G 006/2022</v>
      </c>
      <c r="C172" s="11"/>
      <c r="D172" s="12" t="str">
        <f>'[1]TCE - ANEXO III - Preencher'!E181</f>
        <v>MARIANA CRISTINA FERREIRA DE JESUS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 t="str">
        <f>IF('[1]TCE - ANEXO III - Preencher'!H181="","",'[1]TCE - ANEXO III - Preencher'!H181)</f>
        <v>07/2022</v>
      </c>
      <c r="H172" s="15">
        <f>'[1]TCE - ANEXO III - Preencher'!I181</f>
        <v>0</v>
      </c>
      <c r="I172" s="15">
        <f>'[1]TCE - ANEXO III - Preencher'!J181</f>
        <v>121.5048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3.25</v>
      </c>
      <c r="O172" s="16">
        <f>'[1]TCE - ANEXO III - Preencher'!P181</f>
        <v>0</v>
      </c>
      <c r="P172" s="17">
        <f t="shared" si="14"/>
        <v>3.25</v>
      </c>
      <c r="Q172" s="16">
        <f>'[1]TCE - ANEXO III - Preencher'!R181</f>
        <v>0</v>
      </c>
      <c r="R172" s="16">
        <f>'[1]TCE - ANEXO III - Preencher'!S181</f>
        <v>72.72</v>
      </c>
      <c r="S172" s="17">
        <f t="shared" si="15"/>
        <v>-72.72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52.034800000000004</v>
      </c>
    </row>
    <row r="173" spans="1:28" s="4" customFormat="1" x14ac:dyDescent="0.2">
      <c r="A173" s="9">
        <f>IFERROR(VLOOKUP(B173,'[1]DADOS (OCULTAR)'!$Q$3:$S$133,3,0),"")</f>
        <v>9039744000607</v>
      </c>
      <c r="B173" s="10" t="str">
        <f>'[1]TCE - ANEXO III - Preencher'!C182</f>
        <v>UPA SÃO LOURENÇO DA MATA - C.G 006/2022</v>
      </c>
      <c r="C173" s="11"/>
      <c r="D173" s="12" t="str">
        <f>'[1]TCE - ANEXO III - Preencher'!E182</f>
        <v>MARIANA DE BARROS MELO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2251-25</v>
      </c>
      <c r="G173" s="14" t="str">
        <f>IF('[1]TCE - ANEXO III - Preencher'!H182="","",'[1]TCE - ANEXO III - Preencher'!H182)</f>
        <v>07/2022</v>
      </c>
      <c r="H173" s="15">
        <f>'[1]TCE - ANEXO III - Preencher'!I182</f>
        <v>0</v>
      </c>
      <c r="I173" s="15">
        <f>'[1]TCE - ANEXO III - Preencher'!J182</f>
        <v>747.50080000000003</v>
      </c>
      <c r="J173" s="15">
        <f>'[1]TCE - ANEXO III - Preencher'!K182</f>
        <v>0</v>
      </c>
      <c r="K173" s="16">
        <f>'[1]TCE - ANEXO III - Preencher'!L182</f>
        <v>289</v>
      </c>
      <c r="L173" s="16">
        <f>'[1]TCE - ANEXO III - Preencher'!M182</f>
        <v>28.51</v>
      </c>
      <c r="M173" s="16">
        <f t="shared" si="13"/>
        <v>260.49</v>
      </c>
      <c r="N173" s="16">
        <f>'[1]TCE - ANEXO III - Preencher'!O182</f>
        <v>3.25</v>
      </c>
      <c r="O173" s="16">
        <f>'[1]TCE - ANEXO III - Preencher'!P182</f>
        <v>0</v>
      </c>
      <c r="P173" s="17">
        <f t="shared" si="14"/>
        <v>3.25</v>
      </c>
      <c r="Q173" s="16">
        <f>'[1]TCE - ANEXO III - Preencher'!R182</f>
        <v>135.31</v>
      </c>
      <c r="R173" s="16">
        <f>'[1]TCE - ANEXO III - Preencher'!S182</f>
        <v>0</v>
      </c>
      <c r="S173" s="17">
        <f t="shared" si="15"/>
        <v>135.31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1146.5508</v>
      </c>
    </row>
    <row r="174" spans="1:28" s="4" customFormat="1" x14ac:dyDescent="0.2">
      <c r="A174" s="9">
        <f>IFERROR(VLOOKUP(B174,'[1]DADOS (OCULTAR)'!$Q$3:$S$133,3,0),"")</f>
        <v>9039744000607</v>
      </c>
      <c r="B174" s="10" t="str">
        <f>'[1]TCE - ANEXO III - Preencher'!C183</f>
        <v>UPA SÃO LOURENÇO DA MATA - C.G 006/2022</v>
      </c>
      <c r="C174" s="11"/>
      <c r="D174" s="12" t="str">
        <f>'[1]TCE - ANEXO III - Preencher'!E183</f>
        <v>MARIANA DE TASSIA ALBUQUERQUE LOPES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2235-05</v>
      </c>
      <c r="G174" s="14" t="str">
        <f>IF('[1]TCE - ANEXO III - Preencher'!H183="","",'[1]TCE - ANEXO III - Preencher'!H183)</f>
        <v>07/2022</v>
      </c>
      <c r="H174" s="15">
        <f>'[1]TCE - ANEXO III - Preencher'!I183</f>
        <v>0</v>
      </c>
      <c r="I174" s="15">
        <f>'[1]TCE - ANEXO III - Preencher'!J183</f>
        <v>321.18</v>
      </c>
      <c r="J174" s="15">
        <f>'[1]TCE - ANEXO III - Preencher'!K183</f>
        <v>0</v>
      </c>
      <c r="K174" s="16">
        <f>'[1]TCE - ANEXO III - Preencher'!L183</f>
        <v>289</v>
      </c>
      <c r="L174" s="16">
        <f>'[1]TCE - ANEXO III - Preencher'!M183</f>
        <v>3.3</v>
      </c>
      <c r="M174" s="16">
        <f t="shared" si="13"/>
        <v>285.7</v>
      </c>
      <c r="N174" s="16">
        <f>'[1]TCE - ANEXO III - Preencher'!O183</f>
        <v>3.25</v>
      </c>
      <c r="O174" s="16">
        <f>'[1]TCE - ANEXO III - Preencher'!P183</f>
        <v>0</v>
      </c>
      <c r="P174" s="17">
        <f t="shared" si="14"/>
        <v>3.25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610.13</v>
      </c>
    </row>
    <row r="175" spans="1:28" s="4" customFormat="1" x14ac:dyDescent="0.2">
      <c r="A175" s="9">
        <f>IFERROR(VLOOKUP(B175,'[1]DADOS (OCULTAR)'!$Q$3:$S$133,3,0),"")</f>
        <v>9039744000607</v>
      </c>
      <c r="B175" s="10" t="str">
        <f>'[1]TCE - ANEXO III - Preencher'!C184</f>
        <v>UPA SÃO LOURENÇO DA MATA - C.G 006/2022</v>
      </c>
      <c r="C175" s="11"/>
      <c r="D175" s="12" t="str">
        <f>'[1]TCE - ANEXO III - Preencher'!E184</f>
        <v>MARILIA VASCONCELOS COSTA MOREIRA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2251-25</v>
      </c>
      <c r="G175" s="14" t="str">
        <f>IF('[1]TCE - ANEXO III - Preencher'!H184="","",'[1]TCE - ANEXO III - Preencher'!H184)</f>
        <v>07/2022</v>
      </c>
      <c r="H175" s="15">
        <f>'[1]TCE - ANEXO III - Preencher'!I184</f>
        <v>0</v>
      </c>
      <c r="I175" s="15">
        <f>'[1]TCE - ANEXO III - Preencher'!J184</f>
        <v>742.41120000000001</v>
      </c>
      <c r="J175" s="15">
        <f>'[1]TCE - ANEXO III - Preencher'!K184</f>
        <v>0</v>
      </c>
      <c r="K175" s="16">
        <f>'[1]TCE - ANEXO III - Preencher'!L184</f>
        <v>289</v>
      </c>
      <c r="L175" s="16">
        <f>'[1]TCE - ANEXO III - Preencher'!M184</f>
        <v>28.51</v>
      </c>
      <c r="M175" s="16">
        <f t="shared" si="13"/>
        <v>260.49</v>
      </c>
      <c r="N175" s="16">
        <f>'[1]TCE - ANEXO III - Preencher'!O184</f>
        <v>3.25</v>
      </c>
      <c r="O175" s="16">
        <f>'[1]TCE - ANEXO III - Preencher'!P184</f>
        <v>0</v>
      </c>
      <c r="P175" s="17">
        <f t="shared" si="14"/>
        <v>3.25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1006.1512</v>
      </c>
    </row>
    <row r="176" spans="1:28" s="4" customFormat="1" x14ac:dyDescent="0.2">
      <c r="A176" s="9">
        <f>IFERROR(VLOOKUP(B176,'[1]DADOS (OCULTAR)'!$Q$3:$S$133,3,0),"")</f>
        <v>9039744000607</v>
      </c>
      <c r="B176" s="10" t="str">
        <f>'[1]TCE - ANEXO III - Preencher'!C185</f>
        <v>UPA SÃO LOURENÇO DA MATA - C.G 006/2022</v>
      </c>
      <c r="C176" s="11"/>
      <c r="D176" s="12" t="str">
        <f>'[1]TCE - ANEXO III - Preencher'!E185</f>
        <v>MARINALVA MARIA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 t="str">
        <f>IF('[1]TCE - ANEXO III - Preencher'!H185="","",'[1]TCE - ANEXO III - Preencher'!H185)</f>
        <v>07/2022</v>
      </c>
      <c r="H176" s="15">
        <f>'[1]TCE - ANEXO III - Preencher'!I185</f>
        <v>0</v>
      </c>
      <c r="I176" s="15">
        <f>'[1]TCE - ANEXO III - Preencher'!J185</f>
        <v>126.048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3.25</v>
      </c>
      <c r="O176" s="16">
        <f>'[1]TCE - ANEXO III - Preencher'!P185</f>
        <v>0</v>
      </c>
      <c r="P176" s="17">
        <f t="shared" si="14"/>
        <v>3.25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129.298</v>
      </c>
    </row>
    <row r="177" spans="1:28" s="4" customFormat="1" x14ac:dyDescent="0.2">
      <c r="A177" s="9">
        <f>IFERROR(VLOOKUP(B177,'[1]DADOS (OCULTAR)'!$Q$3:$S$133,3,0),"")</f>
        <v>9039744000607</v>
      </c>
      <c r="B177" s="10" t="str">
        <f>'[1]TCE - ANEXO III - Preencher'!C186</f>
        <v>UPA SÃO LOURENÇO DA MATA - C.G 006/2022</v>
      </c>
      <c r="C177" s="11"/>
      <c r="D177" s="12" t="str">
        <f>'[1]TCE - ANEXO III - Preencher'!E186</f>
        <v>MARISTELA FARIAS LOUREIRO AMORIM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1421-05</v>
      </c>
      <c r="G177" s="14" t="str">
        <f>IF('[1]TCE - ANEXO III - Preencher'!H186="","",'[1]TCE - ANEXO III - Preencher'!H186)</f>
        <v>07/2022</v>
      </c>
      <c r="H177" s="15">
        <f>'[1]TCE - ANEXO III - Preencher'!I186</f>
        <v>0</v>
      </c>
      <c r="I177" s="15">
        <f>'[1]TCE - ANEXO III - Preencher'!J186</f>
        <v>872.24800000000005</v>
      </c>
      <c r="J177" s="15">
        <f>'[1]TCE - ANEXO III - Preencher'!K186</f>
        <v>0</v>
      </c>
      <c r="K177" s="16">
        <f>'[1]TCE - ANEXO III - Preencher'!L186</f>
        <v>289</v>
      </c>
      <c r="L177" s="16">
        <f>'[1]TCE - ANEXO III - Preencher'!M186</f>
        <v>30</v>
      </c>
      <c r="M177" s="16">
        <f t="shared" si="13"/>
        <v>259</v>
      </c>
      <c r="N177" s="16">
        <f>'[1]TCE - ANEXO III - Preencher'!O186</f>
        <v>3.25</v>
      </c>
      <c r="O177" s="16">
        <f>'[1]TCE - ANEXO III - Preencher'!P186</f>
        <v>0</v>
      </c>
      <c r="P177" s="17">
        <f t="shared" si="14"/>
        <v>3.25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1134.498</v>
      </c>
    </row>
    <row r="178" spans="1:28" s="4" customFormat="1" x14ac:dyDescent="0.2">
      <c r="A178" s="9">
        <f>IFERROR(VLOOKUP(B178,'[1]DADOS (OCULTAR)'!$Q$3:$S$133,3,0),"")</f>
        <v>9039744000607</v>
      </c>
      <c r="B178" s="10" t="str">
        <f>'[1]TCE - ANEXO III - Preencher'!C187</f>
        <v>UPA SÃO LOURENÇO DA MATA - C.G 006/2022</v>
      </c>
      <c r="C178" s="11"/>
      <c r="D178" s="12" t="str">
        <f>'[1]TCE - ANEXO III - Preencher'!E187</f>
        <v>MARLI VIEIRA PRAZO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 t="str">
        <f>IF('[1]TCE - ANEXO III - Preencher'!H187="","",'[1]TCE - ANEXO III - Preencher'!H187)</f>
        <v>07/2022</v>
      </c>
      <c r="H178" s="15">
        <f>'[1]TCE - ANEXO III - Preencher'!I187</f>
        <v>0</v>
      </c>
      <c r="I178" s="15">
        <f>'[1]TCE - ANEXO III - Preencher'!J187</f>
        <v>136.4648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3.25</v>
      </c>
      <c r="O178" s="16">
        <f>'[1]TCE - ANEXO III - Preencher'!P187</f>
        <v>0</v>
      </c>
      <c r="P178" s="17">
        <f t="shared" si="14"/>
        <v>3.25</v>
      </c>
      <c r="Q178" s="16">
        <f>'[1]TCE - ANEXO III - Preencher'!R187</f>
        <v>0</v>
      </c>
      <c r="R178" s="16">
        <f>'[1]TCE - ANEXO III - Preencher'!S187</f>
        <v>72.72</v>
      </c>
      <c r="S178" s="17">
        <f t="shared" si="15"/>
        <v>-72.72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66.994799999999998</v>
      </c>
    </row>
    <row r="179" spans="1:28" s="4" customFormat="1" x14ac:dyDescent="0.2">
      <c r="A179" s="9">
        <f>IFERROR(VLOOKUP(B179,'[1]DADOS (OCULTAR)'!$Q$3:$S$133,3,0),"")</f>
        <v>9039744000607</v>
      </c>
      <c r="B179" s="10" t="str">
        <f>'[1]TCE - ANEXO III - Preencher'!C188</f>
        <v>UPA SÃO LOURENÇO DA MATA - C.G 006/2022</v>
      </c>
      <c r="C179" s="11"/>
      <c r="D179" s="12" t="str">
        <f>'[1]TCE - ANEXO III - Preencher'!E188</f>
        <v>MATEUS GOMES CAJUI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2251-25</v>
      </c>
      <c r="G179" s="14" t="str">
        <f>IF('[1]TCE - ANEXO III - Preencher'!H188="","",'[1]TCE - ANEXO III - Preencher'!H188)</f>
        <v>07/2022</v>
      </c>
      <c r="H179" s="15">
        <f>'[1]TCE - ANEXO III - Preencher'!I188</f>
        <v>0</v>
      </c>
      <c r="I179" s="15">
        <f>'[1]TCE - ANEXO III - Preencher'!J188</f>
        <v>358.44319999999999</v>
      </c>
      <c r="J179" s="15">
        <f>'[1]TCE - ANEXO III - Preencher'!K188</f>
        <v>0</v>
      </c>
      <c r="K179" s="16">
        <f>'[1]TCE - ANEXO III - Preencher'!L188</f>
        <v>289</v>
      </c>
      <c r="L179" s="16">
        <f>'[1]TCE - ANEXO III - Preencher'!M188</f>
        <v>6.34</v>
      </c>
      <c r="M179" s="16">
        <f t="shared" si="13"/>
        <v>282.66000000000003</v>
      </c>
      <c r="N179" s="16">
        <f>'[1]TCE - ANEXO III - Preencher'!O188</f>
        <v>3.25</v>
      </c>
      <c r="O179" s="16">
        <f>'[1]TCE - ANEXO III - Preencher'!P188</f>
        <v>0</v>
      </c>
      <c r="P179" s="17">
        <f t="shared" si="14"/>
        <v>3.25</v>
      </c>
      <c r="Q179" s="16">
        <f>'[1]TCE - ANEXO III - Preencher'!R188</f>
        <v>127.11</v>
      </c>
      <c r="R179" s="16">
        <f>'[1]TCE - ANEXO III - Preencher'!S188</f>
        <v>0</v>
      </c>
      <c r="S179" s="17">
        <f t="shared" si="15"/>
        <v>127.11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771.46320000000003</v>
      </c>
    </row>
    <row r="180" spans="1:28" s="4" customFormat="1" x14ac:dyDescent="0.2">
      <c r="A180" s="9">
        <f>IFERROR(VLOOKUP(B180,'[1]DADOS (OCULTAR)'!$Q$3:$S$133,3,0),"")</f>
        <v>9039744000607</v>
      </c>
      <c r="B180" s="10" t="str">
        <f>'[1]TCE - ANEXO III - Preencher'!C189</f>
        <v>UPA SÃO LOURENÇO DA MATA - C.G 006/2022</v>
      </c>
      <c r="C180" s="11"/>
      <c r="D180" s="12" t="str">
        <f>'[1]TCE - ANEXO III - Preencher'!E189</f>
        <v>MAXWELL ALEX DE LIMA MOURA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2251-25</v>
      </c>
      <c r="G180" s="14" t="str">
        <f>IF('[1]TCE - ANEXO III - Preencher'!H189="","",'[1]TCE - ANEXO III - Preencher'!H189)</f>
        <v>07/2022</v>
      </c>
      <c r="H180" s="15">
        <f>'[1]TCE - ANEXO III - Preencher'!I189</f>
        <v>0</v>
      </c>
      <c r="I180" s="15">
        <f>'[1]TCE - ANEXO III - Preencher'!J189</f>
        <v>409.77600000000001</v>
      </c>
      <c r="J180" s="15">
        <f>'[1]TCE - ANEXO III - Preencher'!K189</f>
        <v>0</v>
      </c>
      <c r="K180" s="16">
        <f>'[1]TCE - ANEXO III - Preencher'!L189</f>
        <v>289</v>
      </c>
      <c r="L180" s="16">
        <f>'[1]TCE - ANEXO III - Preencher'!M189</f>
        <v>6.34</v>
      </c>
      <c r="M180" s="16">
        <f t="shared" si="13"/>
        <v>282.66000000000003</v>
      </c>
      <c r="N180" s="16">
        <f>'[1]TCE - ANEXO III - Preencher'!O189</f>
        <v>3.25</v>
      </c>
      <c r="O180" s="16">
        <f>'[1]TCE - ANEXO III - Preencher'!P189</f>
        <v>0</v>
      </c>
      <c r="P180" s="17">
        <f t="shared" si="14"/>
        <v>3.25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695.68600000000004</v>
      </c>
    </row>
    <row r="181" spans="1:28" s="4" customFormat="1" x14ac:dyDescent="0.2">
      <c r="A181" s="9">
        <f>IFERROR(VLOOKUP(B181,'[1]DADOS (OCULTAR)'!$Q$3:$S$133,3,0),"")</f>
        <v>9039744000607</v>
      </c>
      <c r="B181" s="10" t="str">
        <f>'[1]TCE - ANEXO III - Preencher'!C190</f>
        <v>UPA SÃO LOURENÇO DA MATA - C.G 006/2022</v>
      </c>
      <c r="C181" s="11"/>
      <c r="D181" s="12" t="str">
        <f>'[1]TCE - ANEXO III - Preencher'!E190</f>
        <v>MAYARA FERREIRA NOBRE DE MEDEIROS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2235-05</v>
      </c>
      <c r="G181" s="14" t="str">
        <f>IF('[1]TCE - ANEXO III - Preencher'!H190="","",'[1]TCE - ANEXO III - Preencher'!H190)</f>
        <v>07/2022</v>
      </c>
      <c r="H181" s="15">
        <f>'[1]TCE - ANEXO III - Preencher'!I190</f>
        <v>0</v>
      </c>
      <c r="I181" s="15">
        <f>'[1]TCE - ANEXO III - Preencher'!J190</f>
        <v>280.0976</v>
      </c>
      <c r="J181" s="15">
        <f>'[1]TCE - ANEXO III - Preencher'!K190</f>
        <v>0</v>
      </c>
      <c r="K181" s="16">
        <f>'[1]TCE - ANEXO III - Preencher'!L190</f>
        <v>289</v>
      </c>
      <c r="L181" s="16">
        <f>'[1]TCE - ANEXO III - Preencher'!M190</f>
        <v>2.81</v>
      </c>
      <c r="M181" s="16">
        <f t="shared" si="13"/>
        <v>286.19</v>
      </c>
      <c r="N181" s="16">
        <f>'[1]TCE - ANEXO III - Preencher'!O190</f>
        <v>3.25</v>
      </c>
      <c r="O181" s="16">
        <f>'[1]TCE - ANEXO III - Preencher'!P190</f>
        <v>0</v>
      </c>
      <c r="P181" s="17">
        <f t="shared" si="14"/>
        <v>3.25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569.5376</v>
      </c>
    </row>
    <row r="182" spans="1:28" s="4" customFormat="1" x14ac:dyDescent="0.2">
      <c r="A182" s="9">
        <f>IFERROR(VLOOKUP(B182,'[1]DADOS (OCULTAR)'!$Q$3:$S$133,3,0),"")</f>
        <v>9039744000607</v>
      </c>
      <c r="B182" s="10" t="str">
        <f>'[1]TCE - ANEXO III - Preencher'!C191</f>
        <v>UPA SÃO LOURENÇO DA MATA - C.G 006/2022</v>
      </c>
      <c r="C182" s="11"/>
      <c r="D182" s="12" t="str">
        <f>'[1]TCE - ANEXO III - Preencher'!E191</f>
        <v>MICAELLA GONCALO DA SILVA ALEXANDRE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 t="str">
        <f>IF('[1]TCE - ANEXO III - Preencher'!H191="","",'[1]TCE - ANEXO III - Preencher'!H191)</f>
        <v>07/2022</v>
      </c>
      <c r="H182" s="15">
        <f>'[1]TCE - ANEXO III - Preencher'!I191</f>
        <v>0</v>
      </c>
      <c r="I182" s="15">
        <f>'[1]TCE - ANEXO III - Preencher'!J191</f>
        <v>123.0664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3.25</v>
      </c>
      <c r="O182" s="16">
        <f>'[1]TCE - ANEXO III - Preencher'!P191</f>
        <v>0</v>
      </c>
      <c r="P182" s="17">
        <f t="shared" si="14"/>
        <v>3.25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126.3164</v>
      </c>
    </row>
    <row r="183" spans="1:28" s="4" customFormat="1" x14ac:dyDescent="0.2">
      <c r="A183" s="9">
        <f>IFERROR(VLOOKUP(B183,'[1]DADOS (OCULTAR)'!$Q$3:$S$133,3,0),"")</f>
        <v>9039744000607</v>
      </c>
      <c r="B183" s="10" t="str">
        <f>'[1]TCE - ANEXO III - Preencher'!C192</f>
        <v>UPA SÃO LOURENÇO DA MATA - C.G 006/2022</v>
      </c>
      <c r="C183" s="11"/>
      <c r="D183" s="12" t="str">
        <f>'[1]TCE - ANEXO III - Preencher'!E192</f>
        <v>MIRIAM MARIA DOS SANTOS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2236-05</v>
      </c>
      <c r="G183" s="14" t="str">
        <f>IF('[1]TCE - ANEXO III - Preencher'!H192="","",'[1]TCE - ANEXO III - Preencher'!H192)</f>
        <v>07/2022</v>
      </c>
      <c r="H183" s="15">
        <f>'[1]TCE - ANEXO III - Preencher'!I192</f>
        <v>0</v>
      </c>
      <c r="I183" s="15">
        <f>'[1]TCE - ANEXO III - Preencher'!J192</f>
        <v>521.41840000000002</v>
      </c>
      <c r="J183" s="15">
        <f>'[1]TCE - ANEXO III - Preencher'!K192</f>
        <v>0</v>
      </c>
      <c r="K183" s="16">
        <f>'[1]TCE - ANEXO III - Preencher'!L192</f>
        <v>289</v>
      </c>
      <c r="L183" s="16">
        <f>'[1]TCE - ANEXO III - Preencher'!M192</f>
        <v>3.25</v>
      </c>
      <c r="M183" s="16">
        <f t="shared" si="13"/>
        <v>285.75</v>
      </c>
      <c r="N183" s="16">
        <f>'[1]TCE - ANEXO III - Preencher'!O192</f>
        <v>3.25</v>
      </c>
      <c r="O183" s="16">
        <f>'[1]TCE - ANEXO III - Preencher'!P192</f>
        <v>0</v>
      </c>
      <c r="P183" s="17">
        <f t="shared" si="14"/>
        <v>3.25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103.12</v>
      </c>
      <c r="U183" s="16">
        <f>'[1]TCE - ANEXO III - Preencher'!V192</f>
        <v>0</v>
      </c>
      <c r="V183" s="17">
        <f t="shared" si="16"/>
        <v>103.12</v>
      </c>
      <c r="W183" s="18" t="str">
        <f>IF('[1]TCE - ANEXO III - Preencher'!X192="","",'[1]TCE - ANEXO III - Preencher'!X192)</f>
        <v>AUXILIO CRECHE</v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913.53840000000002</v>
      </c>
    </row>
    <row r="184" spans="1:28" s="4" customFormat="1" x14ac:dyDescent="0.2">
      <c r="A184" s="9">
        <f>IFERROR(VLOOKUP(B184,'[1]DADOS (OCULTAR)'!$Q$3:$S$133,3,0),"")</f>
        <v>9039744000607</v>
      </c>
      <c r="B184" s="10" t="str">
        <f>'[1]TCE - ANEXO III - Preencher'!C193</f>
        <v>UPA SÃO LOURENÇO DA MATA - C.G 006/2022</v>
      </c>
      <c r="C184" s="11"/>
      <c r="D184" s="12" t="str">
        <f>'[1]TCE - ANEXO III - Preencher'!E193</f>
        <v>MONICA CORREIA DA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 t="str">
        <f>IF('[1]TCE - ANEXO III - Preencher'!H193="","",'[1]TCE - ANEXO III - Preencher'!H193)</f>
        <v>07/2022</v>
      </c>
      <c r="H184" s="15">
        <f>'[1]TCE - ANEXO III - Preencher'!I193</f>
        <v>0</v>
      </c>
      <c r="I184" s="15">
        <f>'[1]TCE - ANEXO III - Preencher'!J193</f>
        <v>158.53120000000001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3.25</v>
      </c>
      <c r="O184" s="16">
        <f>'[1]TCE - ANEXO III - Preencher'!P193</f>
        <v>0</v>
      </c>
      <c r="P184" s="17">
        <f t="shared" si="14"/>
        <v>3.25</v>
      </c>
      <c r="Q184" s="16">
        <f>'[1]TCE - ANEXO III - Preencher'!R193</f>
        <v>0</v>
      </c>
      <c r="R184" s="16">
        <f>'[1]TCE - ANEXO III - Preencher'!S193</f>
        <v>72.72</v>
      </c>
      <c r="S184" s="17">
        <f t="shared" si="15"/>
        <v>-72.72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89.061200000000014</v>
      </c>
    </row>
    <row r="185" spans="1:28" s="4" customFormat="1" x14ac:dyDescent="0.2">
      <c r="A185" s="9">
        <f>IFERROR(VLOOKUP(B185,'[1]DADOS (OCULTAR)'!$Q$3:$S$133,3,0),"")</f>
        <v>9039744000607</v>
      </c>
      <c r="B185" s="10" t="str">
        <f>'[1]TCE - ANEXO III - Preencher'!C194</f>
        <v>UPA SÃO LOURENÇO DA MATA - C.G 006/2022</v>
      </c>
      <c r="C185" s="11"/>
      <c r="D185" s="12" t="str">
        <f>'[1]TCE - ANEXO III - Preencher'!E194</f>
        <v>MURILO BARBOSA DE SOUZA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5174-10</v>
      </c>
      <c r="G185" s="14" t="str">
        <f>IF('[1]TCE - ANEXO III - Preencher'!H194="","",'[1]TCE - ANEXO III - Preencher'!H194)</f>
        <v>07/2022</v>
      </c>
      <c r="H185" s="15">
        <f>'[1]TCE - ANEXO III - Preencher'!I194</f>
        <v>0</v>
      </c>
      <c r="I185" s="15">
        <f>'[1]TCE - ANEXO III - Preencher'!J194</f>
        <v>115.92</v>
      </c>
      <c r="J185" s="15">
        <f>'[1]TCE - ANEXO III - Preencher'!K194</f>
        <v>0</v>
      </c>
      <c r="K185" s="16">
        <f>'[1]TCE - ANEXO III - Preencher'!L194</f>
        <v>289</v>
      </c>
      <c r="L185" s="16">
        <f>'[1]TCE - ANEXO III - Preencher'!M194</f>
        <v>24.24</v>
      </c>
      <c r="M185" s="16">
        <f t="shared" si="13"/>
        <v>264.76</v>
      </c>
      <c r="N185" s="16">
        <f>'[1]TCE - ANEXO III - Preencher'!O194</f>
        <v>3.25</v>
      </c>
      <c r="O185" s="16">
        <f>'[1]TCE - ANEXO III - Preencher'!P194</f>
        <v>0</v>
      </c>
      <c r="P185" s="17">
        <f t="shared" si="14"/>
        <v>3.25</v>
      </c>
      <c r="Q185" s="16">
        <f>'[1]TCE - ANEXO III - Preencher'!R194</f>
        <v>127.11</v>
      </c>
      <c r="R185" s="16">
        <f>'[1]TCE - ANEXO III - Preencher'!S194</f>
        <v>72.72</v>
      </c>
      <c r="S185" s="17">
        <f t="shared" si="15"/>
        <v>54.39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438.32</v>
      </c>
    </row>
    <row r="186" spans="1:28" s="4" customFormat="1" x14ac:dyDescent="0.2">
      <c r="A186" s="9">
        <f>IFERROR(VLOOKUP(B186,'[1]DADOS (OCULTAR)'!$Q$3:$S$133,3,0),"")</f>
        <v>9039744000607</v>
      </c>
      <c r="B186" s="10" t="str">
        <f>'[1]TCE - ANEXO III - Preencher'!C195</f>
        <v>UPA SÃO LOURENÇO DA MATA - C.G 006/2022</v>
      </c>
      <c r="C186" s="11"/>
      <c r="D186" s="12" t="str">
        <f>'[1]TCE - ANEXO III - Preencher'!E195</f>
        <v>NATALIA DE FATIMA DE LIMA SILVA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 t="str">
        <f>'[1]TCE - ANEXO III - Preencher'!G195</f>
        <v>3516-05</v>
      </c>
      <c r="G186" s="14" t="str">
        <f>IF('[1]TCE - ANEXO III - Preencher'!H195="","",'[1]TCE - ANEXO III - Preencher'!H195)</f>
        <v>07/2022</v>
      </c>
      <c r="H186" s="15">
        <f>'[1]TCE - ANEXO III - Preencher'!I195</f>
        <v>0</v>
      </c>
      <c r="I186" s="15">
        <f>'[1]TCE - ANEXO III - Preencher'!J195</f>
        <v>252.81360000000001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3.25</v>
      </c>
      <c r="O186" s="16">
        <f>'[1]TCE - ANEXO III - Preencher'!P195</f>
        <v>0</v>
      </c>
      <c r="P186" s="17">
        <f t="shared" si="14"/>
        <v>3.25</v>
      </c>
      <c r="Q186" s="16">
        <f>'[1]TCE - ANEXO III - Preencher'!R195</f>
        <v>224.91000000000003</v>
      </c>
      <c r="R186" s="16">
        <f>'[1]TCE - ANEXO III - Preencher'!S195</f>
        <v>32.409999999999997</v>
      </c>
      <c r="S186" s="17">
        <f t="shared" si="15"/>
        <v>192.50000000000003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448.56360000000006</v>
      </c>
    </row>
    <row r="187" spans="1:28" s="4" customFormat="1" x14ac:dyDescent="0.2">
      <c r="A187" s="9">
        <f>IFERROR(VLOOKUP(B187,'[1]DADOS (OCULTAR)'!$Q$3:$S$133,3,0),"")</f>
        <v>9039744000607</v>
      </c>
      <c r="B187" s="10" t="str">
        <f>'[1]TCE - ANEXO III - Preencher'!C196</f>
        <v>UPA SÃO LOURENÇO DA MATA - C.G 006/2022</v>
      </c>
      <c r="C187" s="11"/>
      <c r="D187" s="12" t="str">
        <f>'[1]TCE - ANEXO III - Preencher'!E196</f>
        <v>NELIA PALMIRA DA SILVA XAVIER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4110-10</v>
      </c>
      <c r="G187" s="14" t="str">
        <f>IF('[1]TCE - ANEXO III - Preencher'!H196="","",'[1]TCE - ANEXO III - Preencher'!H196)</f>
        <v>07/2022</v>
      </c>
      <c r="H187" s="15">
        <f>'[1]TCE - ANEXO III - Preencher'!I196</f>
        <v>0</v>
      </c>
      <c r="I187" s="15">
        <f>'[1]TCE - ANEXO III - Preencher'!J196</f>
        <v>131.2216</v>
      </c>
      <c r="J187" s="15">
        <f>'[1]TCE - ANEXO III - Preencher'!K196</f>
        <v>0</v>
      </c>
      <c r="K187" s="16">
        <f>'[1]TCE - ANEXO III - Preencher'!L196</f>
        <v>289</v>
      </c>
      <c r="L187" s="16">
        <f>'[1]TCE - ANEXO III - Preencher'!M196</f>
        <v>24.24</v>
      </c>
      <c r="M187" s="16">
        <f t="shared" si="13"/>
        <v>264.76</v>
      </c>
      <c r="N187" s="16">
        <f>'[1]TCE - ANEXO III - Preencher'!O196</f>
        <v>3.25</v>
      </c>
      <c r="O187" s="16">
        <f>'[1]TCE - ANEXO III - Preencher'!P196</f>
        <v>0</v>
      </c>
      <c r="P187" s="17">
        <f t="shared" si="14"/>
        <v>3.25</v>
      </c>
      <c r="Q187" s="16">
        <f>'[1]TCE - ANEXO III - Preencher'!R196</f>
        <v>77.91</v>
      </c>
      <c r="R187" s="16">
        <f>'[1]TCE - ANEXO III - Preencher'!S196</f>
        <v>0</v>
      </c>
      <c r="S187" s="17">
        <f t="shared" si="15"/>
        <v>77.91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477.14159999999993</v>
      </c>
    </row>
    <row r="188" spans="1:28" s="4" customFormat="1" x14ac:dyDescent="0.2">
      <c r="A188" s="9">
        <f>IFERROR(VLOOKUP(B188,'[1]DADOS (OCULTAR)'!$Q$3:$S$133,3,0),"")</f>
        <v>9039744000607</v>
      </c>
      <c r="B188" s="10" t="str">
        <f>'[1]TCE - ANEXO III - Preencher'!C197</f>
        <v>UPA SÃO LOURENÇO DA MATA - C.G 006/2022</v>
      </c>
      <c r="C188" s="11"/>
      <c r="D188" s="12" t="str">
        <f>'[1]TCE - ANEXO III - Preencher'!E197</f>
        <v>PATRICIA CRISTINA DA SILVA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 t="str">
        <f>IF('[1]TCE - ANEXO III - Preencher'!H197="","",'[1]TCE - ANEXO III - Preencher'!H197)</f>
        <v>07/2022</v>
      </c>
      <c r="H188" s="15">
        <f>'[1]TCE - ANEXO III - Preencher'!I197</f>
        <v>0</v>
      </c>
      <c r="I188" s="15">
        <f>'[1]TCE - ANEXO III - Preencher'!J197</f>
        <v>131.84639999999999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3.25</v>
      </c>
      <c r="O188" s="16">
        <f>'[1]TCE - ANEXO III - Preencher'!P197</f>
        <v>0</v>
      </c>
      <c r="P188" s="17">
        <f t="shared" si="14"/>
        <v>3.25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135.09639999999999</v>
      </c>
    </row>
    <row r="189" spans="1:28" s="4" customFormat="1" x14ac:dyDescent="0.2">
      <c r="A189" s="9">
        <f>IFERROR(VLOOKUP(B189,'[1]DADOS (OCULTAR)'!$Q$3:$S$133,3,0),"")</f>
        <v>9039744000607</v>
      </c>
      <c r="B189" s="10" t="str">
        <f>'[1]TCE - ANEXO III - Preencher'!C198</f>
        <v>UPA SÃO LOURENÇO DA MATA - C.G 006/2022</v>
      </c>
      <c r="C189" s="11"/>
      <c r="D189" s="12" t="str">
        <f>'[1]TCE - ANEXO III - Preencher'!E198</f>
        <v>PAULA MARIA DOS SANTOS ARRUDA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3222-05</v>
      </c>
      <c r="G189" s="14" t="str">
        <f>IF('[1]TCE - ANEXO III - Preencher'!H198="","",'[1]TCE - ANEXO III - Preencher'!H198)</f>
        <v>07/2022</v>
      </c>
      <c r="H189" s="15">
        <f>'[1]TCE - ANEXO III - Preencher'!I198</f>
        <v>0</v>
      </c>
      <c r="I189" s="15">
        <f>'[1]TCE - ANEXO III - Preencher'!J198</f>
        <v>117.5224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3.25</v>
      </c>
      <c r="O189" s="16">
        <f>'[1]TCE - ANEXO III - Preencher'!P198</f>
        <v>0</v>
      </c>
      <c r="P189" s="17">
        <f t="shared" si="14"/>
        <v>3.25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69.41</v>
      </c>
      <c r="U189" s="16">
        <f>'[1]TCE - ANEXO III - Preencher'!V198</f>
        <v>0</v>
      </c>
      <c r="V189" s="17">
        <f t="shared" si="16"/>
        <v>69.41</v>
      </c>
      <c r="W189" s="18" t="str">
        <f>IF('[1]TCE - ANEXO III - Preencher'!X198="","",'[1]TCE - ANEXO III - Preencher'!X198)</f>
        <v>AUXILIO CRECHE</v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190.1824</v>
      </c>
    </row>
    <row r="190" spans="1:28" s="4" customFormat="1" x14ac:dyDescent="0.2">
      <c r="A190" s="9">
        <f>IFERROR(VLOOKUP(B190,'[1]DADOS (OCULTAR)'!$Q$3:$S$133,3,0),"")</f>
        <v>9039744000607</v>
      </c>
      <c r="B190" s="10" t="str">
        <f>'[1]TCE - ANEXO III - Preencher'!C199</f>
        <v>UPA SÃO LOURENÇO DA MATA - C.G 006/2022</v>
      </c>
      <c r="C190" s="11"/>
      <c r="D190" s="12" t="str">
        <f>'[1]TCE - ANEXO III - Preencher'!E199</f>
        <v>PAULO ARAUJO DA SILVA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7823-20</v>
      </c>
      <c r="G190" s="14" t="str">
        <f>IF('[1]TCE - ANEXO III - Preencher'!H199="","",'[1]TCE - ANEXO III - Preencher'!H199)</f>
        <v>07/2022</v>
      </c>
      <c r="H190" s="15">
        <f>'[1]TCE - ANEXO III - Preencher'!I199</f>
        <v>0</v>
      </c>
      <c r="I190" s="15">
        <f>'[1]TCE - ANEXO III - Preencher'!J199</f>
        <v>192.93279999999999</v>
      </c>
      <c r="J190" s="15">
        <f>'[1]TCE - ANEXO III - Preencher'!K199</f>
        <v>0</v>
      </c>
      <c r="K190" s="16">
        <f>'[1]TCE - ANEXO III - Preencher'!L199</f>
        <v>289</v>
      </c>
      <c r="L190" s="16">
        <f>'[1]TCE - ANEXO III - Preencher'!M199</f>
        <v>30.19</v>
      </c>
      <c r="M190" s="16">
        <f t="shared" si="13"/>
        <v>258.81</v>
      </c>
      <c r="N190" s="16">
        <f>'[1]TCE - ANEXO III - Preencher'!O199</f>
        <v>3.25</v>
      </c>
      <c r="O190" s="16">
        <f>'[1]TCE - ANEXO III - Preencher'!P199</f>
        <v>0</v>
      </c>
      <c r="P190" s="17">
        <f t="shared" si="14"/>
        <v>3.25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454.99279999999999</v>
      </c>
    </row>
    <row r="191" spans="1:28" s="4" customFormat="1" x14ac:dyDescent="0.2">
      <c r="A191" s="9">
        <f>IFERROR(VLOOKUP(B191,'[1]DADOS (OCULTAR)'!$Q$3:$S$133,3,0),"")</f>
        <v>9039744000607</v>
      </c>
      <c r="B191" s="10" t="str">
        <f>'[1]TCE - ANEXO III - Preencher'!C200</f>
        <v>UPA SÃO LOURENÇO DA MATA - C.G 006/2022</v>
      </c>
      <c r="C191" s="11"/>
      <c r="D191" s="12" t="str">
        <f>'[1]TCE - ANEXO III - Preencher'!E200</f>
        <v>PEDRO FABIANO NUNES FERNANDES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2251-25</v>
      </c>
      <c r="G191" s="14" t="str">
        <f>IF('[1]TCE - ANEXO III - Preencher'!H200="","",'[1]TCE - ANEXO III - Preencher'!H200)</f>
        <v>07/2022</v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3.25</v>
      </c>
      <c r="O191" s="16">
        <f>'[1]TCE - ANEXO III - Preencher'!P200</f>
        <v>0</v>
      </c>
      <c r="P191" s="17">
        <f t="shared" si="14"/>
        <v>3.25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3.25</v>
      </c>
    </row>
    <row r="192" spans="1:28" s="4" customFormat="1" x14ac:dyDescent="0.2">
      <c r="A192" s="9">
        <f>IFERROR(VLOOKUP(B192,'[1]DADOS (OCULTAR)'!$Q$3:$S$133,3,0),"")</f>
        <v>9039744000607</v>
      </c>
      <c r="B192" s="10" t="str">
        <f>'[1]TCE - ANEXO III - Preencher'!C201</f>
        <v>UPA SÃO LOURENÇO DA MATA - C.G 006/2022</v>
      </c>
      <c r="C192" s="11"/>
      <c r="D192" s="12" t="str">
        <f>'[1]TCE - ANEXO III - Preencher'!E201</f>
        <v xml:space="preserve">PEDRO ROBERTO VALENCA BEZERRA 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2251-24</v>
      </c>
      <c r="G192" s="14" t="str">
        <f>IF('[1]TCE - ANEXO III - Preencher'!H201="","",'[1]TCE - ANEXO III - Preencher'!H201)</f>
        <v>07/2022</v>
      </c>
      <c r="H192" s="15">
        <f>'[1]TCE - ANEXO III - Preencher'!I201</f>
        <v>0</v>
      </c>
      <c r="I192" s="15">
        <f>'[1]TCE - ANEXO III - Preencher'!J201</f>
        <v>827.80079999999998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3.25</v>
      </c>
      <c r="O192" s="16">
        <f>'[1]TCE - ANEXO III - Preencher'!P201</f>
        <v>0</v>
      </c>
      <c r="P192" s="17">
        <f t="shared" si="14"/>
        <v>3.25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831.05079999999998</v>
      </c>
    </row>
    <row r="193" spans="1:28" s="4" customFormat="1" x14ac:dyDescent="0.2">
      <c r="A193" s="9">
        <f>IFERROR(VLOOKUP(B193,'[1]DADOS (OCULTAR)'!$Q$3:$S$133,3,0),"")</f>
        <v>9039744000607</v>
      </c>
      <c r="B193" s="10" t="str">
        <f>'[1]TCE - ANEXO III - Preencher'!C202</f>
        <v>UPA SÃO LOURENÇO DA MATA - C.G 006/2022</v>
      </c>
      <c r="C193" s="11"/>
      <c r="D193" s="12" t="str">
        <f>'[1]TCE - ANEXO III - Preencher'!E202</f>
        <v>PETRUCIA BARBOSA ARAUJO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 t="str">
        <f>IF('[1]TCE - ANEXO III - Preencher'!H202="","",'[1]TCE - ANEXO III - Preencher'!H202)</f>
        <v>07/2022</v>
      </c>
      <c r="H193" s="15">
        <f>'[1]TCE - ANEXO III - Preencher'!I202</f>
        <v>0</v>
      </c>
      <c r="I193" s="15">
        <f>'[1]TCE - ANEXO III - Preencher'!J202</f>
        <v>124.59520000000001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3.25</v>
      </c>
      <c r="O193" s="16">
        <f>'[1]TCE - ANEXO III - Preencher'!P202</f>
        <v>0</v>
      </c>
      <c r="P193" s="17">
        <f t="shared" si="14"/>
        <v>3.25</v>
      </c>
      <c r="Q193" s="16">
        <f>'[1]TCE - ANEXO III - Preencher'!R202</f>
        <v>0</v>
      </c>
      <c r="R193" s="16">
        <f>'[1]TCE - ANEXO III - Preencher'!S202</f>
        <v>72.72</v>
      </c>
      <c r="S193" s="17">
        <f t="shared" si="15"/>
        <v>-72.72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55.125200000000007</v>
      </c>
    </row>
    <row r="194" spans="1:28" s="4" customFormat="1" x14ac:dyDescent="0.2">
      <c r="A194" s="9">
        <f>IFERROR(VLOOKUP(B194,'[1]DADOS (OCULTAR)'!$Q$3:$S$133,3,0),"")</f>
        <v>9039744000607</v>
      </c>
      <c r="B194" s="10" t="str">
        <f>'[1]TCE - ANEXO III - Preencher'!C203</f>
        <v>UPA SÃO LOURENÇO DA MATA - C.G 006/2022</v>
      </c>
      <c r="C194" s="11"/>
      <c r="D194" s="12" t="str">
        <f>'[1]TCE - ANEXO III - Preencher'!E203</f>
        <v>PRISCILA THAIS SIMPLICIO COSTA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3226-05</v>
      </c>
      <c r="G194" s="14" t="str">
        <f>IF('[1]TCE - ANEXO III - Preencher'!H203="","",'[1]TCE - ANEXO III - Preencher'!H203)</f>
        <v>07/2022</v>
      </c>
      <c r="H194" s="15">
        <f>'[1]TCE - ANEXO III - Preencher'!I203</f>
        <v>0</v>
      </c>
      <c r="I194" s="15">
        <f>'[1]TCE - ANEXO III - Preencher'!J203</f>
        <v>161.8888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3.25</v>
      </c>
      <c r="O194" s="16">
        <f>'[1]TCE - ANEXO III - Preencher'!P203</f>
        <v>0</v>
      </c>
      <c r="P194" s="17">
        <f t="shared" si="14"/>
        <v>3.25</v>
      </c>
      <c r="Q194" s="16">
        <f>'[1]TCE - ANEXO III - Preencher'!R203</f>
        <v>250.11</v>
      </c>
      <c r="R194" s="16">
        <f>'[1]TCE - ANEXO III - Preencher'!S203</f>
        <v>72.72</v>
      </c>
      <c r="S194" s="17">
        <f t="shared" si="15"/>
        <v>177.39000000000001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342.52880000000005</v>
      </c>
    </row>
    <row r="195" spans="1:28" s="4" customFormat="1" x14ac:dyDescent="0.2">
      <c r="A195" s="9">
        <f>IFERROR(VLOOKUP(B195,'[1]DADOS (OCULTAR)'!$Q$3:$S$133,3,0),"")</f>
        <v>9039744000607</v>
      </c>
      <c r="B195" s="10" t="str">
        <f>'[1]TCE - ANEXO III - Preencher'!C204</f>
        <v>UPA SÃO LOURENÇO DA MATA - C.G 006/2022</v>
      </c>
      <c r="C195" s="11"/>
      <c r="D195" s="12" t="str">
        <f>'[1]TCE - ANEXO III - Preencher'!E204</f>
        <v>PRISCYLLA NUNES DE MACEDO OLIVEIRA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1312-10</v>
      </c>
      <c r="G195" s="14" t="str">
        <f>IF('[1]TCE - ANEXO III - Preencher'!H204="","",'[1]TCE - ANEXO III - Preencher'!H204)</f>
        <v>07/2022</v>
      </c>
      <c r="H195" s="15">
        <f>'[1]TCE - ANEXO III - Preencher'!I204</f>
        <v>0</v>
      </c>
      <c r="I195" s="15">
        <f>'[1]TCE - ANEXO III - Preencher'!J204</f>
        <v>1142.1264000000001</v>
      </c>
      <c r="J195" s="15">
        <f>'[1]TCE - ANEXO III - Preencher'!K204</f>
        <v>0</v>
      </c>
      <c r="K195" s="16">
        <f>'[1]TCE - ANEXO III - Preencher'!L204</f>
        <v>289</v>
      </c>
      <c r="L195" s="16">
        <f>'[1]TCE - ANEXO III - Preencher'!M204</f>
        <v>30</v>
      </c>
      <c r="M195" s="16">
        <f t="shared" si="13"/>
        <v>259</v>
      </c>
      <c r="N195" s="16">
        <f>'[1]TCE - ANEXO III - Preencher'!O204</f>
        <v>3.25</v>
      </c>
      <c r="O195" s="16">
        <f>'[1]TCE - ANEXO III - Preencher'!P204</f>
        <v>0</v>
      </c>
      <c r="P195" s="17">
        <f t="shared" si="14"/>
        <v>3.25</v>
      </c>
      <c r="Q195" s="16">
        <f>'[1]TCE - ANEXO III - Preencher'!R204</f>
        <v>135.31</v>
      </c>
      <c r="R195" s="16">
        <f>'[1]TCE - ANEXO III - Preencher'!S204</f>
        <v>0</v>
      </c>
      <c r="S195" s="17">
        <f t="shared" si="15"/>
        <v>135.31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1539.6864</v>
      </c>
    </row>
    <row r="196" spans="1:28" s="4" customFormat="1" x14ac:dyDescent="0.2">
      <c r="A196" s="9">
        <f>IFERROR(VLOOKUP(B196,'[1]DADOS (OCULTAR)'!$Q$3:$S$133,3,0),"")</f>
        <v>9039744000607</v>
      </c>
      <c r="B196" s="10" t="str">
        <f>'[1]TCE - ANEXO III - Preencher'!C205</f>
        <v>UPA SÃO LOURENÇO DA MATA - C.G 006/2022</v>
      </c>
      <c r="C196" s="11"/>
      <c r="D196" s="12" t="str">
        <f>'[1]TCE - ANEXO III - Preencher'!E205</f>
        <v>PRISCYLLA RAYANNE FERNANDES DE OLIVEIRA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2251-25</v>
      </c>
      <c r="G196" s="14" t="str">
        <f>IF('[1]TCE - ANEXO III - Preencher'!H205="","",'[1]TCE - ANEXO III - Preencher'!H205)</f>
        <v>07/2022</v>
      </c>
      <c r="H196" s="15">
        <f>'[1]TCE - ANEXO III - Preencher'!I205</f>
        <v>0</v>
      </c>
      <c r="I196" s="15">
        <f>'[1]TCE - ANEXO III - Preencher'!J205</f>
        <v>330.68079999999998</v>
      </c>
      <c r="J196" s="15">
        <f>'[1]TCE - ANEXO III - Preencher'!K205</f>
        <v>0</v>
      </c>
      <c r="K196" s="16">
        <f>'[1]TCE - ANEXO III - Preencher'!L205</f>
        <v>289</v>
      </c>
      <c r="L196" s="16">
        <f>'[1]TCE - ANEXO III - Preencher'!M205</f>
        <v>6.34</v>
      </c>
      <c r="M196" s="16">
        <f t="shared" ref="M196:M259" si="19">K196-L196</f>
        <v>282.66000000000003</v>
      </c>
      <c r="N196" s="16">
        <f>'[1]TCE - ANEXO III - Preencher'!O205</f>
        <v>3.25</v>
      </c>
      <c r="O196" s="16">
        <f>'[1]TCE - ANEXO III - Preencher'!P205</f>
        <v>0</v>
      </c>
      <c r="P196" s="17">
        <f t="shared" ref="P196:P259" si="20">N196-O196</f>
        <v>3.25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616.59079999999994</v>
      </c>
    </row>
    <row r="197" spans="1:28" s="4" customFormat="1" x14ac:dyDescent="0.2">
      <c r="A197" s="9">
        <f>IFERROR(VLOOKUP(B197,'[1]DADOS (OCULTAR)'!$Q$3:$S$133,3,0),"")</f>
        <v>9039744000607</v>
      </c>
      <c r="B197" s="10" t="str">
        <f>'[1]TCE - ANEXO III - Preencher'!C206</f>
        <v>UPA SÃO LOURENÇO DA MATA - C.G 006/2022</v>
      </c>
      <c r="C197" s="11"/>
      <c r="D197" s="12" t="str">
        <f>'[1]TCE - ANEXO III - Preencher'!E206</f>
        <v>RAFAELA BANDEIRA DE MELO SANTOS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4131-15</v>
      </c>
      <c r="G197" s="14" t="str">
        <f>IF('[1]TCE - ANEXO III - Preencher'!H206="","",'[1]TCE - ANEXO III - Preencher'!H206)</f>
        <v>07/2022</v>
      </c>
      <c r="H197" s="15">
        <f>'[1]TCE - ANEXO III - Preencher'!I206</f>
        <v>0</v>
      </c>
      <c r="I197" s="15">
        <f>'[1]TCE - ANEXO III - Preencher'!J206</f>
        <v>123.36879999999999</v>
      </c>
      <c r="J197" s="15">
        <f>'[1]TCE - ANEXO III - Preencher'!K206</f>
        <v>0</v>
      </c>
      <c r="K197" s="16">
        <f>'[1]TCE - ANEXO III - Preencher'!L206</f>
        <v>289</v>
      </c>
      <c r="L197" s="16">
        <f>'[1]TCE - ANEXO III - Preencher'!M206</f>
        <v>29.02</v>
      </c>
      <c r="M197" s="16">
        <f t="shared" si="19"/>
        <v>259.98</v>
      </c>
      <c r="N197" s="16">
        <f>'[1]TCE - ANEXO III - Preencher'!O206</f>
        <v>3.25</v>
      </c>
      <c r="O197" s="16">
        <f>'[1]TCE - ANEXO III - Preencher'!P206</f>
        <v>0</v>
      </c>
      <c r="P197" s="17">
        <f t="shared" si="20"/>
        <v>3.25</v>
      </c>
      <c r="Q197" s="16">
        <f>'[1]TCE - ANEXO III - Preencher'!R206</f>
        <v>0</v>
      </c>
      <c r="R197" s="16">
        <f>'[1]TCE - ANEXO III - Preencher'!S206</f>
        <v>87.07</v>
      </c>
      <c r="S197" s="17">
        <f t="shared" si="21"/>
        <v>-87.07</v>
      </c>
      <c r="T197" s="16">
        <f>'[1]TCE - ANEXO III - Preencher'!U206</f>
        <v>69.430000000000007</v>
      </c>
      <c r="U197" s="16">
        <f>'[1]TCE - ANEXO III - Preencher'!V206</f>
        <v>0</v>
      </c>
      <c r="V197" s="17">
        <f t="shared" si="22"/>
        <v>69.430000000000007</v>
      </c>
      <c r="W197" s="18" t="str">
        <f>IF('[1]TCE - ANEXO III - Preencher'!X206="","",'[1]TCE - ANEXO III - Preencher'!X206)</f>
        <v>AUXILIO CRECHE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368.9588</v>
      </c>
    </row>
    <row r="198" spans="1:28" s="4" customFormat="1" x14ac:dyDescent="0.2">
      <c r="A198" s="9">
        <f>IFERROR(VLOOKUP(B198,'[1]DADOS (OCULTAR)'!$Q$3:$S$133,3,0),"")</f>
        <v>9039744000607</v>
      </c>
      <c r="B198" s="10" t="str">
        <f>'[1]TCE - ANEXO III - Preencher'!C207</f>
        <v>UPA SÃO LOURENÇO DA MATA - C.G 006/2022</v>
      </c>
      <c r="C198" s="11"/>
      <c r="D198" s="12" t="str">
        <f>'[1]TCE - ANEXO III - Preencher'!E207</f>
        <v>RAFAELA DA SILVA LOPES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 t="str">
        <f>IF('[1]TCE - ANEXO III - Preencher'!H207="","",'[1]TCE - ANEXO III - Preencher'!H207)</f>
        <v>07/2022</v>
      </c>
      <c r="H198" s="15">
        <f>'[1]TCE - ANEXO III - Preencher'!I207</f>
        <v>0</v>
      </c>
      <c r="I198" s="15">
        <f>'[1]TCE - ANEXO III - Preencher'!J207</f>
        <v>116.32559999999999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3.25</v>
      </c>
      <c r="O198" s="16">
        <f>'[1]TCE - ANEXO III - Preencher'!P207</f>
        <v>0</v>
      </c>
      <c r="P198" s="17">
        <f t="shared" si="20"/>
        <v>3.25</v>
      </c>
      <c r="Q198" s="16">
        <f>'[1]TCE - ANEXO III - Preencher'!R207</f>
        <v>135.31</v>
      </c>
      <c r="R198" s="16">
        <f>'[1]TCE - ANEXO III - Preencher'!S207</f>
        <v>0</v>
      </c>
      <c r="S198" s="17">
        <f t="shared" si="21"/>
        <v>135.31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254.88560000000001</v>
      </c>
    </row>
    <row r="199" spans="1:28" s="4" customFormat="1" x14ac:dyDescent="0.2">
      <c r="A199" s="9">
        <f>IFERROR(VLOOKUP(B199,'[1]DADOS (OCULTAR)'!$Q$3:$S$133,3,0),"")</f>
        <v>9039744000607</v>
      </c>
      <c r="B199" s="10" t="str">
        <f>'[1]TCE - ANEXO III - Preencher'!C208</f>
        <v>UPA SÃO LOURENÇO DA MATA - C.G 006/2022</v>
      </c>
      <c r="C199" s="11"/>
      <c r="D199" s="12" t="str">
        <f>'[1]TCE - ANEXO III - Preencher'!E208</f>
        <v>RAFAELA DUARTE DA SILVA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5211-30</v>
      </c>
      <c r="G199" s="14" t="str">
        <f>IF('[1]TCE - ANEXO III - Preencher'!H208="","",'[1]TCE - ANEXO III - Preencher'!H208)</f>
        <v>07/2022</v>
      </c>
      <c r="H199" s="15">
        <f>'[1]TCE - ANEXO III - Preencher'!I208</f>
        <v>0</v>
      </c>
      <c r="I199" s="15">
        <f>'[1]TCE - ANEXO III - Preencher'!J208</f>
        <v>118.20959999999999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3.25</v>
      </c>
      <c r="O199" s="16">
        <f>'[1]TCE - ANEXO III - Preencher'!P208</f>
        <v>0</v>
      </c>
      <c r="P199" s="17">
        <f t="shared" si="20"/>
        <v>3.25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121.45959999999999</v>
      </c>
    </row>
    <row r="200" spans="1:28" s="4" customFormat="1" x14ac:dyDescent="0.2">
      <c r="A200" s="9">
        <f>IFERROR(VLOOKUP(B200,'[1]DADOS (OCULTAR)'!$Q$3:$S$133,3,0),"")</f>
        <v>9039744000607</v>
      </c>
      <c r="B200" s="10" t="str">
        <f>'[1]TCE - ANEXO III - Preencher'!C209</f>
        <v>UPA SÃO LOURENÇO DA MATA - C.G 006/2022</v>
      </c>
      <c r="C200" s="11"/>
      <c r="D200" s="12" t="str">
        <f>'[1]TCE - ANEXO III - Preencher'!E209</f>
        <v>RAISSA DAYANNE ESPERIDIAO AMARO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2251-25</v>
      </c>
      <c r="G200" s="14" t="str">
        <f>IF('[1]TCE - ANEXO III - Preencher'!H209="","",'[1]TCE - ANEXO III - Preencher'!H209)</f>
        <v>07/2022</v>
      </c>
      <c r="H200" s="15">
        <f>'[1]TCE - ANEXO III - Preencher'!I209</f>
        <v>0</v>
      </c>
      <c r="I200" s="15">
        <f>'[1]TCE - ANEXO III - Preencher'!J209</f>
        <v>365.10879999999997</v>
      </c>
      <c r="J200" s="15">
        <f>'[1]TCE - ANEXO III - Preencher'!K209</f>
        <v>0</v>
      </c>
      <c r="K200" s="16">
        <f>'[1]TCE - ANEXO III - Preencher'!L209</f>
        <v>289</v>
      </c>
      <c r="L200" s="16">
        <f>'[1]TCE - ANEXO III - Preencher'!M209</f>
        <v>6.34</v>
      </c>
      <c r="M200" s="16">
        <f t="shared" si="19"/>
        <v>282.66000000000003</v>
      </c>
      <c r="N200" s="16">
        <f>'[1]TCE - ANEXO III - Preencher'!O209</f>
        <v>3.25</v>
      </c>
      <c r="O200" s="16">
        <f>'[1]TCE - ANEXO III - Preencher'!P209</f>
        <v>0</v>
      </c>
      <c r="P200" s="17">
        <f t="shared" si="20"/>
        <v>3.25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651.01880000000006</v>
      </c>
    </row>
    <row r="201" spans="1:28" s="4" customFormat="1" x14ac:dyDescent="0.2">
      <c r="A201" s="9">
        <f>IFERROR(VLOOKUP(B201,'[1]DADOS (OCULTAR)'!$Q$3:$S$133,3,0),"")</f>
        <v>9039744000607</v>
      </c>
      <c r="B201" s="10" t="str">
        <f>'[1]TCE - ANEXO III - Preencher'!C210</f>
        <v>UPA SÃO LOURENÇO DA MATA - C.G 006/2022</v>
      </c>
      <c r="C201" s="11"/>
      <c r="D201" s="12" t="str">
        <f>'[1]TCE - ANEXO III - Preencher'!E210</f>
        <v>RAQUEL LYRA ARRUDA DE ARAUJO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2236-05</v>
      </c>
      <c r="G201" s="14" t="str">
        <f>IF('[1]TCE - ANEXO III - Preencher'!H210="","",'[1]TCE - ANEXO III - Preencher'!H210)</f>
        <v>07/2022</v>
      </c>
      <c r="H201" s="15">
        <f>'[1]TCE - ANEXO III - Preencher'!I210</f>
        <v>0</v>
      </c>
      <c r="I201" s="15">
        <f>'[1]TCE - ANEXO III - Preencher'!J210</f>
        <v>369.74480000000011</v>
      </c>
      <c r="J201" s="15">
        <f>'[1]TCE - ANEXO III - Preencher'!K210</f>
        <v>0</v>
      </c>
      <c r="K201" s="16">
        <f>'[1]TCE - ANEXO III - Preencher'!L210</f>
        <v>289</v>
      </c>
      <c r="L201" s="16">
        <f>'[1]TCE - ANEXO III - Preencher'!M210</f>
        <v>3.25</v>
      </c>
      <c r="M201" s="16">
        <f t="shared" si="19"/>
        <v>285.75</v>
      </c>
      <c r="N201" s="16">
        <f>'[1]TCE - ANEXO III - Preencher'!O210</f>
        <v>3.25</v>
      </c>
      <c r="O201" s="16">
        <f>'[1]TCE - ANEXO III - Preencher'!P210</f>
        <v>0</v>
      </c>
      <c r="P201" s="17">
        <f t="shared" si="20"/>
        <v>3.25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658.74480000000017</v>
      </c>
    </row>
    <row r="202" spans="1:28" s="4" customFormat="1" x14ac:dyDescent="0.2">
      <c r="A202" s="9">
        <f>IFERROR(VLOOKUP(B202,'[1]DADOS (OCULTAR)'!$Q$3:$S$133,3,0),"")</f>
        <v>9039744000607</v>
      </c>
      <c r="B202" s="10" t="str">
        <f>'[1]TCE - ANEXO III - Preencher'!C211</f>
        <v>UPA SÃO LOURENÇO DA MATA - C.G 006/2022</v>
      </c>
      <c r="C202" s="11"/>
      <c r="D202" s="12" t="str">
        <f>'[1]TCE - ANEXO III - Preencher'!E211</f>
        <v>RAQUELL ALVES DE ARAUJO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2251-25</v>
      </c>
      <c r="G202" s="14" t="str">
        <f>IF('[1]TCE - ANEXO III - Preencher'!H211="","",'[1]TCE - ANEXO III - Preencher'!H211)</f>
        <v>07/2022</v>
      </c>
      <c r="H202" s="15">
        <f>'[1]TCE - ANEXO III - Preencher'!I211</f>
        <v>0</v>
      </c>
      <c r="I202" s="15">
        <f>'[1]TCE - ANEXO III - Preencher'!J211</f>
        <v>409.88639999999998</v>
      </c>
      <c r="J202" s="15">
        <f>'[1]TCE - ANEXO III - Preencher'!K211</f>
        <v>0</v>
      </c>
      <c r="K202" s="16">
        <f>'[1]TCE - ANEXO III - Preencher'!L211</f>
        <v>289</v>
      </c>
      <c r="L202" s="16">
        <f>'[1]TCE - ANEXO III - Preencher'!M211</f>
        <v>7.92</v>
      </c>
      <c r="M202" s="16">
        <f t="shared" si="19"/>
        <v>281.08</v>
      </c>
      <c r="N202" s="16">
        <f>'[1]TCE - ANEXO III - Preencher'!O211</f>
        <v>3.25</v>
      </c>
      <c r="O202" s="16">
        <f>'[1]TCE - ANEXO III - Preencher'!P211</f>
        <v>0</v>
      </c>
      <c r="P202" s="17">
        <f t="shared" si="20"/>
        <v>3.25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694.21640000000002</v>
      </c>
    </row>
    <row r="203" spans="1:28" s="4" customFormat="1" x14ac:dyDescent="0.2">
      <c r="A203" s="9">
        <f>IFERROR(VLOOKUP(B203,'[1]DADOS (OCULTAR)'!$Q$3:$S$133,3,0),"")</f>
        <v>9039744000607</v>
      </c>
      <c r="B203" s="10" t="str">
        <f>'[1]TCE - ANEXO III - Preencher'!C212</f>
        <v>UPA SÃO LOURENÇO DA MATA - C.G 006/2022</v>
      </c>
      <c r="C203" s="11"/>
      <c r="D203" s="12" t="str">
        <f>'[1]TCE - ANEXO III - Preencher'!E212</f>
        <v>REGINA MARIA CAVALCANTE ANDRADE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4110-10</v>
      </c>
      <c r="G203" s="14" t="str">
        <f>IF('[1]TCE - ANEXO III - Preencher'!H212="","",'[1]TCE - ANEXO III - Preencher'!H212)</f>
        <v>07/2022</v>
      </c>
      <c r="H203" s="15">
        <f>'[1]TCE - ANEXO III - Preencher'!I212</f>
        <v>0</v>
      </c>
      <c r="I203" s="15">
        <f>'[1]TCE - ANEXO III - Preencher'!J212</f>
        <v>100.36799999999999</v>
      </c>
      <c r="J203" s="15">
        <f>'[1]TCE - ANEXO III - Preencher'!K212</f>
        <v>0</v>
      </c>
      <c r="K203" s="16">
        <f>'[1]TCE - ANEXO III - Preencher'!L212</f>
        <v>289</v>
      </c>
      <c r="L203" s="16">
        <f>'[1]TCE - ANEXO III - Preencher'!M212</f>
        <v>24.93</v>
      </c>
      <c r="M203" s="16">
        <f t="shared" si="19"/>
        <v>264.07</v>
      </c>
      <c r="N203" s="16">
        <f>'[1]TCE - ANEXO III - Preencher'!O212</f>
        <v>3.25</v>
      </c>
      <c r="O203" s="16">
        <f>'[1]TCE - ANEXO III - Preencher'!P212</f>
        <v>0</v>
      </c>
      <c r="P203" s="17">
        <f t="shared" si="20"/>
        <v>3.25</v>
      </c>
      <c r="Q203" s="16">
        <f>'[1]TCE - ANEXO III - Preencher'!R212</f>
        <v>0</v>
      </c>
      <c r="R203" s="16">
        <f>'[1]TCE - ANEXO III - Preencher'!S212</f>
        <v>74.790000000000006</v>
      </c>
      <c r="S203" s="17">
        <f t="shared" si="21"/>
        <v>-74.790000000000006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292.89799999999997</v>
      </c>
    </row>
    <row r="204" spans="1:28" s="4" customFormat="1" x14ac:dyDescent="0.2">
      <c r="A204" s="9">
        <f>IFERROR(VLOOKUP(B204,'[1]DADOS (OCULTAR)'!$Q$3:$S$133,3,0),"")</f>
        <v>9039744000607</v>
      </c>
      <c r="B204" s="10" t="str">
        <f>'[1]TCE - ANEXO III - Preencher'!C213</f>
        <v>UPA SÃO LOURENÇO DA MATA - C.G 006/2022</v>
      </c>
      <c r="C204" s="11"/>
      <c r="D204" s="12" t="str">
        <f>'[1]TCE - ANEXO III - Preencher'!E213</f>
        <v>RENATA CABRAL GUERRA LIMA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2251-25</v>
      </c>
      <c r="G204" s="14" t="str">
        <f>IF('[1]TCE - ANEXO III - Preencher'!H213="","",'[1]TCE - ANEXO III - Preencher'!H213)</f>
        <v>07/2022</v>
      </c>
      <c r="H204" s="15">
        <f>'[1]TCE - ANEXO III - Preencher'!I213</f>
        <v>0</v>
      </c>
      <c r="I204" s="15">
        <f>'[1]TCE - ANEXO III - Preencher'!J213</f>
        <v>347.44560000000001</v>
      </c>
      <c r="J204" s="15">
        <f>'[1]TCE - ANEXO III - Preencher'!K213</f>
        <v>0</v>
      </c>
      <c r="K204" s="16">
        <f>'[1]TCE - ANEXO III - Preencher'!L213</f>
        <v>289</v>
      </c>
      <c r="L204" s="16">
        <f>'[1]TCE - ANEXO III - Preencher'!M213</f>
        <v>6.34</v>
      </c>
      <c r="M204" s="16">
        <f t="shared" si="19"/>
        <v>282.66000000000003</v>
      </c>
      <c r="N204" s="16">
        <f>'[1]TCE - ANEXO III - Preencher'!O213</f>
        <v>3.25</v>
      </c>
      <c r="O204" s="16">
        <f>'[1]TCE - ANEXO III - Preencher'!P213</f>
        <v>0</v>
      </c>
      <c r="P204" s="17">
        <f t="shared" si="20"/>
        <v>3.25</v>
      </c>
      <c r="Q204" s="16">
        <f>'[1]TCE - ANEXO III - Preencher'!R213</f>
        <v>176.31</v>
      </c>
      <c r="R204" s="16">
        <f>'[1]TCE - ANEXO III - Preencher'!S213</f>
        <v>0</v>
      </c>
      <c r="S204" s="17">
        <f t="shared" si="21"/>
        <v>176.31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809.66560000000004</v>
      </c>
    </row>
    <row r="205" spans="1:28" s="4" customFormat="1" x14ac:dyDescent="0.2">
      <c r="A205" s="9">
        <f>IFERROR(VLOOKUP(B205,'[1]DADOS (OCULTAR)'!$Q$3:$S$133,3,0),"")</f>
        <v>9039744000607</v>
      </c>
      <c r="B205" s="10" t="str">
        <f>'[1]TCE - ANEXO III - Preencher'!C214</f>
        <v>UPA SÃO LOURENÇO DA MATA - C.G 006/2022</v>
      </c>
      <c r="C205" s="11"/>
      <c r="D205" s="12" t="str">
        <f>'[1]TCE - ANEXO III - Preencher'!E214</f>
        <v>RENATA TEREZA DA SILVA MUNIZ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5211-30</v>
      </c>
      <c r="G205" s="14" t="str">
        <f>IF('[1]TCE - ANEXO III - Preencher'!H214="","",'[1]TCE - ANEXO III - Preencher'!H214)</f>
        <v>07/2022</v>
      </c>
      <c r="H205" s="15">
        <f>'[1]TCE - ANEXO III - Preencher'!I214</f>
        <v>0</v>
      </c>
      <c r="I205" s="15">
        <f>'[1]TCE - ANEXO III - Preencher'!J214</f>
        <v>113.9016</v>
      </c>
      <c r="J205" s="15">
        <f>'[1]TCE - ANEXO III - Preencher'!K214</f>
        <v>0</v>
      </c>
      <c r="K205" s="16">
        <f>'[1]TCE - ANEXO III - Preencher'!L214</f>
        <v>289</v>
      </c>
      <c r="L205" s="16">
        <f>'[1]TCE - ANEXO III - Preencher'!M214</f>
        <v>24.24</v>
      </c>
      <c r="M205" s="16">
        <f t="shared" si="19"/>
        <v>264.76</v>
      </c>
      <c r="N205" s="16">
        <f>'[1]TCE - ANEXO III - Preencher'!O214</f>
        <v>3.25</v>
      </c>
      <c r="O205" s="16">
        <f>'[1]TCE - ANEXO III - Preencher'!P214</f>
        <v>0</v>
      </c>
      <c r="P205" s="17">
        <f t="shared" si="20"/>
        <v>3.25</v>
      </c>
      <c r="Q205" s="16">
        <f>'[1]TCE - ANEXO III - Preencher'!R214</f>
        <v>0</v>
      </c>
      <c r="R205" s="16">
        <f>'[1]TCE - ANEXO III - Preencher'!S214</f>
        <v>72.72</v>
      </c>
      <c r="S205" s="17">
        <f t="shared" si="21"/>
        <v>-72.72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309.19159999999999</v>
      </c>
    </row>
    <row r="206" spans="1:28" s="4" customFormat="1" x14ac:dyDescent="0.2">
      <c r="A206" s="9">
        <f>IFERROR(VLOOKUP(B206,'[1]DADOS (OCULTAR)'!$Q$3:$S$133,3,0),"")</f>
        <v>9039744000607</v>
      </c>
      <c r="B206" s="10" t="str">
        <f>'[1]TCE - ANEXO III - Preencher'!C215</f>
        <v>UPA SÃO LOURENÇO DA MATA - C.G 006/2022</v>
      </c>
      <c r="C206" s="11"/>
      <c r="D206" s="12" t="str">
        <f>'[1]TCE - ANEXO III - Preencher'!E215</f>
        <v>RICARDO JERONIMO DE ATAIDE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5151-10</v>
      </c>
      <c r="G206" s="14" t="str">
        <f>IF('[1]TCE - ANEXO III - Preencher'!H215="","",'[1]TCE - ANEXO III - Preencher'!H215)</f>
        <v>07/2022</v>
      </c>
      <c r="H206" s="15">
        <f>'[1]TCE - ANEXO III - Preencher'!I215</f>
        <v>0</v>
      </c>
      <c r="I206" s="15">
        <f>'[1]TCE - ANEXO III - Preencher'!J215</f>
        <v>121.1816</v>
      </c>
      <c r="J206" s="15">
        <f>'[1]TCE - ANEXO III - Preencher'!K215</f>
        <v>0</v>
      </c>
      <c r="K206" s="16">
        <f>'[1]TCE - ANEXO III - Preencher'!L215</f>
        <v>289</v>
      </c>
      <c r="L206" s="16">
        <f>'[1]TCE - ANEXO III - Preencher'!M215</f>
        <v>24.24</v>
      </c>
      <c r="M206" s="16">
        <f t="shared" si="19"/>
        <v>264.76</v>
      </c>
      <c r="N206" s="16">
        <f>'[1]TCE - ANEXO III - Preencher'!O215</f>
        <v>3.25</v>
      </c>
      <c r="O206" s="16">
        <f>'[1]TCE - ANEXO III - Preencher'!P215</f>
        <v>0</v>
      </c>
      <c r="P206" s="17">
        <f t="shared" si="20"/>
        <v>3.25</v>
      </c>
      <c r="Q206" s="16">
        <f>'[1]TCE - ANEXO III - Preencher'!R215</f>
        <v>266.51</v>
      </c>
      <c r="R206" s="16">
        <f>'[1]TCE - ANEXO III - Preencher'!S215</f>
        <v>72.72</v>
      </c>
      <c r="S206" s="17">
        <f t="shared" si="21"/>
        <v>193.79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582.98159999999996</v>
      </c>
    </row>
    <row r="207" spans="1:28" s="4" customFormat="1" x14ac:dyDescent="0.2">
      <c r="A207" s="9">
        <f>IFERROR(VLOOKUP(B207,'[1]DADOS (OCULTAR)'!$Q$3:$S$133,3,0),"")</f>
        <v>9039744000607</v>
      </c>
      <c r="B207" s="10" t="str">
        <f>'[1]TCE - ANEXO III - Preencher'!C216</f>
        <v>UPA SÃO LOURENÇO DA MATA - C.G 006/2022</v>
      </c>
      <c r="C207" s="11"/>
      <c r="D207" s="12" t="str">
        <f>'[1]TCE - ANEXO III - Preencher'!E216</f>
        <v>RISALVA SEVERINA RAMOS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3222-05</v>
      </c>
      <c r="G207" s="14" t="str">
        <f>IF('[1]TCE - ANEXO III - Preencher'!H216="","",'[1]TCE - ANEXO III - Preencher'!H216)</f>
        <v>07/2022</v>
      </c>
      <c r="H207" s="15">
        <f>'[1]TCE - ANEXO III - Preencher'!I216</f>
        <v>0</v>
      </c>
      <c r="I207" s="15">
        <f>'[1]TCE - ANEXO III - Preencher'!J216</f>
        <v>131.16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3.25</v>
      </c>
      <c r="O207" s="16">
        <f>'[1]TCE - ANEXO III - Preencher'!P216</f>
        <v>0</v>
      </c>
      <c r="P207" s="17">
        <f t="shared" si="20"/>
        <v>3.25</v>
      </c>
      <c r="Q207" s="16">
        <f>'[1]TCE - ANEXO III - Preencher'!R216</f>
        <v>135.31</v>
      </c>
      <c r="R207" s="16">
        <f>'[1]TCE - ANEXO III - Preencher'!S216</f>
        <v>57.6</v>
      </c>
      <c r="S207" s="17">
        <f t="shared" si="21"/>
        <v>77.710000000000008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212.12</v>
      </c>
    </row>
    <row r="208" spans="1:28" s="4" customFormat="1" x14ac:dyDescent="0.2">
      <c r="A208" s="9">
        <f>IFERROR(VLOOKUP(B208,'[1]DADOS (OCULTAR)'!$Q$3:$S$133,3,0),"")</f>
        <v>9039744000607</v>
      </c>
      <c r="B208" s="10" t="str">
        <f>'[1]TCE - ANEXO III - Preencher'!C217</f>
        <v>UPA SÃO LOURENÇO DA MATA - C.G 006/2022</v>
      </c>
      <c r="C208" s="11"/>
      <c r="D208" s="12" t="str">
        <f>'[1]TCE - ANEXO III - Preencher'!E217</f>
        <v>ROBERTA FERREIRA DE OLIVEIRA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4131-15</v>
      </c>
      <c r="G208" s="14" t="str">
        <f>IF('[1]TCE - ANEXO III - Preencher'!H217="","",'[1]TCE - ANEXO III - Preencher'!H217)</f>
        <v>07/2022</v>
      </c>
      <c r="H208" s="15">
        <f>'[1]TCE - ANEXO III - Preencher'!I217</f>
        <v>0</v>
      </c>
      <c r="I208" s="15">
        <f>'[1]TCE - ANEXO III - Preencher'!J217</f>
        <v>117.62560000000001</v>
      </c>
      <c r="J208" s="15">
        <f>'[1]TCE - ANEXO III - Preencher'!K217</f>
        <v>0</v>
      </c>
      <c r="K208" s="16">
        <f>'[1]TCE - ANEXO III - Preencher'!L217</f>
        <v>289</v>
      </c>
      <c r="L208" s="16">
        <f>'[1]TCE - ANEXO III - Preencher'!M217</f>
        <v>29.02</v>
      </c>
      <c r="M208" s="16">
        <f t="shared" si="19"/>
        <v>259.98</v>
      </c>
      <c r="N208" s="16">
        <f>'[1]TCE - ANEXO III - Preencher'!O217</f>
        <v>3.25</v>
      </c>
      <c r="O208" s="16">
        <f>'[1]TCE - ANEXO III - Preencher'!P217</f>
        <v>0</v>
      </c>
      <c r="P208" s="17">
        <f t="shared" si="20"/>
        <v>3.25</v>
      </c>
      <c r="Q208" s="16">
        <f>'[1]TCE - ANEXO III - Preencher'!R217</f>
        <v>255</v>
      </c>
      <c r="R208" s="16">
        <f>'[1]TCE - ANEXO III - Preencher'!S217</f>
        <v>0</v>
      </c>
      <c r="S208" s="17">
        <f t="shared" si="21"/>
        <v>255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635.85560000000009</v>
      </c>
    </row>
    <row r="209" spans="1:28" s="4" customFormat="1" x14ac:dyDescent="0.2">
      <c r="A209" s="9">
        <f>IFERROR(VLOOKUP(B209,'[1]DADOS (OCULTAR)'!$Q$3:$S$133,3,0),"")</f>
        <v>9039744000607</v>
      </c>
      <c r="B209" s="10" t="str">
        <f>'[1]TCE - ANEXO III - Preencher'!C218</f>
        <v>UPA SÃO LOURENÇO DA MATA - C.G 006/2022</v>
      </c>
      <c r="C209" s="11"/>
      <c r="D209" s="12" t="str">
        <f>'[1]TCE - ANEXO III - Preencher'!E218</f>
        <v>ROBERTO FELIX DE LIMA JUNIOR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2236-05</v>
      </c>
      <c r="G209" s="14" t="str">
        <f>IF('[1]TCE - ANEXO III - Preencher'!H218="","",'[1]TCE - ANEXO III - Preencher'!H218)</f>
        <v>07/2022</v>
      </c>
      <c r="H209" s="15">
        <f>'[1]TCE - ANEXO III - Preencher'!I218</f>
        <v>0</v>
      </c>
      <c r="I209" s="15">
        <f>'[1]TCE - ANEXO III - Preencher'!J218</f>
        <v>350.25200000000001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3.25</v>
      </c>
      <c r="O209" s="16">
        <f>'[1]TCE - ANEXO III - Preencher'!P218</f>
        <v>0</v>
      </c>
      <c r="P209" s="17">
        <f t="shared" si="20"/>
        <v>3.25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353.50200000000001</v>
      </c>
    </row>
    <row r="210" spans="1:28" s="4" customFormat="1" x14ac:dyDescent="0.2">
      <c r="A210" s="9">
        <f>IFERROR(VLOOKUP(B210,'[1]DADOS (OCULTAR)'!$Q$3:$S$133,3,0),"")</f>
        <v>9039744000607</v>
      </c>
      <c r="B210" s="10" t="str">
        <f>'[1]TCE - ANEXO III - Preencher'!C219</f>
        <v>UPA SÃO LOURENÇO DA MATA - C.G 006/2022</v>
      </c>
      <c r="C210" s="11"/>
      <c r="D210" s="12" t="str">
        <f>'[1]TCE - ANEXO III - Preencher'!E219</f>
        <v>RODRIGO CESAR DE ALBUQUERQUE GOMES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2235-05</v>
      </c>
      <c r="G210" s="14" t="str">
        <f>IF('[1]TCE - ANEXO III - Preencher'!H219="","",'[1]TCE - ANEXO III - Preencher'!H219)</f>
        <v>07/2022</v>
      </c>
      <c r="H210" s="15">
        <f>'[1]TCE - ANEXO III - Preencher'!I219</f>
        <v>0</v>
      </c>
      <c r="I210" s="15">
        <f>'[1]TCE - ANEXO III - Preencher'!J219</f>
        <v>314.71280000000002</v>
      </c>
      <c r="J210" s="15">
        <f>'[1]TCE - ANEXO III - Preencher'!K219</f>
        <v>0</v>
      </c>
      <c r="K210" s="16">
        <f>'[1]TCE - ANEXO III - Preencher'!L219</f>
        <v>289</v>
      </c>
      <c r="L210" s="16">
        <f>'[1]TCE - ANEXO III - Preencher'!M219</f>
        <v>3.3</v>
      </c>
      <c r="M210" s="16">
        <f t="shared" si="19"/>
        <v>285.7</v>
      </c>
      <c r="N210" s="16">
        <f>'[1]TCE - ANEXO III - Preencher'!O219</f>
        <v>3.25</v>
      </c>
      <c r="O210" s="16">
        <f>'[1]TCE - ANEXO III - Preencher'!P219</f>
        <v>0</v>
      </c>
      <c r="P210" s="17">
        <f t="shared" si="20"/>
        <v>3.25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603.66280000000006</v>
      </c>
    </row>
    <row r="211" spans="1:28" s="4" customFormat="1" x14ac:dyDescent="0.2">
      <c r="A211" s="9">
        <f>IFERROR(VLOOKUP(B211,'[1]DADOS (OCULTAR)'!$Q$3:$S$133,3,0),"")</f>
        <v>9039744000607</v>
      </c>
      <c r="B211" s="10" t="str">
        <f>'[1]TCE - ANEXO III - Preencher'!C220</f>
        <v>UPA SÃO LOURENÇO DA MATA - C.G 006/2022</v>
      </c>
      <c r="C211" s="11"/>
      <c r="D211" s="12" t="str">
        <f>'[1]TCE - ANEXO III - Preencher'!E220</f>
        <v>RODRIGO FERREIRA DE ARAUJO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7664-20</v>
      </c>
      <c r="G211" s="14" t="str">
        <f>IF('[1]TCE - ANEXO III - Preencher'!H220="","",'[1]TCE - ANEXO III - Preencher'!H220)</f>
        <v>07/2022</v>
      </c>
      <c r="H211" s="15">
        <f>'[1]TCE - ANEXO III - Preencher'!I220</f>
        <v>0</v>
      </c>
      <c r="I211" s="15">
        <f>'[1]TCE - ANEXO III - Preencher'!J220</f>
        <v>135.72479999999999</v>
      </c>
      <c r="J211" s="15">
        <f>'[1]TCE - ANEXO III - Preencher'!K220</f>
        <v>0</v>
      </c>
      <c r="K211" s="16">
        <f>'[1]TCE - ANEXO III - Preencher'!L220</f>
        <v>289</v>
      </c>
      <c r="L211" s="16">
        <f>'[1]TCE - ANEXO III - Preencher'!M220</f>
        <v>12.2</v>
      </c>
      <c r="M211" s="16">
        <f t="shared" si="19"/>
        <v>276.8</v>
      </c>
      <c r="N211" s="16">
        <f>'[1]TCE - ANEXO III - Preencher'!O220</f>
        <v>3.25</v>
      </c>
      <c r="O211" s="16">
        <f>'[1]TCE - ANEXO III - Preencher'!P220</f>
        <v>0</v>
      </c>
      <c r="P211" s="17">
        <f t="shared" si="20"/>
        <v>3.25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415.77480000000003</v>
      </c>
    </row>
    <row r="212" spans="1:28" s="4" customFormat="1" x14ac:dyDescent="0.2">
      <c r="A212" s="9">
        <f>IFERROR(VLOOKUP(B212,'[1]DADOS (OCULTAR)'!$Q$3:$S$133,3,0),"")</f>
        <v>9039744000607</v>
      </c>
      <c r="B212" s="10" t="str">
        <f>'[1]TCE - ANEXO III - Preencher'!C221</f>
        <v>UPA SÃO LOURENÇO DA MATA - C.G 006/2022</v>
      </c>
      <c r="C212" s="11"/>
      <c r="D212" s="12" t="str">
        <f>'[1]TCE - ANEXO III - Preencher'!E221</f>
        <v>ROGERIA SEVERINA DE ALMEIDA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 t="str">
        <f>IF('[1]TCE - ANEXO III - Preencher'!H221="","",'[1]TCE - ANEXO III - Preencher'!H221)</f>
        <v>07/2022</v>
      </c>
      <c r="H212" s="15">
        <f>'[1]TCE - ANEXO III - Preencher'!I221</f>
        <v>0</v>
      </c>
      <c r="I212" s="15">
        <f>'[1]TCE - ANEXO III - Preencher'!J221</f>
        <v>134.05840000000001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3.25</v>
      </c>
      <c r="O212" s="16">
        <f>'[1]TCE - ANEXO III - Preencher'!P221</f>
        <v>0</v>
      </c>
      <c r="P212" s="17">
        <f t="shared" si="20"/>
        <v>3.25</v>
      </c>
      <c r="Q212" s="16">
        <f>'[1]TCE - ANEXO III - Preencher'!R221</f>
        <v>0</v>
      </c>
      <c r="R212" s="16">
        <f>'[1]TCE - ANEXO III - Preencher'!S221</f>
        <v>72.72</v>
      </c>
      <c r="S212" s="17">
        <f t="shared" si="21"/>
        <v>-72.72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64.588400000000007</v>
      </c>
    </row>
    <row r="213" spans="1:28" s="4" customFormat="1" x14ac:dyDescent="0.2">
      <c r="A213" s="9">
        <f>IFERROR(VLOOKUP(B213,'[1]DADOS (OCULTAR)'!$Q$3:$S$133,3,0),"")</f>
        <v>9039744000607</v>
      </c>
      <c r="B213" s="10" t="str">
        <f>'[1]TCE - ANEXO III - Preencher'!C222</f>
        <v>UPA SÃO LOURENÇO DA MATA - C.G 006/2022</v>
      </c>
      <c r="C213" s="11"/>
      <c r="D213" s="12" t="str">
        <f>'[1]TCE - ANEXO III - Preencher'!E222</f>
        <v>ROSA FELICIANO DA SILVA LUNA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 t="str">
        <f>IF('[1]TCE - ANEXO III - Preencher'!H222="","",'[1]TCE - ANEXO III - Preencher'!H222)</f>
        <v>07/2022</v>
      </c>
      <c r="H213" s="15">
        <f>'[1]TCE - ANEXO III - Preencher'!I222</f>
        <v>0</v>
      </c>
      <c r="I213" s="15">
        <f>'[1]TCE - ANEXO III - Preencher'!J222</f>
        <v>135.91919999999999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3.25</v>
      </c>
      <c r="O213" s="16">
        <f>'[1]TCE - ANEXO III - Preencher'!P222</f>
        <v>0</v>
      </c>
      <c r="P213" s="17">
        <f t="shared" si="20"/>
        <v>3.25</v>
      </c>
      <c r="Q213" s="16">
        <f>'[1]TCE - ANEXO III - Preencher'!R222</f>
        <v>127.11</v>
      </c>
      <c r="R213" s="16">
        <f>'[1]TCE - ANEXO III - Preencher'!S222</f>
        <v>54</v>
      </c>
      <c r="S213" s="17">
        <f t="shared" si="21"/>
        <v>73.11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212.2792</v>
      </c>
    </row>
    <row r="214" spans="1:28" s="4" customFormat="1" x14ac:dyDescent="0.2">
      <c r="A214" s="9">
        <f>IFERROR(VLOOKUP(B214,'[1]DADOS (OCULTAR)'!$Q$3:$S$133,3,0),"")</f>
        <v>9039744000607</v>
      </c>
      <c r="B214" s="10" t="str">
        <f>'[1]TCE - ANEXO III - Preencher'!C223</f>
        <v>UPA SÃO LOURENÇO DA MATA - C.G 006/2022</v>
      </c>
      <c r="C214" s="11"/>
      <c r="D214" s="12" t="str">
        <f>'[1]TCE - ANEXO III - Preencher'!E223</f>
        <v>ROSALI ARAGAO DA SILVA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 t="str">
        <f>'[1]TCE - ANEXO III - Preencher'!G223</f>
        <v>4110-10</v>
      </c>
      <c r="G214" s="14" t="str">
        <f>IF('[1]TCE - ANEXO III - Preencher'!H223="","",'[1]TCE - ANEXO III - Preencher'!H223)</f>
        <v>07/2022</v>
      </c>
      <c r="H214" s="15">
        <f>'[1]TCE - ANEXO III - Preencher'!I223</f>
        <v>0</v>
      </c>
      <c r="I214" s="15">
        <f>'[1]TCE - ANEXO III - Preencher'!J223</f>
        <v>126.0288</v>
      </c>
      <c r="J214" s="15">
        <f>'[1]TCE - ANEXO III - Preencher'!K223</f>
        <v>0</v>
      </c>
      <c r="K214" s="16">
        <f>'[1]TCE - ANEXO III - Preencher'!L223</f>
        <v>289</v>
      </c>
      <c r="L214" s="16">
        <f>'[1]TCE - ANEXO III - Preencher'!M223</f>
        <v>24.24</v>
      </c>
      <c r="M214" s="16">
        <f t="shared" si="19"/>
        <v>264.76</v>
      </c>
      <c r="N214" s="16">
        <f>'[1]TCE - ANEXO III - Preencher'!O223</f>
        <v>3.25</v>
      </c>
      <c r="O214" s="16">
        <f>'[1]TCE - ANEXO III - Preencher'!P223</f>
        <v>0</v>
      </c>
      <c r="P214" s="17">
        <f t="shared" si="20"/>
        <v>3.25</v>
      </c>
      <c r="Q214" s="16">
        <f>'[1]TCE - ANEXO III - Preencher'!R223</f>
        <v>240</v>
      </c>
      <c r="R214" s="16">
        <f>'[1]TCE - ANEXO III - Preencher'!S223</f>
        <v>72.72</v>
      </c>
      <c r="S214" s="17">
        <f t="shared" si="21"/>
        <v>167.28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561.31880000000001</v>
      </c>
    </row>
    <row r="215" spans="1:28" s="4" customFormat="1" x14ac:dyDescent="0.2">
      <c r="A215" s="9">
        <f>IFERROR(VLOOKUP(B215,'[1]DADOS (OCULTAR)'!$Q$3:$S$133,3,0),"")</f>
        <v>9039744000607</v>
      </c>
      <c r="B215" s="10" t="str">
        <f>'[1]TCE - ANEXO III - Preencher'!C224</f>
        <v>UPA SÃO LOURENÇO DA MATA - C.G 006/2022</v>
      </c>
      <c r="C215" s="11"/>
      <c r="D215" s="12" t="str">
        <f>'[1]TCE - ANEXO III - Preencher'!E224</f>
        <v>ROSANA SOARES DA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3222-05</v>
      </c>
      <c r="G215" s="14" t="str">
        <f>IF('[1]TCE - ANEXO III - Preencher'!H224="","",'[1]TCE - ANEXO III - Preencher'!H224)</f>
        <v>07/2022</v>
      </c>
      <c r="H215" s="15">
        <f>'[1]TCE - ANEXO III - Preencher'!I224</f>
        <v>0</v>
      </c>
      <c r="I215" s="15">
        <f>'[1]TCE - ANEXO III - Preencher'!J224</f>
        <v>116.352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3.25</v>
      </c>
      <c r="O215" s="16">
        <f>'[1]TCE - ANEXO III - Preencher'!P224</f>
        <v>0</v>
      </c>
      <c r="P215" s="17">
        <f t="shared" si="20"/>
        <v>3.25</v>
      </c>
      <c r="Q215" s="16">
        <f>'[1]TCE - ANEXO III - Preencher'!R224</f>
        <v>135.31</v>
      </c>
      <c r="R215" s="16">
        <f>'[1]TCE - ANEXO III - Preencher'!S224</f>
        <v>72.72</v>
      </c>
      <c r="S215" s="17">
        <f t="shared" si="21"/>
        <v>62.59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182.19200000000001</v>
      </c>
    </row>
    <row r="216" spans="1:28" s="4" customFormat="1" x14ac:dyDescent="0.2">
      <c r="A216" s="9">
        <f>IFERROR(VLOOKUP(B216,'[1]DADOS (OCULTAR)'!$Q$3:$S$133,3,0),"")</f>
        <v>9039744000607</v>
      </c>
      <c r="B216" s="10" t="str">
        <f>'[1]TCE - ANEXO III - Preencher'!C225</f>
        <v>UPA SÃO LOURENÇO DA MATA - C.G 006/2022</v>
      </c>
      <c r="C216" s="11"/>
      <c r="D216" s="12" t="str">
        <f>'[1]TCE - ANEXO III - Preencher'!E225</f>
        <v>ROSANGELA DA SILVA BARBOSA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4110-10</v>
      </c>
      <c r="G216" s="14" t="str">
        <f>IF('[1]TCE - ANEXO III - Preencher'!H225="","",'[1]TCE - ANEXO III - Preencher'!H225)</f>
        <v>07/2022</v>
      </c>
      <c r="H216" s="15">
        <f>'[1]TCE - ANEXO III - Preencher'!I225</f>
        <v>0</v>
      </c>
      <c r="I216" s="15">
        <f>'[1]TCE - ANEXO III - Preencher'!J225</f>
        <v>232.06319999999999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3.25</v>
      </c>
      <c r="O216" s="16">
        <f>'[1]TCE - ANEXO III - Preencher'!P225</f>
        <v>0</v>
      </c>
      <c r="P216" s="17">
        <f t="shared" si="20"/>
        <v>3.25</v>
      </c>
      <c r="Q216" s="16">
        <f>'[1]TCE - ANEXO III - Preencher'!R225</f>
        <v>127.11</v>
      </c>
      <c r="R216" s="16">
        <f>'[1]TCE - ANEXO III - Preencher'!S225</f>
        <v>0</v>
      </c>
      <c r="S216" s="17">
        <f t="shared" si="21"/>
        <v>127.11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362.42320000000001</v>
      </c>
    </row>
    <row r="217" spans="1:28" s="4" customFormat="1" x14ac:dyDescent="0.2">
      <c r="A217" s="9">
        <f>IFERROR(VLOOKUP(B217,'[1]DADOS (OCULTAR)'!$Q$3:$S$133,3,0),"")</f>
        <v>9039744000607</v>
      </c>
      <c r="B217" s="10" t="str">
        <f>'[1]TCE - ANEXO III - Preencher'!C226</f>
        <v>UPA SÃO LOURENÇO DA MATA - C.G 006/2022</v>
      </c>
      <c r="C217" s="11"/>
      <c r="D217" s="12" t="str">
        <f>'[1]TCE - ANEXO III - Preencher'!E226</f>
        <v>ROSAURA FERRAZ EWEN DE SENA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 t="str">
        <f>IF('[1]TCE - ANEXO III - Preencher'!H226="","",'[1]TCE - ANEXO III - Preencher'!H226)</f>
        <v>07/2022</v>
      </c>
      <c r="H217" s="15">
        <f>'[1]TCE - ANEXO III - Preencher'!I226</f>
        <v>0</v>
      </c>
      <c r="I217" s="15">
        <f>'[1]TCE - ANEXO III - Preencher'!J226</f>
        <v>121.51439999999999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3.25</v>
      </c>
      <c r="O217" s="16">
        <f>'[1]TCE - ANEXO III - Preencher'!P226</f>
        <v>0</v>
      </c>
      <c r="P217" s="17">
        <f t="shared" si="20"/>
        <v>3.25</v>
      </c>
      <c r="Q217" s="16">
        <f>'[1]TCE - ANEXO III - Preencher'!R226</f>
        <v>127.11</v>
      </c>
      <c r="R217" s="16">
        <f>'[1]TCE - ANEXO III - Preencher'!S226</f>
        <v>0</v>
      </c>
      <c r="S217" s="17">
        <f t="shared" si="21"/>
        <v>127.11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251.87439999999998</v>
      </c>
    </row>
    <row r="218" spans="1:28" s="4" customFormat="1" x14ac:dyDescent="0.2">
      <c r="A218" s="9">
        <f>IFERROR(VLOOKUP(B218,'[1]DADOS (OCULTAR)'!$Q$3:$S$133,3,0),"")</f>
        <v>9039744000607</v>
      </c>
      <c r="B218" s="10" t="str">
        <f>'[1]TCE - ANEXO III - Preencher'!C227</f>
        <v>UPA SÃO LOURENÇO DA MATA - C.G 006/2022</v>
      </c>
      <c r="C218" s="11"/>
      <c r="D218" s="12" t="str">
        <f>'[1]TCE - ANEXO III - Preencher'!E227</f>
        <v>ROSENILDA LIMA DE SANTANA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 t="str">
        <f>IF('[1]TCE - ANEXO III - Preencher'!H227="","",'[1]TCE - ANEXO III - Preencher'!H227)</f>
        <v>07/2022</v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623.33000000000004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3.25</v>
      </c>
      <c r="O218" s="16">
        <f>'[1]TCE - ANEXO III - Preencher'!P227</f>
        <v>0</v>
      </c>
      <c r="P218" s="17">
        <f t="shared" si="20"/>
        <v>3.25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626.58000000000004</v>
      </c>
    </row>
    <row r="219" spans="1:28" s="4" customFormat="1" x14ac:dyDescent="0.2">
      <c r="A219" s="9">
        <f>IFERROR(VLOOKUP(B219,'[1]DADOS (OCULTAR)'!$Q$3:$S$133,3,0),"")</f>
        <v>9039744000607</v>
      </c>
      <c r="B219" s="10" t="str">
        <f>'[1]TCE - ANEXO III - Preencher'!C228</f>
        <v>UPA SÃO LOURENÇO DA MATA - C.G 006/2022</v>
      </c>
      <c r="C219" s="11"/>
      <c r="D219" s="12" t="str">
        <f>'[1]TCE - ANEXO III - Preencher'!E228</f>
        <v>ROSINEIDE MARIA DA SILVA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5174-10</v>
      </c>
      <c r="G219" s="14" t="str">
        <f>IF('[1]TCE - ANEXO III - Preencher'!H228="","",'[1]TCE - ANEXO III - Preencher'!H228)</f>
        <v>07/2022</v>
      </c>
      <c r="H219" s="15">
        <f>'[1]TCE - ANEXO III - Preencher'!I228</f>
        <v>0</v>
      </c>
      <c r="I219" s="15">
        <f>'[1]TCE - ANEXO III - Preencher'!J228</f>
        <v>138.88239999999999</v>
      </c>
      <c r="J219" s="15">
        <f>'[1]TCE - ANEXO III - Preencher'!K228</f>
        <v>0</v>
      </c>
      <c r="K219" s="16">
        <f>'[1]TCE - ANEXO III - Preencher'!L228</f>
        <v>289</v>
      </c>
      <c r="L219" s="16">
        <f>'[1]TCE - ANEXO III - Preencher'!M228</f>
        <v>24.24</v>
      </c>
      <c r="M219" s="16">
        <f t="shared" si="19"/>
        <v>264.76</v>
      </c>
      <c r="N219" s="16">
        <f>'[1]TCE - ANEXO III - Preencher'!O228</f>
        <v>3.25</v>
      </c>
      <c r="O219" s="16">
        <f>'[1]TCE - ANEXO III - Preencher'!P228</f>
        <v>0</v>
      </c>
      <c r="P219" s="17">
        <f t="shared" si="20"/>
        <v>3.25</v>
      </c>
      <c r="Q219" s="16">
        <f>'[1]TCE - ANEXO III - Preencher'!R228</f>
        <v>150</v>
      </c>
      <c r="R219" s="16">
        <f>'[1]TCE - ANEXO III - Preencher'!S228</f>
        <v>72.72</v>
      </c>
      <c r="S219" s="17">
        <f t="shared" si="21"/>
        <v>77.28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484.17239999999993</v>
      </c>
    </row>
    <row r="220" spans="1:28" s="4" customFormat="1" x14ac:dyDescent="0.2">
      <c r="A220" s="9">
        <f>IFERROR(VLOOKUP(B220,'[1]DADOS (OCULTAR)'!$Q$3:$S$133,3,0),"")</f>
        <v>9039744000607</v>
      </c>
      <c r="B220" s="10" t="str">
        <f>'[1]TCE - ANEXO III - Preencher'!C229</f>
        <v>UPA SÃO LOURENÇO DA MATA - C.G 006/2022</v>
      </c>
      <c r="C220" s="11"/>
      <c r="D220" s="12" t="str">
        <f>'[1]TCE - ANEXO III - Preencher'!E229</f>
        <v>SAMIA SANTOS RIBEIRO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2251-25</v>
      </c>
      <c r="G220" s="14" t="str">
        <f>IF('[1]TCE - ANEXO III - Preencher'!H229="","",'[1]TCE - ANEXO III - Preencher'!H229)</f>
        <v>07/2022</v>
      </c>
      <c r="H220" s="15">
        <f>'[1]TCE - ANEXO III - Preencher'!I229</f>
        <v>0</v>
      </c>
      <c r="I220" s="15">
        <f>'[1]TCE - ANEXO III - Preencher'!J229</f>
        <v>409.15600000000001</v>
      </c>
      <c r="J220" s="15">
        <f>'[1]TCE - ANEXO III - Preencher'!K229</f>
        <v>0</v>
      </c>
      <c r="K220" s="16">
        <f>'[1]TCE - ANEXO III - Preencher'!L229</f>
        <v>289</v>
      </c>
      <c r="L220" s="16">
        <f>'[1]TCE - ANEXO III - Preencher'!M229</f>
        <v>7.92</v>
      </c>
      <c r="M220" s="16">
        <f t="shared" si="19"/>
        <v>281.08</v>
      </c>
      <c r="N220" s="16">
        <f>'[1]TCE - ANEXO III - Preencher'!O229</f>
        <v>3.25</v>
      </c>
      <c r="O220" s="16">
        <f>'[1]TCE - ANEXO III - Preencher'!P229</f>
        <v>0</v>
      </c>
      <c r="P220" s="17">
        <f t="shared" si="20"/>
        <v>3.25</v>
      </c>
      <c r="Q220" s="16">
        <f>'[1]TCE - ANEXO III - Preencher'!R229</f>
        <v>250.11</v>
      </c>
      <c r="R220" s="16">
        <f>'[1]TCE - ANEXO III - Preencher'!S229</f>
        <v>0</v>
      </c>
      <c r="S220" s="17">
        <f t="shared" si="21"/>
        <v>250.11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943.596</v>
      </c>
    </row>
    <row r="221" spans="1:28" s="4" customFormat="1" x14ac:dyDescent="0.2">
      <c r="A221" s="9">
        <f>IFERROR(VLOOKUP(B221,'[1]DADOS (OCULTAR)'!$Q$3:$S$133,3,0),"")</f>
        <v>9039744000607</v>
      </c>
      <c r="B221" s="10" t="str">
        <f>'[1]TCE - ANEXO III - Preencher'!C230</f>
        <v>UPA SÃO LOURENÇO DA MATA - C.G 006/2022</v>
      </c>
      <c r="C221" s="11"/>
      <c r="D221" s="12" t="str">
        <f>'[1]TCE - ANEXO III - Preencher'!E230</f>
        <v>SAMUELLE BARBOSA DE SANTANA NAZARIO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2235-05</v>
      </c>
      <c r="G221" s="14" t="str">
        <f>IF('[1]TCE - ANEXO III - Preencher'!H230="","",'[1]TCE - ANEXO III - Preencher'!H230)</f>
        <v>07/2022</v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1677.82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3.25</v>
      </c>
      <c r="O221" s="16">
        <f>'[1]TCE - ANEXO III - Preencher'!P230</f>
        <v>0</v>
      </c>
      <c r="P221" s="17">
        <f t="shared" si="20"/>
        <v>3.25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1681.07</v>
      </c>
    </row>
    <row r="222" spans="1:28" s="4" customFormat="1" x14ac:dyDescent="0.2">
      <c r="A222" s="9">
        <f>IFERROR(VLOOKUP(B222,'[1]DADOS (OCULTAR)'!$Q$3:$S$133,3,0),"")</f>
        <v>9039744000607</v>
      </c>
      <c r="B222" s="10" t="str">
        <f>'[1]TCE - ANEXO III - Preencher'!C231</f>
        <v>UPA SÃO LOURENÇO DA MATA - C.G 006/2022</v>
      </c>
      <c r="C222" s="11"/>
      <c r="D222" s="12" t="str">
        <f>'[1]TCE - ANEXO III - Preencher'!E231</f>
        <v>SANDRA MARIA DOS SANTOS MONTEIRO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 t="str">
        <f>IF('[1]TCE - ANEXO III - Preencher'!H231="","",'[1]TCE - ANEXO III - Preencher'!H231)</f>
        <v>07/2022</v>
      </c>
      <c r="H222" s="15">
        <f>'[1]TCE - ANEXO III - Preencher'!I231</f>
        <v>0</v>
      </c>
      <c r="I222" s="15">
        <f>'[1]TCE - ANEXO III - Preencher'!J231</f>
        <v>131.49359999999999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3.25</v>
      </c>
      <c r="O222" s="16">
        <f>'[1]TCE - ANEXO III - Preencher'!P231</f>
        <v>0</v>
      </c>
      <c r="P222" s="17">
        <f t="shared" si="20"/>
        <v>3.25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134.74359999999999</v>
      </c>
    </row>
    <row r="223" spans="1:28" s="4" customFormat="1" x14ac:dyDescent="0.2">
      <c r="A223" s="9">
        <f>IFERROR(VLOOKUP(B223,'[1]DADOS (OCULTAR)'!$Q$3:$S$133,3,0),"")</f>
        <v>9039744000607</v>
      </c>
      <c r="B223" s="10" t="str">
        <f>'[1]TCE - ANEXO III - Preencher'!C232</f>
        <v>UPA SÃO LOURENÇO DA MATA - C.G 006/2022</v>
      </c>
      <c r="C223" s="11"/>
      <c r="D223" s="12" t="str">
        <f>'[1]TCE - ANEXO III - Preencher'!E232</f>
        <v>SEVERINA ANDREA DE OLIVEIRA NASCIMENTO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 t="str">
        <f>IF('[1]TCE - ANEXO III - Preencher'!H232="","",'[1]TCE - ANEXO III - Preencher'!H232)</f>
        <v>07/2022</v>
      </c>
      <c r="H223" s="15">
        <f>'[1]TCE - ANEXO III - Preencher'!I232</f>
        <v>0</v>
      </c>
      <c r="I223" s="15">
        <f>'[1]TCE - ANEXO III - Preencher'!J232</f>
        <v>140.84639999999999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3.25</v>
      </c>
      <c r="O223" s="16">
        <f>'[1]TCE - ANEXO III - Preencher'!P232</f>
        <v>0</v>
      </c>
      <c r="P223" s="17">
        <f t="shared" si="20"/>
        <v>3.25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144.09639999999999</v>
      </c>
    </row>
    <row r="224" spans="1:28" s="4" customFormat="1" x14ac:dyDescent="0.2">
      <c r="A224" s="9">
        <f>IFERROR(VLOOKUP(B224,'[1]DADOS (OCULTAR)'!$Q$3:$S$133,3,0),"")</f>
        <v>9039744000607</v>
      </c>
      <c r="B224" s="10" t="str">
        <f>'[1]TCE - ANEXO III - Preencher'!C233</f>
        <v>UPA SÃO LOURENÇO DA MATA - C.G 006/2022</v>
      </c>
      <c r="C224" s="11"/>
      <c r="D224" s="12" t="str">
        <f>'[1]TCE - ANEXO III - Preencher'!E233</f>
        <v>SIDNEY VENANCIO DA SILVA XAVIER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2235-05</v>
      </c>
      <c r="G224" s="14" t="str">
        <f>IF('[1]TCE - ANEXO III - Preencher'!H233="","",'[1]TCE - ANEXO III - Preencher'!H233)</f>
        <v>07/2022</v>
      </c>
      <c r="H224" s="15">
        <f>'[1]TCE - ANEXO III - Preencher'!I233</f>
        <v>0</v>
      </c>
      <c r="I224" s="15">
        <f>'[1]TCE - ANEXO III - Preencher'!J233</f>
        <v>307.49759999999998</v>
      </c>
      <c r="J224" s="15">
        <f>'[1]TCE - ANEXO III - Preencher'!K233</f>
        <v>0</v>
      </c>
      <c r="K224" s="16">
        <f>'[1]TCE - ANEXO III - Preencher'!L233</f>
        <v>289</v>
      </c>
      <c r="L224" s="16">
        <f>'[1]TCE - ANEXO III - Preencher'!M233</f>
        <v>3.3</v>
      </c>
      <c r="M224" s="16">
        <f t="shared" si="19"/>
        <v>285.7</v>
      </c>
      <c r="N224" s="16">
        <f>'[1]TCE - ANEXO III - Preencher'!O233</f>
        <v>3.25</v>
      </c>
      <c r="O224" s="16">
        <f>'[1]TCE - ANEXO III - Preencher'!P233</f>
        <v>0</v>
      </c>
      <c r="P224" s="17">
        <f t="shared" si="20"/>
        <v>3.25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596.44759999999997</v>
      </c>
    </row>
    <row r="225" spans="1:28" s="4" customFormat="1" x14ac:dyDescent="0.2">
      <c r="A225" s="9">
        <f>IFERROR(VLOOKUP(B225,'[1]DADOS (OCULTAR)'!$Q$3:$S$133,3,0),"")</f>
        <v>9039744000607</v>
      </c>
      <c r="B225" s="10" t="str">
        <f>'[1]TCE - ANEXO III - Preencher'!C234</f>
        <v>UPA SÃO LOURENÇO DA MATA - C.G 006/2022</v>
      </c>
      <c r="C225" s="11"/>
      <c r="D225" s="12" t="str">
        <f>'[1]TCE - ANEXO III - Preencher'!E234</f>
        <v>SIMONE PONCIANO DO NASCIMENTO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3222-05</v>
      </c>
      <c r="G225" s="14" t="str">
        <f>IF('[1]TCE - ANEXO III - Preencher'!H234="","",'[1]TCE - ANEXO III - Preencher'!H234)</f>
        <v>07/2022</v>
      </c>
      <c r="H225" s="15">
        <f>'[1]TCE - ANEXO III - Preencher'!I234</f>
        <v>0</v>
      </c>
      <c r="I225" s="15">
        <f>'[1]TCE - ANEXO III - Preencher'!J234</f>
        <v>116.2816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3.25</v>
      </c>
      <c r="O225" s="16">
        <f>'[1]TCE - ANEXO III - Preencher'!P234</f>
        <v>0</v>
      </c>
      <c r="P225" s="17">
        <f t="shared" si="20"/>
        <v>3.25</v>
      </c>
      <c r="Q225" s="16">
        <f>'[1]TCE - ANEXO III - Preencher'!R234</f>
        <v>0</v>
      </c>
      <c r="R225" s="16">
        <f>'[1]TCE - ANEXO III - Preencher'!S234</f>
        <v>70.78</v>
      </c>
      <c r="S225" s="17">
        <f t="shared" si="21"/>
        <v>-70.78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48.751599999999996</v>
      </c>
    </row>
    <row r="226" spans="1:28" s="4" customFormat="1" x14ac:dyDescent="0.2">
      <c r="A226" s="9">
        <f>IFERROR(VLOOKUP(B226,'[1]DADOS (OCULTAR)'!$Q$3:$S$133,3,0),"")</f>
        <v>9039744000607</v>
      </c>
      <c r="B226" s="10" t="str">
        <f>'[1]TCE - ANEXO III - Preencher'!C235</f>
        <v>UPA SÃO LOURENÇO DA MATA - C.G 006/2022</v>
      </c>
      <c r="C226" s="11"/>
      <c r="D226" s="12" t="str">
        <f>'[1]TCE - ANEXO III - Preencher'!E235</f>
        <v>SIVALDO AUGUSTO RAMOS DE ARAUJO</v>
      </c>
      <c r="E226" s="10" t="str">
        <f>IF('[1]TCE - ANEXO III - Preencher'!F235="4 - Assistência Odontológica","2 - Outros Profissionais da Saúde",'[1]TCE - ANEXO III - Preencher'!F235)</f>
        <v>1 - Médico</v>
      </c>
      <c r="F226" s="13" t="str">
        <f>'[1]TCE - ANEXO III - Preencher'!G235</f>
        <v>2251-25</v>
      </c>
      <c r="G226" s="14" t="str">
        <f>IF('[1]TCE - ANEXO III - Preencher'!H235="","",'[1]TCE - ANEXO III - Preencher'!H235)</f>
        <v>07/2022</v>
      </c>
      <c r="H226" s="15">
        <f>'[1]TCE - ANEXO III - Preencher'!I235</f>
        <v>0</v>
      </c>
      <c r="I226" s="15">
        <f>'[1]TCE - ANEXO III - Preencher'!J235</f>
        <v>976.83920000000001</v>
      </c>
      <c r="J226" s="15">
        <f>'[1]TCE - ANEXO III - Preencher'!K235</f>
        <v>0</v>
      </c>
      <c r="K226" s="16">
        <f>'[1]TCE - ANEXO III - Preencher'!L235</f>
        <v>289</v>
      </c>
      <c r="L226" s="16">
        <f>'[1]TCE - ANEXO III - Preencher'!M235</f>
        <v>61.78</v>
      </c>
      <c r="M226" s="16">
        <f t="shared" si="19"/>
        <v>227.22</v>
      </c>
      <c r="N226" s="16">
        <f>'[1]TCE - ANEXO III - Preencher'!O235</f>
        <v>3.25</v>
      </c>
      <c r="O226" s="16">
        <f>'[1]TCE - ANEXO III - Preencher'!P235</f>
        <v>0</v>
      </c>
      <c r="P226" s="17">
        <f t="shared" si="20"/>
        <v>3.25</v>
      </c>
      <c r="Q226" s="16">
        <f>'[1]TCE - ANEXO III - Preencher'!R235</f>
        <v>135.31</v>
      </c>
      <c r="R226" s="16">
        <f>'[1]TCE - ANEXO III - Preencher'!S235</f>
        <v>0</v>
      </c>
      <c r="S226" s="17">
        <f t="shared" si="21"/>
        <v>135.31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1342.6191999999999</v>
      </c>
    </row>
    <row r="227" spans="1:28" s="4" customFormat="1" x14ac:dyDescent="0.2">
      <c r="A227" s="9">
        <f>IFERROR(VLOOKUP(B227,'[1]DADOS (OCULTAR)'!$Q$3:$S$133,3,0),"")</f>
        <v>9039744000607</v>
      </c>
      <c r="B227" s="10" t="str">
        <f>'[1]TCE - ANEXO III - Preencher'!C236</f>
        <v>UPA SÃO LOURENÇO DA MATA - C.G 006/2022</v>
      </c>
      <c r="C227" s="11"/>
      <c r="D227" s="12" t="str">
        <f>'[1]TCE - ANEXO III - Preencher'!E236</f>
        <v>STEFFANY DA SILVA ALVES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 t="str">
        <f>IF('[1]TCE - ANEXO III - Preencher'!H236="","",'[1]TCE - ANEXO III - Preencher'!H236)</f>
        <v>07/2022</v>
      </c>
      <c r="H227" s="15">
        <f>'[1]TCE - ANEXO III - Preencher'!I236</f>
        <v>0</v>
      </c>
      <c r="I227" s="15">
        <f>'[1]TCE - ANEXO III - Preencher'!J236</f>
        <v>52.765600000000013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3.25</v>
      </c>
      <c r="O227" s="16">
        <f>'[1]TCE - ANEXO III - Preencher'!P236</f>
        <v>0</v>
      </c>
      <c r="P227" s="17">
        <f t="shared" si="20"/>
        <v>3.25</v>
      </c>
      <c r="Q227" s="16">
        <f>'[1]TCE - ANEXO III - Preencher'!R236</f>
        <v>0</v>
      </c>
      <c r="R227" s="16">
        <f>'[1]TCE - ANEXO III - Preencher'!S236</f>
        <v>31.51</v>
      </c>
      <c r="S227" s="17">
        <f t="shared" si="21"/>
        <v>-31.51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24.505600000000012</v>
      </c>
    </row>
    <row r="228" spans="1:28" s="4" customFormat="1" x14ac:dyDescent="0.2">
      <c r="A228" s="9">
        <f>IFERROR(VLOOKUP(B228,'[1]DADOS (OCULTAR)'!$Q$3:$S$133,3,0),"")</f>
        <v>9039744000607</v>
      </c>
      <c r="B228" s="10" t="str">
        <f>'[1]TCE - ANEXO III - Preencher'!C237</f>
        <v>UPA SÃO LOURENÇO DA MATA - C.G 006/2022</v>
      </c>
      <c r="C228" s="11"/>
      <c r="D228" s="12" t="str">
        <f>'[1]TCE - ANEXO III - Preencher'!E237</f>
        <v>STERPHANNY HELLEN DO NASCIMENTO PEREIRA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 t="str">
        <f>'[1]TCE - ANEXO III - Preencher'!G237</f>
        <v>4110-10</v>
      </c>
      <c r="G228" s="14" t="str">
        <f>IF('[1]TCE - ANEXO III - Preencher'!H237="","",'[1]TCE - ANEXO III - Preencher'!H237)</f>
        <v>07/2022</v>
      </c>
      <c r="H228" s="15">
        <f>'[1]TCE - ANEXO III - Preencher'!I237</f>
        <v>0</v>
      </c>
      <c r="I228" s="15">
        <f>'[1]TCE - ANEXO III - Preencher'!J237</f>
        <v>128.4008</v>
      </c>
      <c r="J228" s="15">
        <f>'[1]TCE - ANEXO III - Preencher'!K237</f>
        <v>0</v>
      </c>
      <c r="K228" s="16">
        <f>'[1]TCE - ANEXO III - Preencher'!L237</f>
        <v>289</v>
      </c>
      <c r="L228" s="16">
        <f>'[1]TCE - ANEXO III - Preencher'!M237</f>
        <v>24.93</v>
      </c>
      <c r="M228" s="16">
        <f t="shared" si="19"/>
        <v>264.07</v>
      </c>
      <c r="N228" s="16">
        <f>'[1]TCE - ANEXO III - Preencher'!O237</f>
        <v>3.25</v>
      </c>
      <c r="O228" s="16">
        <f>'[1]TCE - ANEXO III - Preencher'!P237</f>
        <v>0</v>
      </c>
      <c r="P228" s="17">
        <f t="shared" si="20"/>
        <v>3.25</v>
      </c>
      <c r="Q228" s="16">
        <f>'[1]TCE - ANEXO III - Preencher'!R237</f>
        <v>60.14</v>
      </c>
      <c r="R228" s="16">
        <f>'[1]TCE - ANEXO III - Preencher'!S237</f>
        <v>0</v>
      </c>
      <c r="S228" s="17">
        <f t="shared" si="21"/>
        <v>60.14</v>
      </c>
      <c r="T228" s="16">
        <f>'[1]TCE - ANEXO III - Preencher'!U237</f>
        <v>69.430000000000007</v>
      </c>
      <c r="U228" s="16">
        <f>'[1]TCE - ANEXO III - Preencher'!V237</f>
        <v>0</v>
      </c>
      <c r="V228" s="17">
        <f t="shared" si="22"/>
        <v>69.430000000000007</v>
      </c>
      <c r="W228" s="18" t="str">
        <f>IF('[1]TCE - ANEXO III - Preencher'!X237="","",'[1]TCE - ANEXO III - Preencher'!X237)</f>
        <v>AUXILIO CRECHE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525.29079999999999</v>
      </c>
    </row>
    <row r="229" spans="1:28" s="4" customFormat="1" x14ac:dyDescent="0.2">
      <c r="A229" s="9">
        <f>IFERROR(VLOOKUP(B229,'[1]DADOS (OCULTAR)'!$Q$3:$S$133,3,0),"")</f>
        <v>9039744000607</v>
      </c>
      <c r="B229" s="10" t="str">
        <f>'[1]TCE - ANEXO III - Preencher'!C238</f>
        <v>UPA SÃO LOURENÇO DA MATA - C.G 006/2022</v>
      </c>
      <c r="C229" s="11"/>
      <c r="D229" s="12" t="str">
        <f>'[1]TCE - ANEXO III - Preencher'!E238</f>
        <v>TACIANA ANDRADE DE ABREU</v>
      </c>
      <c r="E229" s="10" t="str">
        <f>IF('[1]TCE - ANEXO III - Preencher'!F238="4 - Assistência Odontológica","2 - Outros Profissionais da Saúde",'[1]TCE - ANEXO III - Preencher'!F238)</f>
        <v>1 - Médico</v>
      </c>
      <c r="F229" s="13" t="str">
        <f>'[1]TCE - ANEXO III - Preencher'!G238</f>
        <v>2251-25</v>
      </c>
      <c r="G229" s="14" t="str">
        <f>IF('[1]TCE - ANEXO III - Preencher'!H238="","",'[1]TCE - ANEXO III - Preencher'!H238)</f>
        <v>07/2022</v>
      </c>
      <c r="H229" s="15">
        <f>'[1]TCE - ANEXO III - Preencher'!I238</f>
        <v>0</v>
      </c>
      <c r="I229" s="15">
        <f>'[1]TCE - ANEXO III - Preencher'!J238</f>
        <v>347.97760000000011</v>
      </c>
      <c r="J229" s="15">
        <f>'[1]TCE - ANEXO III - Preencher'!K238</f>
        <v>0</v>
      </c>
      <c r="K229" s="16">
        <f>'[1]TCE - ANEXO III - Preencher'!L238</f>
        <v>289</v>
      </c>
      <c r="L229" s="16">
        <f>'[1]TCE - ANEXO III - Preencher'!M238</f>
        <v>7.92</v>
      </c>
      <c r="M229" s="16">
        <f t="shared" si="19"/>
        <v>281.08</v>
      </c>
      <c r="N229" s="16">
        <f>'[1]TCE - ANEXO III - Preencher'!O238</f>
        <v>3.25</v>
      </c>
      <c r="O229" s="16">
        <f>'[1]TCE - ANEXO III - Preencher'!P238</f>
        <v>0</v>
      </c>
      <c r="P229" s="17">
        <f t="shared" si="20"/>
        <v>3.25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632.30760000000009</v>
      </c>
    </row>
    <row r="230" spans="1:28" s="4" customFormat="1" x14ac:dyDescent="0.2">
      <c r="A230" s="9">
        <f>IFERROR(VLOOKUP(B230,'[1]DADOS (OCULTAR)'!$Q$3:$S$133,3,0),"")</f>
        <v>9039744000607</v>
      </c>
      <c r="B230" s="10" t="str">
        <f>'[1]TCE - ANEXO III - Preencher'!C239</f>
        <v>UPA SÃO LOURENÇO DA MATA - C.G 006/2022</v>
      </c>
      <c r="C230" s="11"/>
      <c r="D230" s="12" t="str">
        <f>'[1]TCE - ANEXO III - Preencher'!E239</f>
        <v>TAIS SIMPLICIO RAMOS</v>
      </c>
      <c r="E230" s="10" t="str">
        <f>IF('[1]TCE - ANEXO III - Preencher'!F239="4 - Assistência Odontológica","2 - Outros Profissionais da Saúde",'[1]TCE - ANEXO III - Preencher'!F239)</f>
        <v>1 - Médico</v>
      </c>
      <c r="F230" s="13" t="str">
        <f>'[1]TCE - ANEXO III - Preencher'!G239</f>
        <v>2251-25</v>
      </c>
      <c r="G230" s="14" t="str">
        <f>IF('[1]TCE - ANEXO III - Preencher'!H239="","",'[1]TCE - ANEXO III - Preencher'!H239)</f>
        <v>07/2022</v>
      </c>
      <c r="H230" s="15">
        <f>'[1]TCE - ANEXO III - Preencher'!I239</f>
        <v>0</v>
      </c>
      <c r="I230" s="15">
        <f>'[1]TCE - ANEXO III - Preencher'!J239</f>
        <v>431.50479999999999</v>
      </c>
      <c r="J230" s="15">
        <f>'[1]TCE - ANEXO III - Preencher'!K239</f>
        <v>0</v>
      </c>
      <c r="K230" s="16">
        <f>'[1]TCE - ANEXO III - Preencher'!L239</f>
        <v>289</v>
      </c>
      <c r="L230" s="16">
        <f>'[1]TCE - ANEXO III - Preencher'!M239</f>
        <v>7.92</v>
      </c>
      <c r="M230" s="16">
        <f t="shared" si="19"/>
        <v>281.08</v>
      </c>
      <c r="N230" s="16">
        <f>'[1]TCE - ANEXO III - Preencher'!O239</f>
        <v>3.25</v>
      </c>
      <c r="O230" s="16">
        <f>'[1]TCE - ANEXO III - Preencher'!P239</f>
        <v>0</v>
      </c>
      <c r="P230" s="17">
        <f t="shared" si="20"/>
        <v>3.25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715.83479999999997</v>
      </c>
    </row>
    <row r="231" spans="1:28" s="4" customFormat="1" x14ac:dyDescent="0.2">
      <c r="A231" s="9">
        <f>IFERROR(VLOOKUP(B231,'[1]DADOS (OCULTAR)'!$Q$3:$S$133,3,0),"")</f>
        <v>9039744000607</v>
      </c>
      <c r="B231" s="10" t="str">
        <f>'[1]TCE - ANEXO III - Preencher'!C240</f>
        <v>UPA SÃO LOURENÇO DA MATA - C.G 006/2022</v>
      </c>
      <c r="C231" s="11"/>
      <c r="D231" s="12" t="str">
        <f>'[1]TCE - ANEXO III - Preencher'!E240</f>
        <v>TASSIANA FLORENCIO DE SOUZA MARTINS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3222-05</v>
      </c>
      <c r="G231" s="14" t="str">
        <f>IF('[1]TCE - ANEXO III - Preencher'!H240="","",'[1]TCE - ANEXO III - Preencher'!H240)</f>
        <v>07/2022</v>
      </c>
      <c r="H231" s="15">
        <f>'[1]TCE - ANEXO III - Preencher'!I240</f>
        <v>0</v>
      </c>
      <c r="I231" s="15">
        <f>'[1]TCE - ANEXO III - Preencher'!J240</f>
        <v>121.2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3.25</v>
      </c>
      <c r="O231" s="16">
        <f>'[1]TCE - ANEXO III - Preencher'!P240</f>
        <v>0</v>
      </c>
      <c r="P231" s="17">
        <f t="shared" si="20"/>
        <v>3.25</v>
      </c>
      <c r="Q231" s="16">
        <f>'[1]TCE - ANEXO III - Preencher'!R240</f>
        <v>0</v>
      </c>
      <c r="R231" s="16">
        <f>'[1]TCE - ANEXO III - Preencher'!S240</f>
        <v>54</v>
      </c>
      <c r="S231" s="17">
        <f t="shared" si="21"/>
        <v>-54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70.45</v>
      </c>
    </row>
    <row r="232" spans="1:28" s="4" customFormat="1" x14ac:dyDescent="0.2">
      <c r="A232" s="9">
        <f>IFERROR(VLOOKUP(B232,'[1]DADOS (OCULTAR)'!$Q$3:$S$133,3,0),"")</f>
        <v>9039744000607</v>
      </c>
      <c r="B232" s="10" t="str">
        <f>'[1]TCE - ANEXO III - Preencher'!C241</f>
        <v>UPA SÃO LOURENÇO DA MATA - C.G 006/2022</v>
      </c>
      <c r="C232" s="11"/>
      <c r="D232" s="12" t="str">
        <f>'[1]TCE - ANEXO III - Preencher'!E241</f>
        <v>TATIANE SOARES TORRES BEZERRA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2235-05</v>
      </c>
      <c r="G232" s="14" t="str">
        <f>IF('[1]TCE - ANEXO III - Preencher'!H241="","",'[1]TCE - ANEXO III - Preencher'!H241)</f>
        <v>07/2022</v>
      </c>
      <c r="H232" s="15">
        <f>'[1]TCE - ANEXO III - Preencher'!I241</f>
        <v>0</v>
      </c>
      <c r="I232" s="15">
        <f>'[1]TCE - ANEXO III - Preencher'!J241</f>
        <v>312.6592</v>
      </c>
      <c r="J232" s="15">
        <f>'[1]TCE - ANEXO III - Preencher'!K241</f>
        <v>0</v>
      </c>
      <c r="K232" s="16">
        <f>'[1]TCE - ANEXO III - Preencher'!L241</f>
        <v>289</v>
      </c>
      <c r="L232" s="16">
        <f>'[1]TCE - ANEXO III - Preencher'!M241</f>
        <v>3.3</v>
      </c>
      <c r="M232" s="16">
        <f t="shared" si="19"/>
        <v>285.7</v>
      </c>
      <c r="N232" s="16">
        <f>'[1]TCE - ANEXO III - Preencher'!O241</f>
        <v>3.25</v>
      </c>
      <c r="O232" s="16">
        <f>'[1]TCE - ANEXO III - Preencher'!P241</f>
        <v>0</v>
      </c>
      <c r="P232" s="17">
        <f t="shared" si="20"/>
        <v>3.25</v>
      </c>
      <c r="Q232" s="16">
        <f>'[1]TCE - ANEXO III - Preencher'!R241</f>
        <v>225</v>
      </c>
      <c r="R232" s="16">
        <f>'[1]TCE - ANEXO III - Preencher'!S241</f>
        <v>90</v>
      </c>
      <c r="S232" s="17">
        <f t="shared" si="21"/>
        <v>135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736.60919999999999</v>
      </c>
    </row>
    <row r="233" spans="1:28" s="4" customFormat="1" x14ac:dyDescent="0.2">
      <c r="A233" s="9">
        <f>IFERROR(VLOOKUP(B233,'[1]DADOS (OCULTAR)'!$Q$3:$S$133,3,0),"")</f>
        <v>9039744000607</v>
      </c>
      <c r="B233" s="10" t="str">
        <f>'[1]TCE - ANEXO III - Preencher'!C242</f>
        <v>UPA SÃO LOURENÇO DA MATA - C.G 006/2022</v>
      </c>
      <c r="C233" s="11"/>
      <c r="D233" s="12" t="str">
        <f>'[1]TCE - ANEXO III - Preencher'!E242</f>
        <v>THAINI DO VAL CARRAZZONE</v>
      </c>
      <c r="E233" s="10" t="str">
        <f>IF('[1]TCE - ANEXO III - Preencher'!F242="4 - Assistência Odontológica","2 - Outros Profissionais da Saúde",'[1]TCE - ANEXO III - Preencher'!F242)</f>
        <v>1 - Médico</v>
      </c>
      <c r="F233" s="13" t="str">
        <f>'[1]TCE - ANEXO III - Preencher'!G242</f>
        <v>2251-25</v>
      </c>
      <c r="G233" s="14" t="str">
        <f>IF('[1]TCE - ANEXO III - Preencher'!H242="","",'[1]TCE - ANEXO III - Preencher'!H242)</f>
        <v>07/2022</v>
      </c>
      <c r="H233" s="15">
        <f>'[1]TCE - ANEXO III - Preencher'!I242</f>
        <v>0</v>
      </c>
      <c r="I233" s="15">
        <f>'[1]TCE - ANEXO III - Preencher'!J242</f>
        <v>747.09600000000012</v>
      </c>
      <c r="J233" s="15">
        <f>'[1]TCE - ANEXO III - Preencher'!K242</f>
        <v>0</v>
      </c>
      <c r="K233" s="16">
        <f>'[1]TCE - ANEXO III - Preencher'!L242</f>
        <v>289</v>
      </c>
      <c r="L233" s="16">
        <f>'[1]TCE - ANEXO III - Preencher'!M242</f>
        <v>28.51</v>
      </c>
      <c r="M233" s="16">
        <f t="shared" si="19"/>
        <v>260.49</v>
      </c>
      <c r="N233" s="16">
        <f>'[1]TCE - ANEXO III - Preencher'!O242</f>
        <v>3.25</v>
      </c>
      <c r="O233" s="16">
        <f>'[1]TCE - ANEXO III - Preencher'!P242</f>
        <v>0</v>
      </c>
      <c r="P233" s="17">
        <f t="shared" si="20"/>
        <v>3.25</v>
      </c>
      <c r="Q233" s="16">
        <f>'[1]TCE - ANEXO III - Preencher'!R242</f>
        <v>102.51</v>
      </c>
      <c r="R233" s="16">
        <f>'[1]TCE - ANEXO III - Preencher'!S242</f>
        <v>0</v>
      </c>
      <c r="S233" s="17">
        <f t="shared" si="21"/>
        <v>102.51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1113.3460000000002</v>
      </c>
    </row>
    <row r="234" spans="1:28" s="4" customFormat="1" x14ac:dyDescent="0.2">
      <c r="A234" s="9">
        <f>IFERROR(VLOOKUP(B234,'[1]DADOS (OCULTAR)'!$Q$3:$S$133,3,0),"")</f>
        <v>9039744000607</v>
      </c>
      <c r="B234" s="10" t="str">
        <f>'[1]TCE - ANEXO III - Preencher'!C243</f>
        <v>UPA SÃO LOURENÇO DA MATA - C.G 006/2022</v>
      </c>
      <c r="C234" s="11"/>
      <c r="D234" s="12" t="str">
        <f>'[1]TCE - ANEXO III - Preencher'!E243</f>
        <v>THAIS DANTAS FREIRE</v>
      </c>
      <c r="E234" s="10" t="str">
        <f>IF('[1]TCE - ANEXO III - Preencher'!F243="4 - Assistência Odontológica","2 - Outros Profissionais da Saúde",'[1]TCE - ANEXO III - Preencher'!F243)</f>
        <v>1 - Médico</v>
      </c>
      <c r="F234" s="13" t="str">
        <f>'[1]TCE - ANEXO III - Preencher'!G243</f>
        <v>2251-25</v>
      </c>
      <c r="G234" s="14" t="str">
        <f>IF('[1]TCE - ANEXO III - Preencher'!H243="","",'[1]TCE - ANEXO III - Preencher'!H243)</f>
        <v>07/2022</v>
      </c>
      <c r="H234" s="15">
        <f>'[1]TCE - ANEXO III - Preencher'!I243</f>
        <v>0</v>
      </c>
      <c r="I234" s="15">
        <f>'[1]TCE - ANEXO III - Preencher'!J243</f>
        <v>349.20240000000001</v>
      </c>
      <c r="J234" s="15">
        <f>'[1]TCE - ANEXO III - Preencher'!K243</f>
        <v>0</v>
      </c>
      <c r="K234" s="16">
        <f>'[1]TCE - ANEXO III - Preencher'!L243</f>
        <v>289</v>
      </c>
      <c r="L234" s="16">
        <f>'[1]TCE - ANEXO III - Preencher'!M243</f>
        <v>6.34</v>
      </c>
      <c r="M234" s="16">
        <f t="shared" si="19"/>
        <v>282.66000000000003</v>
      </c>
      <c r="N234" s="16">
        <f>'[1]TCE - ANEXO III - Preencher'!O243</f>
        <v>3.25</v>
      </c>
      <c r="O234" s="16">
        <f>'[1]TCE - ANEXO III - Preencher'!P243</f>
        <v>0</v>
      </c>
      <c r="P234" s="17">
        <f t="shared" si="20"/>
        <v>3.25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635.11239999999998</v>
      </c>
    </row>
    <row r="235" spans="1:28" s="4" customFormat="1" x14ac:dyDescent="0.2">
      <c r="A235" s="9">
        <f>IFERROR(VLOOKUP(B235,'[1]DADOS (OCULTAR)'!$Q$3:$S$133,3,0),"")</f>
        <v>9039744000607</v>
      </c>
      <c r="B235" s="10" t="str">
        <f>'[1]TCE - ANEXO III - Preencher'!C244</f>
        <v>UPA SÃO LOURENÇO DA MATA - C.G 006/2022</v>
      </c>
      <c r="C235" s="11"/>
      <c r="D235" s="12" t="str">
        <f>'[1]TCE - ANEXO III - Preencher'!E244</f>
        <v>THAIS MELO DE SOUZA ARAUJO</v>
      </c>
      <c r="E235" s="10" t="str">
        <f>IF('[1]TCE - ANEXO III - Preencher'!F244="4 - Assistência Odontológica","2 - Outros Profissionais da Saúde",'[1]TCE - ANEXO III - Preencher'!F244)</f>
        <v>1 - Médico</v>
      </c>
      <c r="F235" s="13" t="str">
        <f>'[1]TCE - ANEXO III - Preencher'!G244</f>
        <v>2251-25</v>
      </c>
      <c r="G235" s="14" t="str">
        <f>IF('[1]TCE - ANEXO III - Preencher'!H244="","",'[1]TCE - ANEXO III - Preencher'!H244)</f>
        <v>07/2022</v>
      </c>
      <c r="H235" s="15">
        <f>'[1]TCE - ANEXO III - Preencher'!I244</f>
        <v>0</v>
      </c>
      <c r="I235" s="15">
        <f>'[1]TCE - ANEXO III - Preencher'!J244</f>
        <v>200.48159999999999</v>
      </c>
      <c r="J235" s="15">
        <f>'[1]TCE - ANEXO III - Preencher'!K244</f>
        <v>0</v>
      </c>
      <c r="K235" s="16">
        <f>'[1]TCE - ANEXO III - Preencher'!L244</f>
        <v>289</v>
      </c>
      <c r="L235" s="16">
        <f>'[1]TCE - ANEXO III - Preencher'!M244</f>
        <v>6.34</v>
      </c>
      <c r="M235" s="16">
        <f t="shared" si="19"/>
        <v>282.66000000000003</v>
      </c>
      <c r="N235" s="16">
        <f>'[1]TCE - ANEXO III - Preencher'!O244</f>
        <v>3.25</v>
      </c>
      <c r="O235" s="16">
        <f>'[1]TCE - ANEXO III - Preencher'!P244</f>
        <v>0</v>
      </c>
      <c r="P235" s="17">
        <f t="shared" si="20"/>
        <v>3.25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486.39160000000004</v>
      </c>
    </row>
    <row r="236" spans="1:28" s="4" customFormat="1" x14ac:dyDescent="0.2">
      <c r="A236" s="9">
        <f>IFERROR(VLOOKUP(B236,'[1]DADOS (OCULTAR)'!$Q$3:$S$133,3,0),"")</f>
        <v>9039744000607</v>
      </c>
      <c r="B236" s="10" t="str">
        <f>'[1]TCE - ANEXO III - Preencher'!C245</f>
        <v>UPA SÃO LOURENÇO DA MATA - C.G 006/2022</v>
      </c>
      <c r="C236" s="11"/>
      <c r="D236" s="12" t="str">
        <f>'[1]TCE - ANEXO III - Preencher'!E245</f>
        <v>THIAGO JOSE DOS SANTOS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3222-05</v>
      </c>
      <c r="G236" s="14" t="str">
        <f>IF('[1]TCE - ANEXO III - Preencher'!H245="","",'[1]TCE - ANEXO III - Preencher'!H245)</f>
        <v>07/2022</v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508.63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3.25</v>
      </c>
      <c r="O236" s="16">
        <f>'[1]TCE - ANEXO III - Preencher'!P245</f>
        <v>0</v>
      </c>
      <c r="P236" s="17">
        <f t="shared" si="20"/>
        <v>3.25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511.88</v>
      </c>
    </row>
    <row r="237" spans="1:28" s="4" customFormat="1" x14ac:dyDescent="0.2">
      <c r="A237" s="9">
        <f>IFERROR(VLOOKUP(B237,'[1]DADOS (OCULTAR)'!$Q$3:$S$133,3,0),"")</f>
        <v>9039744000607</v>
      </c>
      <c r="B237" s="10" t="str">
        <f>'[1]TCE - ANEXO III - Preencher'!C246</f>
        <v>UPA SÃO LOURENÇO DA MATA - C.G 006/2022</v>
      </c>
      <c r="C237" s="11"/>
      <c r="D237" s="12" t="str">
        <f>'[1]TCE - ANEXO III - Preencher'!E246</f>
        <v>TONPSON TYAGO PEDRO DE CARVALHO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 t="str">
        <f>'[1]TCE - ANEXO III - Preencher'!G246</f>
        <v>7823-20</v>
      </c>
      <c r="G237" s="14" t="str">
        <f>IF('[1]TCE - ANEXO III - Preencher'!H246="","",'[1]TCE - ANEXO III - Preencher'!H246)</f>
        <v>07/2022</v>
      </c>
      <c r="H237" s="15">
        <f>'[1]TCE - ANEXO III - Preencher'!I246</f>
        <v>0</v>
      </c>
      <c r="I237" s="15">
        <f>'[1]TCE - ANEXO III - Preencher'!J246</f>
        <v>273.97280000000001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3.25</v>
      </c>
      <c r="O237" s="16">
        <f>'[1]TCE - ANEXO III - Preencher'!P246</f>
        <v>0</v>
      </c>
      <c r="P237" s="17">
        <f t="shared" si="20"/>
        <v>3.25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277.22280000000001</v>
      </c>
    </row>
    <row r="238" spans="1:28" s="4" customFormat="1" x14ac:dyDescent="0.2">
      <c r="A238" s="9">
        <f>IFERROR(VLOOKUP(B238,'[1]DADOS (OCULTAR)'!$Q$3:$S$133,3,0),"")</f>
        <v>9039744000607</v>
      </c>
      <c r="B238" s="10" t="str">
        <f>'[1]TCE - ANEXO III - Preencher'!C247</f>
        <v>UPA SÃO LOURENÇO DA MATA - C.G 006/2022</v>
      </c>
      <c r="C238" s="11"/>
      <c r="D238" s="12" t="str">
        <f>'[1]TCE - ANEXO III - Preencher'!E247</f>
        <v>VALDIVAN ROCHA PEREIRA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 t="str">
        <f>'[1]TCE - ANEXO III - Preencher'!G247</f>
        <v>7823-20</v>
      </c>
      <c r="G238" s="14" t="str">
        <f>IF('[1]TCE - ANEXO III - Preencher'!H247="","",'[1]TCE - ANEXO III - Preencher'!H247)</f>
        <v>07/2022</v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4</v>
      </c>
      <c r="O238" s="16">
        <f>'[1]TCE - ANEXO III - Preencher'!P247</f>
        <v>0</v>
      </c>
      <c r="P238" s="17">
        <f t="shared" si="20"/>
        <v>4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4</v>
      </c>
    </row>
    <row r="239" spans="1:28" s="4" customFormat="1" x14ac:dyDescent="0.2">
      <c r="A239" s="9">
        <f>IFERROR(VLOOKUP(B239,'[1]DADOS (OCULTAR)'!$Q$3:$S$133,3,0),"")</f>
        <v>9039744000607</v>
      </c>
      <c r="B239" s="10" t="str">
        <f>'[1]TCE - ANEXO III - Preencher'!C248</f>
        <v>UPA SÃO LOURENÇO DA MATA - C.G 006/2022</v>
      </c>
      <c r="C239" s="11"/>
      <c r="D239" s="12" t="str">
        <f>'[1]TCE - ANEXO III - Preencher'!E248</f>
        <v>VALESKA LIMA DA SILVA DIAS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 t="str">
        <f>IF('[1]TCE - ANEXO III - Preencher'!H248="","",'[1]TCE - ANEXO III - Preencher'!H248)</f>
        <v>07/2022</v>
      </c>
      <c r="H239" s="15">
        <f>'[1]TCE - ANEXO III - Preencher'!I248</f>
        <v>0</v>
      </c>
      <c r="I239" s="15">
        <f>'[1]TCE - ANEXO III - Preencher'!J248</f>
        <v>116.352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3.25</v>
      </c>
      <c r="O239" s="16">
        <f>'[1]TCE - ANEXO III - Preencher'!P248</f>
        <v>0</v>
      </c>
      <c r="P239" s="17">
        <f t="shared" si="20"/>
        <v>3.25</v>
      </c>
      <c r="Q239" s="16">
        <f>'[1]TCE - ANEXO III - Preencher'!R248</f>
        <v>0</v>
      </c>
      <c r="R239" s="16">
        <f>'[1]TCE - ANEXO III - Preencher'!S248</f>
        <v>72.72</v>
      </c>
      <c r="S239" s="17">
        <f t="shared" si="21"/>
        <v>-72.72</v>
      </c>
      <c r="T239" s="16">
        <f>'[1]TCE - ANEXO III - Preencher'!U248</f>
        <v>138.82</v>
      </c>
      <c r="U239" s="16">
        <f>'[1]TCE - ANEXO III - Preencher'!V248</f>
        <v>0</v>
      </c>
      <c r="V239" s="17">
        <f t="shared" si="22"/>
        <v>138.82</v>
      </c>
      <c r="W239" s="18" t="str">
        <f>IF('[1]TCE - ANEXO III - Preencher'!X248="","",'[1]TCE - ANEXO III - Preencher'!X248)</f>
        <v>AUXILIO CRECHE</v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185.702</v>
      </c>
    </row>
    <row r="240" spans="1:28" s="4" customFormat="1" x14ac:dyDescent="0.2">
      <c r="A240" s="9">
        <f>IFERROR(VLOOKUP(B240,'[1]DADOS (OCULTAR)'!$Q$3:$S$133,3,0),"")</f>
        <v>9039744000607</v>
      </c>
      <c r="B240" s="10" t="str">
        <f>'[1]TCE - ANEXO III - Preencher'!C249</f>
        <v>UPA SÃO LOURENÇO DA MATA - C.G 006/2022</v>
      </c>
      <c r="C240" s="11"/>
      <c r="D240" s="12" t="str">
        <f>'[1]TCE - ANEXO III - Preencher'!E249</f>
        <v>VANESSA FERREIRA DA SILVA LIMA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 t="str">
        <f>'[1]TCE - ANEXO III - Preencher'!G249</f>
        <v>4110-10</v>
      </c>
      <c r="G240" s="14" t="str">
        <f>IF('[1]TCE - ANEXO III - Preencher'!H249="","",'[1]TCE - ANEXO III - Preencher'!H249)</f>
        <v>07/2022</v>
      </c>
      <c r="H240" s="15">
        <f>'[1]TCE - ANEXO III - Preencher'!I249</f>
        <v>0</v>
      </c>
      <c r="I240" s="15">
        <f>'[1]TCE - ANEXO III - Preencher'!J249</f>
        <v>12.12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3.25</v>
      </c>
      <c r="O240" s="16">
        <f>'[1]TCE - ANEXO III - Preencher'!P249</f>
        <v>0</v>
      </c>
      <c r="P240" s="17">
        <f t="shared" si="20"/>
        <v>3.25</v>
      </c>
      <c r="Q240" s="16">
        <f>'[1]TCE - ANEXO III - Preencher'!R249</f>
        <v>139.63</v>
      </c>
      <c r="R240" s="16">
        <f>'[1]TCE - ANEXO III - Preencher'!S249</f>
        <v>36.36</v>
      </c>
      <c r="S240" s="17">
        <f t="shared" si="21"/>
        <v>103.27</v>
      </c>
      <c r="T240" s="16">
        <f>'[1]TCE - ANEXO III - Preencher'!U249</f>
        <v>69.430000000000007</v>
      </c>
      <c r="U240" s="16">
        <f>'[1]TCE - ANEXO III - Preencher'!V249</f>
        <v>0</v>
      </c>
      <c r="V240" s="17">
        <f t="shared" si="22"/>
        <v>69.430000000000007</v>
      </c>
      <c r="W240" s="18" t="str">
        <f>IF('[1]TCE - ANEXO III - Preencher'!X249="","",'[1]TCE - ANEXO III - Preencher'!X249)</f>
        <v>AUXILIO CRECHE</v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188.07</v>
      </c>
    </row>
    <row r="241" spans="1:28" s="4" customFormat="1" x14ac:dyDescent="0.2">
      <c r="A241" s="9">
        <f>IFERROR(VLOOKUP(B241,'[1]DADOS (OCULTAR)'!$Q$3:$S$133,3,0),"")</f>
        <v>9039744000607</v>
      </c>
      <c r="B241" s="10" t="str">
        <f>'[1]TCE - ANEXO III - Preencher'!C250</f>
        <v>UPA SÃO LOURENÇO DA MATA - C.G 006/2022</v>
      </c>
      <c r="C241" s="11"/>
      <c r="D241" s="12" t="str">
        <f>'[1]TCE - ANEXO III - Preencher'!E250</f>
        <v>VANESSA VERUSKA DE LIMA SILVA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 t="str">
        <f>'[1]TCE - ANEXO III - Preencher'!G250</f>
        <v>4110-10</v>
      </c>
      <c r="G241" s="14" t="str">
        <f>IF('[1]TCE - ANEXO III - Preencher'!H250="","",'[1]TCE - ANEXO III - Preencher'!H250)</f>
        <v>07/2022</v>
      </c>
      <c r="H241" s="15">
        <f>'[1]TCE - ANEXO III - Preencher'!I250</f>
        <v>0</v>
      </c>
      <c r="I241" s="15">
        <f>'[1]TCE - ANEXO III - Preencher'!J250</f>
        <v>98.485599999999991</v>
      </c>
      <c r="J241" s="15">
        <f>'[1]TCE - ANEXO III - Preencher'!K250</f>
        <v>0</v>
      </c>
      <c r="K241" s="16">
        <f>'[1]TCE - ANEXO III - Preencher'!L250</f>
        <v>289</v>
      </c>
      <c r="L241" s="16">
        <f>'[1]TCE - ANEXO III - Preencher'!M250</f>
        <v>24.93</v>
      </c>
      <c r="M241" s="16">
        <f t="shared" si="19"/>
        <v>264.07</v>
      </c>
      <c r="N241" s="16">
        <f>'[1]TCE - ANEXO III - Preencher'!O250</f>
        <v>3.25</v>
      </c>
      <c r="O241" s="16">
        <f>'[1]TCE - ANEXO III - Preencher'!P250</f>
        <v>0</v>
      </c>
      <c r="P241" s="17">
        <f t="shared" si="20"/>
        <v>3.25</v>
      </c>
      <c r="Q241" s="16">
        <f>'[1]TCE - ANEXO III - Preencher'!R250</f>
        <v>178.13</v>
      </c>
      <c r="R241" s="16">
        <f>'[1]TCE - ANEXO III - Preencher'!S250</f>
        <v>57.6</v>
      </c>
      <c r="S241" s="17">
        <f t="shared" si="21"/>
        <v>120.53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486.3356</v>
      </c>
    </row>
    <row r="242" spans="1:28" s="4" customFormat="1" x14ac:dyDescent="0.2">
      <c r="A242" s="9">
        <f>IFERROR(VLOOKUP(B242,'[1]DADOS (OCULTAR)'!$Q$3:$S$133,3,0),"")</f>
        <v>9039744000607</v>
      </c>
      <c r="B242" s="10" t="str">
        <f>'[1]TCE - ANEXO III - Preencher'!C251</f>
        <v>UPA SÃO LOURENÇO DA MATA - C.G 006/2022</v>
      </c>
      <c r="C242" s="11"/>
      <c r="D242" s="12" t="str">
        <f>'[1]TCE - ANEXO III - Preencher'!E251</f>
        <v>VANIELLY THADYA DE ARAUJO SIQUEIRA</v>
      </c>
      <c r="E242" s="10" t="str">
        <f>IF('[1]TCE - ANEXO III - Preencher'!F251="4 - Assistência Odontológica","2 - Outros Profissionais da Saúde",'[1]TCE - ANEXO III - Preencher'!F251)</f>
        <v>1 - Médico</v>
      </c>
      <c r="F242" s="13" t="str">
        <f>'[1]TCE - ANEXO III - Preencher'!G251</f>
        <v>2251-25</v>
      </c>
      <c r="G242" s="14" t="str">
        <f>IF('[1]TCE - ANEXO III - Preencher'!H251="","",'[1]TCE - ANEXO III - Preencher'!H251)</f>
        <v>07/2022</v>
      </c>
      <c r="H242" s="15">
        <f>'[1]TCE - ANEXO III - Preencher'!I251</f>
        <v>0</v>
      </c>
      <c r="I242" s="15">
        <f>'[1]TCE - ANEXO III - Preencher'!J251</f>
        <v>407.46480000000003</v>
      </c>
      <c r="J242" s="15">
        <f>'[1]TCE - ANEXO III - Preencher'!K251</f>
        <v>0</v>
      </c>
      <c r="K242" s="16">
        <f>'[1]TCE - ANEXO III - Preencher'!L251</f>
        <v>289</v>
      </c>
      <c r="L242" s="16">
        <f>'[1]TCE - ANEXO III - Preencher'!M251</f>
        <v>14.26</v>
      </c>
      <c r="M242" s="16">
        <f t="shared" si="19"/>
        <v>274.74</v>
      </c>
      <c r="N242" s="16">
        <f>'[1]TCE - ANEXO III - Preencher'!O251</f>
        <v>3.25</v>
      </c>
      <c r="O242" s="16">
        <f>'[1]TCE - ANEXO III - Preencher'!P251</f>
        <v>0</v>
      </c>
      <c r="P242" s="17">
        <f t="shared" si="20"/>
        <v>3.25</v>
      </c>
      <c r="Q242" s="16">
        <f>'[1]TCE - ANEXO III - Preencher'!R251</f>
        <v>150</v>
      </c>
      <c r="R242" s="16">
        <f>'[1]TCE - ANEXO III - Preencher'!S251</f>
        <v>0</v>
      </c>
      <c r="S242" s="17">
        <f t="shared" si="21"/>
        <v>150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835.45479999999998</v>
      </c>
    </row>
    <row r="243" spans="1:28" s="4" customFormat="1" x14ac:dyDescent="0.2">
      <c r="A243" s="9">
        <f>IFERROR(VLOOKUP(B243,'[1]DADOS (OCULTAR)'!$Q$3:$S$133,3,0),"")</f>
        <v>9039744000607</v>
      </c>
      <c r="B243" s="10" t="str">
        <f>'[1]TCE - ANEXO III - Preencher'!C252</f>
        <v>UPA SÃO LOURENÇO DA MATA - C.G 006/2022</v>
      </c>
      <c r="C243" s="11"/>
      <c r="D243" s="12" t="str">
        <f>'[1]TCE - ANEXO III - Preencher'!E252</f>
        <v>VERA LUCIA SILVA DE SOUZA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2237-05</v>
      </c>
      <c r="G243" s="14" t="str">
        <f>IF('[1]TCE - ANEXO III - Preencher'!H252="","",'[1]TCE - ANEXO III - Preencher'!H252)</f>
        <v>07/2022</v>
      </c>
      <c r="H243" s="15">
        <f>'[1]TCE - ANEXO III - Preencher'!I252</f>
        <v>0</v>
      </c>
      <c r="I243" s="15">
        <f>'[1]TCE - ANEXO III - Preencher'!J252</f>
        <v>211.88079999999999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3.25</v>
      </c>
      <c r="O243" s="16">
        <f>'[1]TCE - ANEXO III - Preencher'!P252</f>
        <v>0</v>
      </c>
      <c r="P243" s="17">
        <f t="shared" si="20"/>
        <v>3.25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215.13079999999999</v>
      </c>
    </row>
    <row r="244" spans="1:28" s="4" customFormat="1" x14ac:dyDescent="0.2">
      <c r="A244" s="9">
        <f>IFERROR(VLOOKUP(B244,'[1]DADOS (OCULTAR)'!$Q$3:$S$133,3,0),"")</f>
        <v>9039744000607</v>
      </c>
      <c r="B244" s="10" t="str">
        <f>'[1]TCE - ANEXO III - Preencher'!C253</f>
        <v>UPA SÃO LOURENÇO DA MATA - C.G 006/2022</v>
      </c>
      <c r="C244" s="11"/>
      <c r="D244" s="12" t="str">
        <f>'[1]TCE - ANEXO III - Preencher'!E253</f>
        <v>VERONICA FELIPE DA SILVA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3241-15</v>
      </c>
      <c r="G244" s="14" t="str">
        <f>IF('[1]TCE - ANEXO III - Preencher'!H253="","",'[1]TCE - ANEXO III - Preencher'!H253)</f>
        <v>07/2022</v>
      </c>
      <c r="H244" s="15">
        <f>'[1]TCE - ANEXO III - Preencher'!I253</f>
        <v>0</v>
      </c>
      <c r="I244" s="15">
        <f>'[1]TCE - ANEXO III - Preencher'!J253</f>
        <v>283.96640000000002</v>
      </c>
      <c r="J244" s="15">
        <f>'[1]TCE - ANEXO III - Preencher'!K253</f>
        <v>0</v>
      </c>
      <c r="K244" s="16">
        <f>'[1]TCE - ANEXO III - Preencher'!L253</f>
        <v>289</v>
      </c>
      <c r="L244" s="16">
        <f>'[1]TCE - ANEXO III - Preencher'!M253</f>
        <v>12.2</v>
      </c>
      <c r="M244" s="16">
        <f t="shared" si="19"/>
        <v>276.8</v>
      </c>
      <c r="N244" s="16">
        <f>'[1]TCE - ANEXO III - Preencher'!O253</f>
        <v>3.25</v>
      </c>
      <c r="O244" s="16">
        <f>'[1]TCE - ANEXO III - Preencher'!P253</f>
        <v>0</v>
      </c>
      <c r="P244" s="17">
        <f t="shared" si="20"/>
        <v>3.25</v>
      </c>
      <c r="Q244" s="16">
        <f>'[1]TCE - ANEXO III - Preencher'!R253</f>
        <v>0</v>
      </c>
      <c r="R244" s="16">
        <f>'[1]TCE - ANEXO III - Preencher'!S253</f>
        <v>66.47</v>
      </c>
      <c r="S244" s="17">
        <f t="shared" si="21"/>
        <v>-66.47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497.54639999999995</v>
      </c>
    </row>
    <row r="245" spans="1:28" s="4" customFormat="1" x14ac:dyDescent="0.2">
      <c r="A245" s="9">
        <f>IFERROR(VLOOKUP(B245,'[1]DADOS (OCULTAR)'!$Q$3:$S$133,3,0),"")</f>
        <v>9039744000607</v>
      </c>
      <c r="B245" s="10" t="str">
        <f>'[1]TCE - ANEXO III - Preencher'!C254</f>
        <v>UPA SÃO LOURENÇO DA MATA - C.G 006/2022</v>
      </c>
      <c r="C245" s="11"/>
      <c r="D245" s="12" t="str">
        <f>'[1]TCE - ANEXO III - Preencher'!E254</f>
        <v>VERONICA NASCIMENTO DE MELO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3222-05</v>
      </c>
      <c r="G245" s="14" t="str">
        <f>IF('[1]TCE - ANEXO III - Preencher'!H254="","",'[1]TCE - ANEXO III - Preencher'!H254)</f>
        <v>07/2022</v>
      </c>
      <c r="H245" s="15">
        <f>'[1]TCE - ANEXO III - Preencher'!I254</f>
        <v>0</v>
      </c>
      <c r="I245" s="15">
        <f>'[1]TCE - ANEXO III - Preencher'!J254</f>
        <v>116.3432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3.25</v>
      </c>
      <c r="O245" s="16">
        <f>'[1]TCE - ANEXO III - Preencher'!P254</f>
        <v>0</v>
      </c>
      <c r="P245" s="17">
        <f t="shared" si="20"/>
        <v>3.25</v>
      </c>
      <c r="Q245" s="16">
        <f>'[1]TCE - ANEXO III - Preencher'!R254</f>
        <v>159.31</v>
      </c>
      <c r="R245" s="16">
        <f>'[1]TCE - ANEXO III - Preencher'!S254</f>
        <v>0</v>
      </c>
      <c r="S245" s="17">
        <f t="shared" si="21"/>
        <v>159.31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278.90319999999997</v>
      </c>
    </row>
    <row r="246" spans="1:28" s="4" customFormat="1" x14ac:dyDescent="0.2">
      <c r="A246" s="9">
        <f>IFERROR(VLOOKUP(B246,'[1]DADOS (OCULTAR)'!$Q$3:$S$133,3,0),"")</f>
        <v>9039744000607</v>
      </c>
      <c r="B246" s="10" t="str">
        <f>'[1]TCE - ANEXO III - Preencher'!C255</f>
        <v>UPA SÃO LOURENÇO DA MATA - C.G 006/2022</v>
      </c>
      <c r="C246" s="11"/>
      <c r="D246" s="12" t="str">
        <f>'[1]TCE - ANEXO III - Preencher'!E255</f>
        <v>VILANI MATIAS DOS SANTOS LIMA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3222-05</v>
      </c>
      <c r="G246" s="14" t="str">
        <f>IF('[1]TCE - ANEXO III - Preencher'!H255="","",'[1]TCE - ANEXO III - Preencher'!H255)</f>
        <v>07/2022</v>
      </c>
      <c r="H246" s="15">
        <f>'[1]TCE - ANEXO III - Preencher'!I255</f>
        <v>0</v>
      </c>
      <c r="I246" s="15">
        <f>'[1]TCE - ANEXO III - Preencher'!J255</f>
        <v>237.17679999999999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3.25</v>
      </c>
      <c r="O246" s="16">
        <f>'[1]TCE - ANEXO III - Preencher'!P255</f>
        <v>0</v>
      </c>
      <c r="P246" s="17">
        <f t="shared" si="20"/>
        <v>3.25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240.42679999999999</v>
      </c>
    </row>
    <row r="247" spans="1:28" s="4" customFormat="1" x14ac:dyDescent="0.2">
      <c r="A247" s="9">
        <f>IFERROR(VLOOKUP(B247,'[1]DADOS (OCULTAR)'!$Q$3:$S$133,3,0),"")</f>
        <v>9039744000607</v>
      </c>
      <c r="B247" s="10" t="str">
        <f>'[1]TCE - ANEXO III - Preencher'!C256</f>
        <v>UPA SÃO LOURENÇO DA MATA - C.G 006/2022</v>
      </c>
      <c r="C247" s="11"/>
      <c r="D247" s="12" t="str">
        <f>'[1]TCE - ANEXO III - Preencher'!E256</f>
        <v>VIRGINIA DA SILVA MACHADO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2516-05</v>
      </c>
      <c r="G247" s="14" t="str">
        <f>IF('[1]TCE - ANEXO III - Preencher'!H256="","",'[1]TCE - ANEXO III - Preencher'!H256)</f>
        <v>07/2022</v>
      </c>
      <c r="H247" s="15">
        <f>'[1]TCE - ANEXO III - Preencher'!I256</f>
        <v>0</v>
      </c>
      <c r="I247" s="15">
        <f>'[1]TCE - ANEXO III - Preencher'!J256</f>
        <v>246.0368</v>
      </c>
      <c r="J247" s="15">
        <f>'[1]TCE - ANEXO III - Preencher'!K256</f>
        <v>0</v>
      </c>
      <c r="K247" s="16">
        <f>'[1]TCE - ANEXO III - Preencher'!L256</f>
        <v>289</v>
      </c>
      <c r="L247" s="16">
        <f>'[1]TCE - ANEXO III - Preencher'!M256</f>
        <v>39.26</v>
      </c>
      <c r="M247" s="16">
        <f t="shared" si="19"/>
        <v>249.74</v>
      </c>
      <c r="N247" s="16">
        <f>'[1]TCE - ANEXO III - Preencher'!O256</f>
        <v>3.25</v>
      </c>
      <c r="O247" s="16">
        <f>'[1]TCE - ANEXO III - Preencher'!P256</f>
        <v>0</v>
      </c>
      <c r="P247" s="17">
        <f t="shared" si="20"/>
        <v>3.25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499.02679999999998</v>
      </c>
    </row>
    <row r="248" spans="1:28" s="4" customFormat="1" x14ac:dyDescent="0.2">
      <c r="A248" s="9">
        <f>IFERROR(VLOOKUP(B248,'[1]DADOS (OCULTAR)'!$Q$3:$S$133,3,0),"")</f>
        <v>9039744000607</v>
      </c>
      <c r="B248" s="10" t="str">
        <f>'[1]TCE - ANEXO III - Preencher'!C257</f>
        <v>UPA SÃO LOURENÇO DA MATA - C.G 006/2022</v>
      </c>
      <c r="C248" s="11"/>
      <c r="D248" s="12" t="str">
        <f>'[1]TCE - ANEXO III - Preencher'!E257</f>
        <v>VIRGINIA KARLA GONCALVES DE LIMA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3222-05</v>
      </c>
      <c r="G248" s="14" t="str">
        <f>IF('[1]TCE - ANEXO III - Preencher'!H257="","",'[1]TCE - ANEXO III - Preencher'!H257)</f>
        <v>07/2022</v>
      </c>
      <c r="H248" s="15">
        <f>'[1]TCE - ANEXO III - Preencher'!I257</f>
        <v>0</v>
      </c>
      <c r="I248" s="15">
        <f>'[1]TCE - ANEXO III - Preencher'!J257</f>
        <v>136.5864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3.25</v>
      </c>
      <c r="O248" s="16">
        <f>'[1]TCE - ANEXO III - Preencher'!P257</f>
        <v>0</v>
      </c>
      <c r="P248" s="17">
        <f t="shared" si="20"/>
        <v>3.25</v>
      </c>
      <c r="Q248" s="16">
        <f>'[1]TCE - ANEXO III - Preencher'!R257</f>
        <v>0</v>
      </c>
      <c r="R248" s="16">
        <f>'[1]TCE - ANEXO III - Preencher'!S257</f>
        <v>72.72</v>
      </c>
      <c r="S248" s="17">
        <f t="shared" si="21"/>
        <v>-72.72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67.116399999999999</v>
      </c>
    </row>
    <row r="249" spans="1:28" s="4" customFormat="1" x14ac:dyDescent="0.2">
      <c r="A249" s="9">
        <f>IFERROR(VLOOKUP(B249,'[1]DADOS (OCULTAR)'!$Q$3:$S$133,3,0),"")</f>
        <v>9039744000607</v>
      </c>
      <c r="B249" s="10" t="str">
        <f>'[1]TCE - ANEXO III - Preencher'!C258</f>
        <v>UPA SÃO LOURENÇO DA MATA - C.G 006/2022</v>
      </c>
      <c r="C249" s="11"/>
      <c r="D249" s="12" t="str">
        <f>'[1]TCE - ANEXO III - Preencher'!E258</f>
        <v>WELLINGTON PEREIRA ARCANJO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3222-05</v>
      </c>
      <c r="G249" s="14" t="str">
        <f>IF('[1]TCE - ANEXO III - Preencher'!H258="","",'[1]TCE - ANEXO III - Preencher'!H258)</f>
        <v>07/2022</v>
      </c>
      <c r="H249" s="15">
        <f>'[1]TCE - ANEXO III - Preencher'!I258</f>
        <v>0</v>
      </c>
      <c r="I249" s="15">
        <f>'[1]TCE - ANEXO III - Preencher'!J258</f>
        <v>117.5416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3.25</v>
      </c>
      <c r="O249" s="16">
        <f>'[1]TCE - ANEXO III - Preencher'!P258</f>
        <v>0</v>
      </c>
      <c r="P249" s="17">
        <f t="shared" si="20"/>
        <v>3.25</v>
      </c>
      <c r="Q249" s="16">
        <f>'[1]TCE - ANEXO III - Preencher'!R258</f>
        <v>135.31</v>
      </c>
      <c r="R249" s="16">
        <f>'[1]TCE - ANEXO III - Preencher'!S258</f>
        <v>0</v>
      </c>
      <c r="S249" s="17">
        <f t="shared" si="21"/>
        <v>135.31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256.10160000000002</v>
      </c>
    </row>
    <row r="250" spans="1:28" s="4" customFormat="1" x14ac:dyDescent="0.2">
      <c r="A250" s="9">
        <f>IFERROR(VLOOKUP(B250,'[1]DADOS (OCULTAR)'!$Q$3:$S$133,3,0),"")</f>
        <v>9039744000607</v>
      </c>
      <c r="B250" s="10" t="str">
        <f>'[1]TCE - ANEXO III - Preencher'!C259</f>
        <v>UPA SÃO LOURENÇO DA MATA - C.G 006/2022</v>
      </c>
      <c r="C250" s="11"/>
      <c r="D250" s="12" t="str">
        <f>'[1]TCE - ANEXO III - Preencher'!E259</f>
        <v>WELLINGTON SILVA PEREIRA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 t="str">
        <f>'[1]TCE - ANEXO III - Preencher'!G259</f>
        <v>5142-25</v>
      </c>
      <c r="G250" s="14" t="str">
        <f>IF('[1]TCE - ANEXO III - Preencher'!H259="","",'[1]TCE - ANEXO III - Preencher'!H259)</f>
        <v>07/2022</v>
      </c>
      <c r="H250" s="15">
        <f>'[1]TCE - ANEXO III - Preencher'!I259</f>
        <v>0</v>
      </c>
      <c r="I250" s="15">
        <f>'[1]TCE - ANEXO III - Preencher'!J259</f>
        <v>116.14960000000001</v>
      </c>
      <c r="J250" s="15">
        <f>'[1]TCE - ANEXO III - Preencher'!K259</f>
        <v>0</v>
      </c>
      <c r="K250" s="16">
        <f>'[1]TCE - ANEXO III - Preencher'!L259</f>
        <v>289</v>
      </c>
      <c r="L250" s="16">
        <f>'[1]TCE - ANEXO III - Preencher'!M259</f>
        <v>24.24</v>
      </c>
      <c r="M250" s="16">
        <f t="shared" si="19"/>
        <v>264.76</v>
      </c>
      <c r="N250" s="16">
        <f>'[1]TCE - ANEXO III - Preencher'!O259</f>
        <v>3.25</v>
      </c>
      <c r="O250" s="16">
        <f>'[1]TCE - ANEXO III - Preencher'!P259</f>
        <v>0</v>
      </c>
      <c r="P250" s="17">
        <f t="shared" si="20"/>
        <v>3.25</v>
      </c>
      <c r="Q250" s="16">
        <f>'[1]TCE - ANEXO III - Preencher'!R259</f>
        <v>0</v>
      </c>
      <c r="R250" s="16">
        <f>'[1]TCE - ANEXO III - Preencher'!S259</f>
        <v>72.72</v>
      </c>
      <c r="S250" s="17">
        <f t="shared" si="21"/>
        <v>-72.72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311.43960000000004</v>
      </c>
    </row>
    <row r="251" spans="1:28" s="4" customFormat="1" x14ac:dyDescent="0.2">
      <c r="A251" s="9">
        <f>IFERROR(VLOOKUP(B251,'[1]DADOS (OCULTAR)'!$Q$3:$S$133,3,0),"")</f>
        <v>9039744000607</v>
      </c>
      <c r="B251" s="10" t="str">
        <f>'[1]TCE - ANEXO III - Preencher'!C260</f>
        <v>UPA SÃO LOURENÇO DA MATA - C.G 006/2022</v>
      </c>
      <c r="C251" s="11"/>
      <c r="D251" s="12" t="str">
        <f>'[1]TCE - ANEXO III - Preencher'!E260</f>
        <v>WILLIAM ALVES BEZERRA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3241-15</v>
      </c>
      <c r="G251" s="14" t="str">
        <f>IF('[1]TCE - ANEXO III - Preencher'!H260="","",'[1]TCE - ANEXO III - Preencher'!H260)</f>
        <v>07/2022</v>
      </c>
      <c r="H251" s="15">
        <f>'[1]TCE - ANEXO III - Preencher'!I260</f>
        <v>0</v>
      </c>
      <c r="I251" s="15">
        <f>'[1]TCE - ANEXO III - Preencher'!J260</f>
        <v>358.11840000000001</v>
      </c>
      <c r="J251" s="15">
        <f>'[1]TCE - ANEXO III - Preencher'!K260</f>
        <v>0</v>
      </c>
      <c r="K251" s="16">
        <f>'[1]TCE - ANEXO III - Preencher'!L260</f>
        <v>289</v>
      </c>
      <c r="L251" s="16">
        <f>'[1]TCE - ANEXO III - Preencher'!M260</f>
        <v>12.2</v>
      </c>
      <c r="M251" s="16">
        <f t="shared" si="19"/>
        <v>276.8</v>
      </c>
      <c r="N251" s="16">
        <f>'[1]TCE - ANEXO III - Preencher'!O260</f>
        <v>3.25</v>
      </c>
      <c r="O251" s="16">
        <f>'[1]TCE - ANEXO III - Preencher'!P260</f>
        <v>0</v>
      </c>
      <c r="P251" s="17">
        <f t="shared" si="20"/>
        <v>3.25</v>
      </c>
      <c r="Q251" s="16">
        <f>'[1]TCE - ANEXO III - Preencher'!R260</f>
        <v>176.31</v>
      </c>
      <c r="R251" s="16">
        <f>'[1]TCE - ANEXO III - Preencher'!S260</f>
        <v>0</v>
      </c>
      <c r="S251" s="17">
        <f t="shared" si="21"/>
        <v>176.31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814.47839999999997</v>
      </c>
    </row>
    <row r="252" spans="1:28" s="4" customFormat="1" x14ac:dyDescent="0.2">
      <c r="A252" s="9">
        <f>IFERROR(VLOOKUP(B252,'[1]DADOS (OCULTAR)'!$Q$3:$S$133,3,0),"")</f>
        <v>9039744000607</v>
      </c>
      <c r="B252" s="10" t="str">
        <f>'[1]TCE - ANEXO III - Preencher'!C261</f>
        <v>UPA SÃO LOURENÇO DA MATA - C.G 006/2022</v>
      </c>
      <c r="C252" s="11"/>
      <c r="D252" s="12" t="str">
        <f>'[1]TCE - ANEXO III - Preencher'!E261</f>
        <v>WILLIANE MAXIMO DE ALBUQUERQUE CORREIA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2235-05</v>
      </c>
      <c r="G252" s="14" t="str">
        <f>IF('[1]TCE - ANEXO III - Preencher'!H261="","",'[1]TCE - ANEXO III - Preencher'!H261)</f>
        <v>07/2022</v>
      </c>
      <c r="H252" s="15">
        <f>'[1]TCE - ANEXO III - Preencher'!I261</f>
        <v>0</v>
      </c>
      <c r="I252" s="15">
        <f>'[1]TCE - ANEXO III - Preencher'!J261</f>
        <v>351.46080000000001</v>
      </c>
      <c r="J252" s="15">
        <f>'[1]TCE - ANEXO III - Preencher'!K261</f>
        <v>0</v>
      </c>
      <c r="K252" s="16">
        <f>'[1]TCE - ANEXO III - Preencher'!L261</f>
        <v>289</v>
      </c>
      <c r="L252" s="16">
        <f>'[1]TCE - ANEXO III - Preencher'!M261</f>
        <v>3.3</v>
      </c>
      <c r="M252" s="16">
        <f t="shared" si="19"/>
        <v>285.7</v>
      </c>
      <c r="N252" s="16">
        <f>'[1]TCE - ANEXO III - Preencher'!O261</f>
        <v>3.25</v>
      </c>
      <c r="O252" s="16">
        <f>'[1]TCE - ANEXO III - Preencher'!P261</f>
        <v>0</v>
      </c>
      <c r="P252" s="17">
        <f t="shared" si="20"/>
        <v>3.25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97.23</v>
      </c>
      <c r="U252" s="16">
        <f>'[1]TCE - ANEXO III - Preencher'!V261</f>
        <v>0</v>
      </c>
      <c r="V252" s="17">
        <f t="shared" si="22"/>
        <v>97.23</v>
      </c>
      <c r="W252" s="18" t="str">
        <f>IF('[1]TCE - ANEXO III - Preencher'!X261="","",'[1]TCE - ANEXO III - Preencher'!X261)</f>
        <v>AUXILIO CRECHE</v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737.64080000000001</v>
      </c>
    </row>
    <row r="253" spans="1:28" s="4" customFormat="1" x14ac:dyDescent="0.2">
      <c r="A253" s="9">
        <f>IFERROR(VLOOKUP(B253,'[1]DADOS (OCULTAR)'!$Q$3:$S$133,3,0),"")</f>
        <v>9039744000607</v>
      </c>
      <c r="B253" s="10" t="str">
        <f>'[1]TCE - ANEXO III - Preencher'!C262</f>
        <v>UPA SÃO LOURENÇO DA MATA - C.G 006/2022</v>
      </c>
      <c r="C253" s="11"/>
      <c r="D253" s="12" t="str">
        <f>'[1]TCE - ANEXO III - Preencher'!E262</f>
        <v>YRIS ESTER MARIA DA SILVA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5211-30</v>
      </c>
      <c r="G253" s="14" t="str">
        <f>IF('[1]TCE - ANEXO III - Preencher'!H262="","",'[1]TCE - ANEXO III - Preencher'!H262)</f>
        <v>07/2022</v>
      </c>
      <c r="H253" s="15">
        <f>'[1]TCE - ANEXO III - Preencher'!I262</f>
        <v>0</v>
      </c>
      <c r="I253" s="15">
        <f>'[1]TCE - ANEXO III - Preencher'!J262</f>
        <v>121.64960000000001</v>
      </c>
      <c r="J253" s="15">
        <f>'[1]TCE - ANEXO III - Preencher'!K262</f>
        <v>0</v>
      </c>
      <c r="K253" s="16">
        <f>'[1]TCE - ANEXO III - Preencher'!L262</f>
        <v>289</v>
      </c>
      <c r="L253" s="16">
        <f>'[1]TCE - ANEXO III - Preencher'!M262</f>
        <v>24.24</v>
      </c>
      <c r="M253" s="16">
        <f t="shared" si="19"/>
        <v>264.76</v>
      </c>
      <c r="N253" s="16">
        <f>'[1]TCE - ANEXO III - Preencher'!O262</f>
        <v>3.25</v>
      </c>
      <c r="O253" s="16">
        <f>'[1]TCE - ANEXO III - Preencher'!P262</f>
        <v>0</v>
      </c>
      <c r="P253" s="17">
        <f t="shared" si="20"/>
        <v>3.25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389.65960000000001</v>
      </c>
    </row>
    <row r="254" spans="1:28" s="4" customFormat="1" x14ac:dyDescent="0.2">
      <c r="A254" s="9">
        <f>IFERROR(VLOOKUP(B254,'[1]DADOS (OCULTAR)'!$Q$3:$S$133,3,0),"")</f>
        <v>9039744000607</v>
      </c>
      <c r="B254" s="10" t="str">
        <f>'[1]TCE - ANEXO III - Preencher'!C263</f>
        <v>UPA SÃO LOURENÇO DA MATA - C.G 006/2022</v>
      </c>
      <c r="C254" s="11"/>
      <c r="D254" s="12" t="str">
        <f>'[1]TCE - ANEXO III - Preencher'!E263</f>
        <v>EDISON SILVA DE CARVALHO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 t="str">
        <f>'[1]TCE - ANEXO III - Preencher'!G263</f>
        <v>7823-05</v>
      </c>
      <c r="G254" s="14">
        <f>IF('[1]TCE - ANEXO III - Preencher'!H263="","",'[1]TCE - ANEXO III - Preencher'!H263)</f>
        <v>44743</v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3.25</v>
      </c>
      <c r="O254" s="16">
        <f>'[1]TCE - ANEXO III - Preencher'!P263</f>
        <v>0</v>
      </c>
      <c r="P254" s="17">
        <f t="shared" si="20"/>
        <v>3.25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3.25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Elany Fernanda</dc:creator>
  <cp:lastModifiedBy>Elany Fernanda</cp:lastModifiedBy>
  <dcterms:created xsi:type="dcterms:W3CDTF">2022-08-19T14:51:17Z</dcterms:created>
  <dcterms:modified xsi:type="dcterms:W3CDTF">2022-08-19T14:51:30Z</dcterms:modified>
</cp:coreProperties>
</file>