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TAÇÃO DE CONTAS- UPAE\PC - 2022\JUL-22\ANEXOS II A VIII DA RESOLUÇÃO TCE-PE_Validação\ARQUIVOS EXCEL\"/>
    </mc:Choice>
  </mc:AlternateContent>
  <bookViews>
    <workbookView xWindow="0" yWindow="0" windowWidth="20490" windowHeight="8925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<sst xmlns="http://schemas.openxmlformats.org/spreadsheetml/2006/main" count="298" uniqueCount="134">
  <si>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</si>
  <si>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</si>
  <si>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</si>
  <si>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</si>
  <si>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</si>
  <si>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</si>
  <si>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</si>
  <si>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</si>
  <si>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</si>
  <si>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</si>
  <si>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</si>
  <si>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</si>
  <si>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</si>
  <si>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</si>
  <si>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</si>
  <si>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</si>
  <si>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</si>
  <si>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</si>
  <si>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</si>
  <si>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</si>
  <si>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</si>
  <si>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</si>
  <si>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</si>
  <si>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</si>
  <si>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</si>
  <si>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</si>
  <si>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</si>
  <si>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</si>
  <si>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</si>
  <si>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</si>
  <si>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</si>
  <si>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</si>
  <si>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</si>
  <si>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</si>
  <si>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</si>
  <si>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</si>
  <si>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</si>
  <si>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</si>
  <si>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</si>
  <si>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</si>
  <si>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</si>
  <si>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</si>
  <si>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</si>
  <si>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</si>
  <si>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</si>
  <si>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</si>
  <si>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</si>
  <si>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</si>
  <si>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</si>
  <si>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</si>
  <si>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</si>
  <si>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</si>
  <si>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04.234.788/0001-51</t>
  </si>
  <si>
    <t>LIMA E LIMA ADVOGADOS</t>
  </si>
  <si>
    <t>4°</t>
  </si>
  <si>
    <t>4° TERMO DE ADITIVO LIMA_PREÇO</t>
  </si>
  <si>
    <t>2°</t>
  </si>
  <si>
    <t>https://ibdah.com.br/wp-content/uploads/2021/01/TERMO-ADITIVO-WAS-No-08.2018.12.01.pdf</t>
  </si>
  <si>
    <t>ANA LICIA BARRETO DA SILVA-ME</t>
  </si>
  <si>
    <t>Termo Aditivo Ana Licia 2°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</si>
  <si>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</si>
  <si>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</si>
  <si>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</si>
  <si>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</si>
  <si>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</si>
  <si>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</si>
  <si>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</si>
  <si>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 SOLUÇÕES EM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</si>
  <si>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</si>
  <si>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</si>
  <si>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</si>
  <si>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</si>
  <si>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</si>
  <si>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</si>
  <si>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</si>
  <si>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</si>
  <si>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</si>
  <si>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</si>
  <si>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</si>
  <si>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</si>
  <si>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</si>
  <si>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</si>
  <si>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</si>
  <si>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</si>
  <si>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</si>
  <si>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</si>
  <si>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</si>
  <si>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</si>
  <si>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</si>
  <si>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</si>
  <si>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</si>
  <si>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</si>
  <si>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</si>
  <si>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</si>
  <si>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</si>
  <si>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</si>
  <si>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2°PRAZO</t>
  </si>
  <si>
    <t>3º</t>
  </si>
  <si>
    <t>TERMO ADITIVO ANA LICIA</t>
  </si>
  <si>
    <t>TERMO ADITIVO ANA LICIA-PROJETUS PREÇO</t>
  </si>
  <si>
    <t>Termo Aditivo 5º preço e vigência DSR Soluções Informática</t>
  </si>
  <si>
    <t>11.863.530/0001-80</t>
  </si>
  <si>
    <t>BRASCON GESTÃO AMBIENTAL LTDA</t>
  </si>
  <si>
    <t>Termo Aditivo Brascon 1°</t>
  </si>
  <si>
    <t>Termo Aditivo IPAFS 2°</t>
  </si>
  <si>
    <t>Termo Aditivo Dermatologia</t>
  </si>
  <si>
    <t>TERMO ADITIVOS  SANCHES E SANCHES 4°</t>
  </si>
  <si>
    <t>5°</t>
  </si>
  <si>
    <t>Termo Aditivo LIMA E LIMA</t>
  </si>
  <si>
    <t>Termo Aditivo Lam Informática</t>
  </si>
  <si>
    <t xml:space="preserve">SAPRALANDAUER SERVIÇOS DE ASSESSORIA E PROTEÇÃO RADIOLOGICA LTDA </t>
  </si>
  <si>
    <t>Termo Aditivo SAPRA</t>
  </si>
  <si>
    <t>Termo Aditivo 3° cardiometabolico Endocrino</t>
  </si>
  <si>
    <t>Termo Aditivo  2°Internet</t>
  </si>
  <si>
    <t>Termo Aditivo 4° Ana Licia</t>
  </si>
  <si>
    <t>BEN HUR GASES</t>
  </si>
  <si>
    <t>Termo Aditivo 1° Ben Hur</t>
  </si>
  <si>
    <t>07.868.309/0001-47</t>
  </si>
  <si>
    <t>J.M.A.V SERVIÇOS MEDICOS EIRELI</t>
  </si>
  <si>
    <t>Termo Aditivo 1° J A M V Laboratório</t>
  </si>
  <si>
    <t>Termo Aditivo Otimizza 3°</t>
  </si>
  <si>
    <t>UNIESTER- UNIDADE DE ESTERILIZAÇÃO LTDA</t>
  </si>
  <si>
    <t>TERMO ADITIVO 2° UNIESTER</t>
  </si>
  <si>
    <t>4º</t>
  </si>
  <si>
    <t>TERMO ADITIVO W A S 4°</t>
  </si>
  <si>
    <t>DIVAIR BATISTA AZEVEDO</t>
  </si>
  <si>
    <t>Termo Aditivo 1º  Divair Soluções vigência Preço</t>
  </si>
  <si>
    <t>LOCAR MASTER LOCAÇÃO DE VEÍCULOS</t>
  </si>
  <si>
    <t>Termo Aditivo 1ºLocar Master</t>
  </si>
  <si>
    <t>5º</t>
  </si>
  <si>
    <t>Termo Aditivo 6º DSR Soluções Preço</t>
  </si>
  <si>
    <t>FOOD S SERVIÇO LTDA ME</t>
  </si>
  <si>
    <t>2º</t>
  </si>
  <si>
    <t>Contrato foods 2º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</si>
</sst>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JUL-22/ARQUIVO/PRESTA&#199;&#195;O%20DE%20CONTAS%2007-2022%20DIGITALIZADA/13.2_Julh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bdah.com.br/wp-content/uploads/2021/01/TERMO-ADITIVO-OTIMIZZA.pdf" TargetMode="External"/><Relationship Id="rId18" Type="http://schemas.openxmlformats.org/officeDocument/2006/relationships/hyperlink" Target="https://ibdah.com.br/wp-content/uploads/2021/01/TERMO-ADITIVO-ULTRASSAFETY.pdf" TargetMode="External"/><Relationship Id="rId26" Type="http://schemas.openxmlformats.org/officeDocument/2006/relationships/hyperlink" Target="https://ibdah.com.br/wp-content/uploads/2021/01/TERMO-ADITIVO-03-PJ-MED-PLAN-11-2018-12-03.pdf" TargetMode="External"/><Relationship Id="rId39" Type="http://schemas.openxmlformats.org/officeDocument/2006/relationships/hyperlink" Target="https://bityli.com/ebbck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34" Type="http://schemas.openxmlformats.org/officeDocument/2006/relationships/hyperlink" Target="https://ibdah.com.br/wp-content/uploads/2021/01/TERMO-ADITIVO-02-ENDERECO-SIMONE-SGOTTI-PNEUMOLOGIA.pdf" TargetMode="External"/><Relationship Id="rId42" Type="http://schemas.openxmlformats.org/officeDocument/2006/relationships/hyperlink" Target="https://bityli.com/fWCPTG" TargetMode="External"/><Relationship Id="rId47" Type="http://schemas.openxmlformats.org/officeDocument/2006/relationships/hyperlink" Target="https://bityli.com/rwkKJ" TargetMode="External"/><Relationship Id="rId50" Type="http://schemas.openxmlformats.org/officeDocument/2006/relationships/hyperlink" Target="https://bityli.com/kOMbE" TargetMode="External"/><Relationship Id="rId55" Type="http://schemas.openxmlformats.org/officeDocument/2006/relationships/hyperlink" Target="https://bityli.com/FbUJX" TargetMode="External"/><Relationship Id="rId63" Type="http://schemas.openxmlformats.org/officeDocument/2006/relationships/hyperlink" Target="https://bityli.com/tONW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ibdah.com.br/wp-content/uploads/2021/01/TERMO-ADITIVO-01-CORRECAO-CNPJ-WAS-COMERCIO-No-08.2018.12.01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LIMA-E-LIMA.pdf" TargetMode="External"/><Relationship Id="rId29" Type="http://schemas.openxmlformats.org/officeDocument/2006/relationships/hyperlink" Target="https://ibdah.com.br/wp-content/uploads/2021/01/TERMO-ADITIVO-03-PJ-ANA-LICIA-N-13-2019-12-01.pdf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2-REUMATOLOGIA-RUI-CARLOS-No-03.2019.12.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3-ENDOVIDA-ENDERECO-No-19.2018.12.03.pdf" TargetMode="External"/><Relationship Id="rId37" Type="http://schemas.openxmlformats.org/officeDocument/2006/relationships/hyperlink" Target="https://ibdah.com.br/wp-content/uploads/2021/01/TERMO-ADITIVO-02-DSR-SOLUCOES-N.21-2018-12-02.pdf" TargetMode="External"/><Relationship Id="rId40" Type="http://schemas.openxmlformats.org/officeDocument/2006/relationships/hyperlink" Target="https://bityli.com/DzqUnX" TargetMode="External"/><Relationship Id="rId45" Type="http://schemas.openxmlformats.org/officeDocument/2006/relationships/hyperlink" Target="https://bityli.com/yMRLu" TargetMode="External"/><Relationship Id="rId53" Type="http://schemas.openxmlformats.org/officeDocument/2006/relationships/hyperlink" Target="https://bityli.com/aehgG" TargetMode="External"/><Relationship Id="rId58" Type="http://schemas.openxmlformats.org/officeDocument/2006/relationships/hyperlink" Target="https://bityli.com/aehgG" TargetMode="External"/><Relationship Id="rId66" Type="http://schemas.openxmlformats.org/officeDocument/2006/relationships/hyperlink" Target="https://bityli.com/DggDgp" TargetMode="External"/><Relationship Id="rId5" Type="http://schemas.openxmlformats.org/officeDocument/2006/relationships/hyperlink" Target="https://ibdah.com.br/wp-content/uploads/2021/01/TERMO-ADITIVO-CORRECAO-CNPJ-MED-PLAN-No-02.2019.12.01.pdf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DE-CONFIDENCIALIDADE-ULTRASSAFETY.pdf" TargetMode="External"/><Relationship Id="rId28" Type="http://schemas.openxmlformats.org/officeDocument/2006/relationships/hyperlink" Target="https://ibdah.com.br/wp-content/uploads/2021/01/TERMO-ADITIVO-03-PJ-MED-PLAN-022-2019-12-03.pdf" TargetMode="External"/><Relationship Id="rId36" Type="http://schemas.openxmlformats.org/officeDocument/2006/relationships/hyperlink" Target="https://ibdah.com.br/wp-content/uploads/2021/01/TERMO-ADITIVO-03-ENDOVIDA-ENDERECO-No-19.2018.12.03.pdf" TargetMode="External"/><Relationship Id="rId49" Type="http://schemas.openxmlformats.org/officeDocument/2006/relationships/hyperlink" Target="https://bityli.com/cbqvY" TargetMode="External"/><Relationship Id="rId57" Type="http://schemas.openxmlformats.org/officeDocument/2006/relationships/hyperlink" Target="https://bityli.com/IjqfC" TargetMode="External"/><Relationship Id="rId61" Type="http://schemas.openxmlformats.org/officeDocument/2006/relationships/hyperlink" Target="https://bityli.com/mekHQ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19" Type="http://schemas.openxmlformats.org/officeDocument/2006/relationships/hyperlink" Target="https://ibdah.com.br/wp-content/uploads/2021/01/TERMO-ADITIVO-DSR-SOLUCOES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rvOgL" TargetMode="External"/><Relationship Id="rId52" Type="http://schemas.openxmlformats.org/officeDocument/2006/relationships/hyperlink" Target="https://bityli.com/RJejYc" TargetMode="External"/><Relationship Id="rId60" Type="http://schemas.openxmlformats.org/officeDocument/2006/relationships/hyperlink" Target="https://bityli.com/dltNx" TargetMode="External"/><Relationship Id="rId65" Type="http://schemas.openxmlformats.org/officeDocument/2006/relationships/hyperlink" Target="https://bityli.com/PrWMMr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4" Type="http://schemas.openxmlformats.org/officeDocument/2006/relationships/hyperlink" Target="https://ibdah.com.br/wp-content/uploads/2021/01/TERMO-ADITIVO-01-CARDIOMETABOLICO-ENDOCRINO-No-04.2018.12.01.pdf" TargetMode="External"/><Relationship Id="rId22" Type="http://schemas.openxmlformats.org/officeDocument/2006/relationships/hyperlink" Target="https://ibdah.com.br/wp-content/uploads/2021/01/TERMO-ADITIVO-CORRECAO-QUALIFICACAO-MED-PLAN-No11.2018.12.02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PJ-LIMA-E-LIMA-02.pdf" TargetMode="External"/><Relationship Id="rId35" Type="http://schemas.openxmlformats.org/officeDocument/2006/relationships/hyperlink" Target="https://ibdah.com.br/wp-content/uploads/2021/01/TERMO-ADITIVO-N-04-2020-12-01-PJ-PADRAO-01-.pdf" TargetMode="External"/><Relationship Id="rId43" Type="http://schemas.openxmlformats.org/officeDocument/2006/relationships/hyperlink" Target="https://bityli.com/nBxol" TargetMode="External"/><Relationship Id="rId48" Type="http://schemas.openxmlformats.org/officeDocument/2006/relationships/hyperlink" Target="https://bityli.com/AMtmZ" TargetMode="External"/><Relationship Id="rId56" Type="http://schemas.openxmlformats.org/officeDocument/2006/relationships/hyperlink" Target="https://bityli.com/jKcLN" TargetMode="External"/><Relationship Id="rId64" Type="http://schemas.openxmlformats.org/officeDocument/2006/relationships/hyperlink" Target="https://bityli.com/DRzCLP" TargetMode="External"/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51" Type="http://schemas.openxmlformats.org/officeDocument/2006/relationships/hyperlink" Target="https://bityli.com/cbqvY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WAS-02-UPAE-08.218.pdf" TargetMode="External"/><Relationship Id="rId33" Type="http://schemas.openxmlformats.org/officeDocument/2006/relationships/hyperlink" Target="https://ibdah.com.br/wp-content/uploads/2021/01/TERMO-ADITIVO-02-DSR-SOLUCOES-N.21-2018-12-02.pdf" TargetMode="External"/><Relationship Id="rId38" Type="http://schemas.openxmlformats.org/officeDocument/2006/relationships/hyperlink" Target="https://ibdah.com.br/wp-content/uploads/2021/01/TERMO-ADITIVO-02-ENDERECO-SIMONE-SGOTTI-PNEUMOLOGIA.pdf" TargetMode="External"/><Relationship Id="rId46" Type="http://schemas.openxmlformats.org/officeDocument/2006/relationships/hyperlink" Target="https://bityli.com/DhRKk" TargetMode="External"/><Relationship Id="rId59" Type="http://schemas.openxmlformats.org/officeDocument/2006/relationships/hyperlink" Target="https://bityli.com/UYHSF" TargetMode="External"/><Relationship Id="rId67" Type="http://schemas.openxmlformats.org/officeDocument/2006/relationships/hyperlink" Target="https://bityli.com/BdzlSgD" TargetMode="External"/><Relationship Id="rId20" Type="http://schemas.openxmlformats.org/officeDocument/2006/relationships/hyperlink" Target="https://ibdah.com.br/wp-content/uploads/2021/01/TERMO-ADITIVO-SANCHES-E-SANCHES.pdf" TargetMode="External"/><Relationship Id="rId41" Type="http://schemas.openxmlformats.org/officeDocument/2006/relationships/hyperlink" Target="https://bityli.com/iOayP" TargetMode="External"/><Relationship Id="rId54" Type="http://schemas.openxmlformats.org/officeDocument/2006/relationships/hyperlink" Target="https://bityli.com/GQSqx" TargetMode="External"/><Relationship Id="rId62" Type="http://schemas.openxmlformats.org/officeDocument/2006/relationships/hyperlink" Target="https://bityli.com/Sut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E58" zoomScale="90" zoomScaleNormal="90" workbookViewId="0">
      <selection activeCell="I68" sqref="I68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101.140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(OCULTAR)'!$Q$3:$S$103,3,0),"")</f>
        <v>7267476001023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44317</v>
      </c>
      <c r="G2" s="8">
        <v>44933</v>
      </c>
      <c r="H2" s="9">
        <v>24000</v>
      </c>
      <c r="I2" s="10" t="s">
        <v>13</v>
      </c>
    </row>
    <row r="3" spans="1:9" ht="21" customHeight="1" x14ac:dyDescent="0.2">
      <c r="A3" s="3">
        <f>IFERROR(VLOOKUP(B3,'[1]DADOS (OCULTAR)'!$Q$3:$S$103,3,0),"")</f>
        <v>7267476001023</v>
      </c>
      <c r="B3" s="4" t="s">
        <v>9</v>
      </c>
      <c r="C3" s="5" t="s">
        <v>14</v>
      </c>
      <c r="D3" s="6" t="s">
        <v>15</v>
      </c>
      <c r="E3" s="7">
        <v>2</v>
      </c>
      <c r="F3" s="8">
        <v>43525</v>
      </c>
      <c r="G3" s="8">
        <v>45291</v>
      </c>
      <c r="H3" s="9">
        <v>144000</v>
      </c>
      <c r="I3" s="10" t="s">
        <v>16</v>
      </c>
    </row>
    <row r="4" spans="1:9" ht="21" customHeight="1" x14ac:dyDescent="0.2">
      <c r="A4" s="3">
        <f>IFERROR(VLOOKUP(B4,'[1]DADOS (OCULTAR)'!$Q$3:$S$103,3,0),"")</f>
        <v>7267476001023</v>
      </c>
      <c r="B4" s="4" t="s">
        <v>9</v>
      </c>
      <c r="C4" s="5" t="s">
        <v>17</v>
      </c>
      <c r="D4" s="6" t="s">
        <v>18</v>
      </c>
      <c r="E4" s="7">
        <v>2</v>
      </c>
      <c r="F4" s="8">
        <v>43546</v>
      </c>
      <c r="G4" s="8">
        <v>44561</v>
      </c>
      <c r="H4" s="9">
        <v>144000</v>
      </c>
      <c r="I4" s="10" t="s">
        <v>19</v>
      </c>
    </row>
    <row r="5" spans="1:9" ht="21" customHeight="1" x14ac:dyDescent="0.2">
      <c r="A5" s="3">
        <f>IFERROR(VLOOKUP(B5,'[1]DADOS (OCULTAR)'!$Q$3:$S$103,3,0),"")</f>
        <v>7267476001023</v>
      </c>
      <c r="B5" s="4" t="s">
        <v>9</v>
      </c>
      <c r="C5" s="5" t="s">
        <v>20</v>
      </c>
      <c r="D5" s="6" t="s">
        <v>21</v>
      </c>
      <c r="E5" s="7">
        <v>2</v>
      </c>
      <c r="F5" s="8">
        <v>43546</v>
      </c>
      <c r="G5" s="8">
        <v>44561</v>
      </c>
      <c r="H5" s="9">
        <v>144000</v>
      </c>
      <c r="I5" s="10" t="s">
        <v>22</v>
      </c>
    </row>
    <row r="6" spans="1:9" ht="21" customHeight="1" x14ac:dyDescent="0.2">
      <c r="A6" s="3">
        <f>IFERROR(VLOOKUP(B6,'[1]DADOS (OCULTAR)'!$Q$3:$S$103,3,0),"")</f>
        <v>7267476001023</v>
      </c>
      <c r="B6" s="4" t="s">
        <v>9</v>
      </c>
      <c r="C6" s="5" t="s">
        <v>23</v>
      </c>
      <c r="D6" s="6" t="s">
        <v>24</v>
      </c>
      <c r="E6" s="7">
        <v>1</v>
      </c>
      <c r="F6" s="8">
        <v>43449</v>
      </c>
      <c r="G6" s="8">
        <v>45291</v>
      </c>
      <c r="H6" s="9">
        <v>420000</v>
      </c>
      <c r="I6" s="10" t="s">
        <v>25</v>
      </c>
    </row>
    <row r="7" spans="1:9" ht="21" customHeight="1" x14ac:dyDescent="0.2">
      <c r="A7" s="3">
        <f>IFERROR(VLOOKUP(B7,'[1]DADOS (OCULTAR)'!$Q$3:$S$103,3,0),"")</f>
        <v>7267476001023</v>
      </c>
      <c r="B7" s="4" t="s">
        <v>9</v>
      </c>
      <c r="C7" s="5" t="s">
        <v>14</v>
      </c>
      <c r="D7" s="6" t="s">
        <v>26</v>
      </c>
      <c r="E7" s="7">
        <v>1</v>
      </c>
      <c r="F7" s="8">
        <v>43467</v>
      </c>
      <c r="G7" s="8">
        <v>45291</v>
      </c>
      <c r="H7" s="9">
        <v>288000</v>
      </c>
      <c r="I7" s="10" t="s">
        <v>27</v>
      </c>
    </row>
    <row r="8" spans="1:9" ht="21" customHeight="1" x14ac:dyDescent="0.2">
      <c r="A8" s="3">
        <f>IFERROR(VLOOKUP(B8,'[1]DADOS (OCULTAR)'!$Q$3:$S$103,3,0),"")</f>
        <v>7267476001023</v>
      </c>
      <c r="B8" s="4" t="s">
        <v>9</v>
      </c>
      <c r="C8" s="5" t="s">
        <v>28</v>
      </c>
      <c r="D8" s="6" t="s">
        <v>29</v>
      </c>
      <c r="E8" s="7">
        <v>2</v>
      </c>
      <c r="F8" s="8">
        <v>43525</v>
      </c>
      <c r="G8" s="8">
        <v>45291</v>
      </c>
      <c r="H8" s="9">
        <v>288000</v>
      </c>
      <c r="I8" s="10" t="s">
        <v>30</v>
      </c>
    </row>
    <row r="9" spans="1:9" ht="21" customHeight="1" x14ac:dyDescent="0.2">
      <c r="A9" s="3">
        <f>IFERROR(VLOOKUP(B9,'[1]DADOS (OCULTAR)'!$Q$3:$S$103,3,0),"")</f>
        <v>7267476001023</v>
      </c>
      <c r="B9" s="4" t="s">
        <v>9</v>
      </c>
      <c r="C9" s="5" t="s">
        <v>28</v>
      </c>
      <c r="D9" s="6" t="s">
        <v>31</v>
      </c>
      <c r="E9" s="7">
        <v>1</v>
      </c>
      <c r="F9" s="8">
        <v>43461</v>
      </c>
      <c r="G9" s="8">
        <v>44196</v>
      </c>
      <c r="H9" s="9">
        <v>39000</v>
      </c>
      <c r="I9" s="10" t="s">
        <v>32</v>
      </c>
    </row>
    <row r="10" spans="1:9" ht="21" customHeight="1" x14ac:dyDescent="0.2">
      <c r="A10" s="3">
        <f>IFERROR(VLOOKUP(B10,'[1]DADOS (OCULTAR)'!$Q$3:$S$103,3,0),"")</f>
        <v>7267476001023</v>
      </c>
      <c r="B10" s="4" t="s">
        <v>9</v>
      </c>
      <c r="C10" s="5" t="s">
        <v>33</v>
      </c>
      <c r="D10" s="6" t="s">
        <v>34</v>
      </c>
      <c r="E10" s="7">
        <v>2</v>
      </c>
      <c r="F10" s="8">
        <v>43556</v>
      </c>
      <c r="G10" s="8">
        <v>45291</v>
      </c>
      <c r="H10" s="9">
        <v>132000</v>
      </c>
      <c r="I10" s="10" t="s">
        <v>35</v>
      </c>
    </row>
    <row r="11" spans="1:9" ht="21" customHeight="1" x14ac:dyDescent="0.2">
      <c r="A11" s="3">
        <f>IFERROR(VLOOKUP(B11,'[1]DADOS (OCULTAR)'!$Q$3:$S$103,3,0),"")</f>
        <v>7267476001023</v>
      </c>
      <c r="B11" s="4" t="s">
        <v>9</v>
      </c>
      <c r="C11" s="5" t="s">
        <v>36</v>
      </c>
      <c r="D11" s="6" t="s">
        <v>37</v>
      </c>
      <c r="E11" s="7">
        <v>2</v>
      </c>
      <c r="F11" s="8">
        <v>43525</v>
      </c>
      <c r="G11" s="8">
        <v>44926</v>
      </c>
      <c r="H11" s="9">
        <v>198000</v>
      </c>
      <c r="I11" s="10" t="s">
        <v>38</v>
      </c>
    </row>
    <row r="12" spans="1:9" ht="21" customHeight="1" x14ac:dyDescent="0.2">
      <c r="A12" s="3">
        <f>IFERROR(VLOOKUP(B12,'[1]DADOS (OCULTAR)'!$Q$3:$S$103,3,0),"")</f>
        <v>7267476001023</v>
      </c>
      <c r="B12" s="4" t="s">
        <v>9</v>
      </c>
      <c r="C12" s="5" t="s">
        <v>39</v>
      </c>
      <c r="D12" s="6" t="s">
        <v>40</v>
      </c>
      <c r="E12" s="7">
        <v>1</v>
      </c>
      <c r="F12" s="8">
        <v>43794</v>
      </c>
      <c r="G12" s="8">
        <v>44561</v>
      </c>
      <c r="H12" s="9">
        <v>47700</v>
      </c>
      <c r="I12" s="10" t="s">
        <v>41</v>
      </c>
    </row>
    <row r="13" spans="1:9" ht="21" customHeight="1" x14ac:dyDescent="0.2">
      <c r="A13" s="3">
        <f>IFERROR(VLOOKUP(B13,'[1]DADOS (OCULTAR)'!$Q$3:$S$103,3,0),"")</f>
        <v>7267476001023</v>
      </c>
      <c r="B13" s="4" t="s">
        <v>9</v>
      </c>
      <c r="C13" s="5" t="s">
        <v>42</v>
      </c>
      <c r="D13" s="6" t="s">
        <v>43</v>
      </c>
      <c r="E13" s="7">
        <v>1</v>
      </c>
      <c r="F13" s="8">
        <v>43772</v>
      </c>
      <c r="G13" s="8">
        <v>45657</v>
      </c>
      <c r="H13" s="9">
        <v>248080.2</v>
      </c>
      <c r="I13" s="10" t="s">
        <v>44</v>
      </c>
    </row>
    <row r="14" spans="1:9" ht="21" customHeight="1" x14ac:dyDescent="0.2">
      <c r="A14" s="3">
        <f>IFERROR(VLOOKUP(B14,'[1]DADOS (OCULTAR)'!$Q$3:$S$103,3,0),"")</f>
        <v>7267476001023</v>
      </c>
      <c r="B14" s="4" t="s">
        <v>9</v>
      </c>
      <c r="C14" s="5" t="s">
        <v>14</v>
      </c>
      <c r="D14" s="6" t="s">
        <v>26</v>
      </c>
      <c r="E14" s="7">
        <v>2</v>
      </c>
      <c r="F14" s="8">
        <v>43525</v>
      </c>
      <c r="G14" s="8">
        <v>45291</v>
      </c>
      <c r="H14" s="9">
        <v>288000</v>
      </c>
      <c r="I14" s="10" t="s">
        <v>45</v>
      </c>
    </row>
    <row r="15" spans="1:9" ht="21" customHeight="1" x14ac:dyDescent="0.2">
      <c r="A15" s="3">
        <f>IFERROR(VLOOKUP(B15,'[1]DADOS (OCULTAR)'!$Q$3:$S$103,3,0),"")</f>
        <v>7267476001023</v>
      </c>
      <c r="B15" s="4" t="s">
        <v>9</v>
      </c>
      <c r="C15" s="5" t="s">
        <v>46</v>
      </c>
      <c r="D15" s="6" t="s">
        <v>47</v>
      </c>
      <c r="E15" s="7">
        <v>1</v>
      </c>
      <c r="F15" s="8">
        <v>43794</v>
      </c>
      <c r="G15" s="8">
        <v>44926</v>
      </c>
      <c r="H15" s="9">
        <v>120000</v>
      </c>
      <c r="I15" s="10" t="s">
        <v>48</v>
      </c>
    </row>
    <row r="16" spans="1:9" ht="21" customHeight="1" x14ac:dyDescent="0.2">
      <c r="A16" s="3">
        <f>IFERROR(VLOOKUP(B16,'[1]DADOS (OCULTAR)'!$Q$3:$S$103,3,0),"")</f>
        <v>7267476001023</v>
      </c>
      <c r="B16" s="4" t="s">
        <v>9</v>
      </c>
      <c r="C16" s="5" t="s">
        <v>49</v>
      </c>
      <c r="D16" s="6" t="s">
        <v>50</v>
      </c>
      <c r="E16" s="7">
        <v>2</v>
      </c>
      <c r="F16" s="8">
        <v>43111</v>
      </c>
      <c r="G16" s="8">
        <v>45291</v>
      </c>
      <c r="H16" s="9">
        <v>144000</v>
      </c>
      <c r="I16" s="10" t="s">
        <v>51</v>
      </c>
    </row>
    <row r="17" spans="1:9" ht="21" customHeight="1" x14ac:dyDescent="0.2">
      <c r="A17" s="3">
        <f>IFERROR(VLOOKUP(B17,'[1]DADOS (OCULTAR)'!$Q$3:$S$103,3,0),"")</f>
        <v>7267476001023</v>
      </c>
      <c r="B17" s="4" t="s">
        <v>9</v>
      </c>
      <c r="C17" s="5" t="s">
        <v>52</v>
      </c>
      <c r="D17" s="6" t="s">
        <v>53</v>
      </c>
      <c r="E17" s="7" t="s">
        <v>54</v>
      </c>
      <c r="F17" s="8">
        <v>44166</v>
      </c>
      <c r="G17" s="8">
        <v>44926</v>
      </c>
      <c r="H17" s="9">
        <v>248080.2</v>
      </c>
      <c r="I17" s="11" t="s">
        <v>55</v>
      </c>
    </row>
    <row r="18" spans="1:9" ht="21" customHeight="1" x14ac:dyDescent="0.2">
      <c r="A18" s="3">
        <f>IFERROR(VLOOKUP(B18,'[1]DADOS (OCULTAR)'!$Q$3:$S$103,3,0),"")</f>
        <v>7267476001023</v>
      </c>
      <c r="B18" s="4" t="s">
        <v>9</v>
      </c>
      <c r="C18" s="5" t="s">
        <v>28</v>
      </c>
      <c r="D18" s="6" t="s">
        <v>31</v>
      </c>
      <c r="E18" s="7" t="s">
        <v>56</v>
      </c>
      <c r="F18" s="8">
        <v>43773</v>
      </c>
      <c r="G18" s="8">
        <v>44196</v>
      </c>
      <c r="H18" s="9">
        <v>39000</v>
      </c>
      <c r="I18" s="10" t="s">
        <v>57</v>
      </c>
    </row>
    <row r="19" spans="1:9" ht="21" customHeight="1" x14ac:dyDescent="0.2">
      <c r="A19" s="3">
        <f>IFERROR(VLOOKUP(B19,'[1]DADOS (OCULTAR)'!$Q$3:$S$103,3,0),"")</f>
        <v>7267476001023</v>
      </c>
      <c r="B19" s="4" t="s">
        <v>9</v>
      </c>
      <c r="C19" s="5">
        <v>29278395000170</v>
      </c>
      <c r="D19" s="6" t="s">
        <v>58</v>
      </c>
      <c r="E19" s="7" t="s">
        <v>56</v>
      </c>
      <c r="F19" s="8">
        <v>44378</v>
      </c>
      <c r="G19" s="8">
        <v>44926</v>
      </c>
      <c r="H19" s="9">
        <v>248080.2</v>
      </c>
      <c r="I19" s="10" t="s">
        <v>59</v>
      </c>
    </row>
    <row r="20" spans="1:9" ht="21" customHeight="1" x14ac:dyDescent="0.2">
      <c r="A20" s="3">
        <f>IFERROR(VLOOKUP(B20,'[1]DADOS (OCULTAR)'!$Q$3:$S$103,3,0),"")</f>
        <v>7267476001023</v>
      </c>
      <c r="B20" s="4" t="s">
        <v>9</v>
      </c>
      <c r="C20" s="5" t="s">
        <v>52</v>
      </c>
      <c r="D20" s="6" t="s">
        <v>53</v>
      </c>
      <c r="E20" s="7">
        <v>1</v>
      </c>
      <c r="F20" s="8">
        <v>43794</v>
      </c>
      <c r="G20" s="8">
        <v>44926</v>
      </c>
      <c r="H20" s="9">
        <v>248080.2</v>
      </c>
      <c r="I20" s="10" t="s">
        <v>60</v>
      </c>
    </row>
    <row r="21" spans="1:9" ht="21" customHeight="1" x14ac:dyDescent="0.2">
      <c r="A21" s="3">
        <f>IFERROR(VLOOKUP(B21,'[1]DADOS (OCULTAR)'!$Q$3:$S$103,3,0),"")</f>
        <v>7267476001023</v>
      </c>
      <c r="B21" s="4" t="s">
        <v>9</v>
      </c>
      <c r="C21" s="5" t="s">
        <v>61</v>
      </c>
      <c r="D21" s="6" t="s">
        <v>62</v>
      </c>
      <c r="E21" s="7">
        <v>1</v>
      </c>
      <c r="F21" s="8">
        <v>43852</v>
      </c>
      <c r="G21" s="8">
        <v>44926</v>
      </c>
      <c r="H21" s="9">
        <v>203090</v>
      </c>
      <c r="I21" s="10" t="s">
        <v>63</v>
      </c>
    </row>
    <row r="22" spans="1:9" ht="21" customHeight="1" x14ac:dyDescent="0.2">
      <c r="A22" s="3">
        <f>IFERROR(VLOOKUP(B22,'[1]DADOS (OCULTAR)'!$Q$3:$S$103,3,0),"")</f>
        <v>7267476001023</v>
      </c>
      <c r="B22" s="4" t="s">
        <v>9</v>
      </c>
      <c r="C22" s="5" t="s">
        <v>64</v>
      </c>
      <c r="D22" s="6" t="s">
        <v>65</v>
      </c>
      <c r="E22" s="7">
        <v>2</v>
      </c>
      <c r="F22" s="8">
        <v>43895</v>
      </c>
      <c r="G22" s="8">
        <v>44929</v>
      </c>
      <c r="H22" s="9">
        <v>42000</v>
      </c>
      <c r="I22" s="10" t="s">
        <v>66</v>
      </c>
    </row>
    <row r="23" spans="1:9" ht="21" customHeight="1" x14ac:dyDescent="0.2">
      <c r="A23" s="3">
        <f>IFERROR(VLOOKUP(B23,'[1]DADOS (OCULTAR)'!$Q$3:$S$103,3,0),"")</f>
        <v>7267476001023</v>
      </c>
      <c r="B23" s="4" t="s">
        <v>9</v>
      </c>
      <c r="C23" s="5">
        <v>23098480000170</v>
      </c>
      <c r="D23" s="6" t="s">
        <v>67</v>
      </c>
      <c r="E23" s="7">
        <v>1</v>
      </c>
      <c r="F23" s="8">
        <v>43713</v>
      </c>
      <c r="G23" s="8">
        <v>44926</v>
      </c>
      <c r="H23" s="9">
        <v>43407.9</v>
      </c>
      <c r="I23" s="10" t="s">
        <v>68</v>
      </c>
    </row>
    <row r="24" spans="1:9" ht="21" customHeight="1" x14ac:dyDescent="0.2">
      <c r="A24" s="3">
        <f>IFERROR(VLOOKUP(B24,'[1]DADOS (OCULTAR)'!$Q$3:$S$103,3,0),"")</f>
        <v>7267476001023</v>
      </c>
      <c r="B24" s="4" t="s">
        <v>9</v>
      </c>
      <c r="C24" s="5" t="s">
        <v>10</v>
      </c>
      <c r="D24" s="6" t="s">
        <v>11</v>
      </c>
      <c r="E24" s="7">
        <v>1</v>
      </c>
      <c r="F24" s="8">
        <v>43470</v>
      </c>
      <c r="G24" s="8">
        <v>44933</v>
      </c>
      <c r="H24" s="9">
        <v>24000</v>
      </c>
      <c r="I24" s="10" t="s">
        <v>69</v>
      </c>
    </row>
    <row r="25" spans="1:9" ht="21" customHeight="1" x14ac:dyDescent="0.2">
      <c r="A25" s="3">
        <f>IFERROR(VLOOKUP(B25,'[1]DADOS (OCULTAR)'!$Q$3:$S$103,3,0),"")</f>
        <v>7267476001023</v>
      </c>
      <c r="B25" s="4" t="s">
        <v>9</v>
      </c>
      <c r="C25" s="5">
        <v>16893178000149</v>
      </c>
      <c r="D25" s="6" t="s">
        <v>70</v>
      </c>
      <c r="E25" s="7">
        <v>1</v>
      </c>
      <c r="F25" s="8">
        <v>43952</v>
      </c>
      <c r="G25" s="8">
        <v>44682</v>
      </c>
      <c r="H25" s="9">
        <v>3600</v>
      </c>
      <c r="I25" s="10" t="s">
        <v>71</v>
      </c>
    </row>
    <row r="26" spans="1:9" ht="21" customHeight="1" x14ac:dyDescent="0.2">
      <c r="A26" s="3">
        <f>IFERROR(VLOOKUP(B26,'[1]DADOS (OCULTAR)'!$Q$3:$S$103,3,0),"")</f>
        <v>7267476001023</v>
      </c>
      <c r="B26" s="4" t="s">
        <v>9</v>
      </c>
      <c r="C26" s="5">
        <v>1356801000157</v>
      </c>
      <c r="D26" s="6" t="s">
        <v>72</v>
      </c>
      <c r="E26" s="7">
        <v>1</v>
      </c>
      <c r="F26" s="8">
        <v>43952</v>
      </c>
      <c r="G26" s="8">
        <v>45291</v>
      </c>
      <c r="H26" s="9">
        <v>81700</v>
      </c>
      <c r="I26" s="10" t="s">
        <v>73</v>
      </c>
    </row>
    <row r="27" spans="1:9" ht="21" customHeight="1" x14ac:dyDescent="0.2">
      <c r="A27" s="3">
        <f>IFERROR(VLOOKUP(B27,'[1]DADOS (OCULTAR)'!$Q$3:$S$103,3,0),"")</f>
        <v>7267476001023</v>
      </c>
      <c r="B27" s="4" t="s">
        <v>9</v>
      </c>
      <c r="C27" s="5" t="s">
        <v>14</v>
      </c>
      <c r="D27" s="6" t="s">
        <v>74</v>
      </c>
      <c r="E27" s="7">
        <v>1</v>
      </c>
      <c r="F27" s="8">
        <v>43461</v>
      </c>
      <c r="G27" s="8">
        <v>45291</v>
      </c>
      <c r="H27" s="9">
        <v>288000</v>
      </c>
      <c r="I27" s="10" t="s">
        <v>75</v>
      </c>
    </row>
    <row r="28" spans="1:9" ht="21" customHeight="1" x14ac:dyDescent="0.2">
      <c r="A28" s="3">
        <f>IFERROR(VLOOKUP(B28,'[1]DADOS (OCULTAR)'!$Q$3:$S$103,3,0),"")</f>
        <v>7267476001023</v>
      </c>
      <c r="B28" s="4" t="s">
        <v>9</v>
      </c>
      <c r="C28" s="5" t="s">
        <v>64</v>
      </c>
      <c r="D28" s="6" t="s">
        <v>65</v>
      </c>
      <c r="E28" s="7">
        <v>1</v>
      </c>
      <c r="F28" s="8">
        <v>43800</v>
      </c>
      <c r="G28" s="8">
        <v>44929</v>
      </c>
      <c r="H28" s="9">
        <v>42000</v>
      </c>
      <c r="I28" s="10" t="s">
        <v>76</v>
      </c>
    </row>
    <row r="29" spans="1:9" ht="21" customHeight="1" x14ac:dyDescent="0.2">
      <c r="A29" s="3">
        <f>IFERROR(VLOOKUP(B29,'[1]DADOS (OCULTAR)'!$Q$3:$S$103,3,0),"")</f>
        <v>7267476001023</v>
      </c>
      <c r="B29" s="4" t="s">
        <v>9</v>
      </c>
      <c r="C29" s="5" t="s">
        <v>77</v>
      </c>
      <c r="D29" s="6" t="s">
        <v>78</v>
      </c>
      <c r="E29" s="7">
        <v>1</v>
      </c>
      <c r="F29" s="8">
        <v>44121</v>
      </c>
      <c r="G29" s="8">
        <v>44851</v>
      </c>
      <c r="H29" s="9">
        <v>15600</v>
      </c>
      <c r="I29" s="10" t="s">
        <v>79</v>
      </c>
    </row>
    <row r="30" spans="1:9" ht="21" customHeight="1" x14ac:dyDescent="0.2">
      <c r="A30" s="3">
        <f>IFERROR(VLOOKUP(B30,'[1]DADOS (OCULTAR)'!$Q$3:$S$103,3,0),"")</f>
        <v>7267476001023</v>
      </c>
      <c r="B30" s="4" t="s">
        <v>9</v>
      </c>
      <c r="C30" s="5" t="s">
        <v>28</v>
      </c>
      <c r="D30" s="6" t="s">
        <v>31</v>
      </c>
      <c r="E30" s="7" t="s">
        <v>12</v>
      </c>
      <c r="F30" s="8">
        <v>43773</v>
      </c>
      <c r="G30" s="8">
        <v>44926</v>
      </c>
      <c r="H30" s="9">
        <v>39000</v>
      </c>
      <c r="I30" s="10" t="s">
        <v>80</v>
      </c>
    </row>
    <row r="31" spans="1:9" ht="21" customHeight="1" x14ac:dyDescent="0.2">
      <c r="A31" s="3">
        <f>IFERROR(VLOOKUP(B31,'[1]DADOS (OCULTAR)'!$Q$3:$S$103,3,0),"")</f>
        <v>7267476001023</v>
      </c>
      <c r="B31" s="4" t="s">
        <v>9</v>
      </c>
      <c r="C31" s="5" t="s">
        <v>14</v>
      </c>
      <c r="D31" s="6" t="s">
        <v>15</v>
      </c>
      <c r="E31" s="7" t="s">
        <v>12</v>
      </c>
      <c r="F31" s="8">
        <v>44145</v>
      </c>
      <c r="G31" s="8">
        <v>45291</v>
      </c>
      <c r="H31" s="9">
        <v>312000</v>
      </c>
      <c r="I31" s="10" t="s">
        <v>81</v>
      </c>
    </row>
    <row r="32" spans="1:9" ht="21" customHeight="1" x14ac:dyDescent="0.2">
      <c r="A32" s="3">
        <f>IFERROR(VLOOKUP(B32,'[1]DADOS (OCULTAR)'!$Q$3:$S$103,3,0),"")</f>
        <v>7267476001023</v>
      </c>
      <c r="B32" s="4" t="s">
        <v>9</v>
      </c>
      <c r="C32" s="5" t="s">
        <v>14</v>
      </c>
      <c r="D32" s="6" t="s">
        <v>82</v>
      </c>
      <c r="E32" s="7" t="s">
        <v>12</v>
      </c>
      <c r="F32" s="8">
        <v>44145</v>
      </c>
      <c r="G32" s="8">
        <v>45291</v>
      </c>
      <c r="H32" s="9">
        <v>312000</v>
      </c>
      <c r="I32" s="10" t="s">
        <v>83</v>
      </c>
    </row>
    <row r="33" spans="1:9" ht="21" customHeight="1" x14ac:dyDescent="0.2">
      <c r="A33" s="3">
        <f>IFERROR(VLOOKUP(B33,'[1]DADOS (OCULTAR)'!$Q$3:$S$103,3,0),"")</f>
        <v>7267476001023</v>
      </c>
      <c r="B33" s="4" t="s">
        <v>9</v>
      </c>
      <c r="C33" s="5" t="s">
        <v>14</v>
      </c>
      <c r="D33" s="6" t="s">
        <v>26</v>
      </c>
      <c r="E33" s="7" t="s">
        <v>12</v>
      </c>
      <c r="F33" s="8">
        <v>44145</v>
      </c>
      <c r="G33" s="8">
        <v>45291</v>
      </c>
      <c r="H33" s="9">
        <v>312000</v>
      </c>
      <c r="I33" s="10" t="s">
        <v>84</v>
      </c>
    </row>
    <row r="34" spans="1:9" ht="21" customHeight="1" x14ac:dyDescent="0.2">
      <c r="A34" s="3">
        <f>IFERROR(VLOOKUP(B34,'[1]DADOS (OCULTAR)'!$Q$3:$S$103,3,0),"")</f>
        <v>7267476001023</v>
      </c>
      <c r="B34" s="4" t="s">
        <v>9</v>
      </c>
      <c r="C34" s="5">
        <v>29278395000170</v>
      </c>
      <c r="D34" s="6" t="s">
        <v>58</v>
      </c>
      <c r="E34" s="7">
        <v>1</v>
      </c>
      <c r="F34" s="8">
        <v>43709</v>
      </c>
      <c r="G34" s="8">
        <v>44926</v>
      </c>
      <c r="H34" s="9">
        <v>22950</v>
      </c>
      <c r="I34" s="10" t="s">
        <v>85</v>
      </c>
    </row>
    <row r="35" spans="1:9" ht="21" customHeight="1" x14ac:dyDescent="0.2">
      <c r="A35" s="3">
        <f>IFERROR(VLOOKUP(B35,'[1]DADOS (OCULTAR)'!$Q$3:$S$103,3,0),"")</f>
        <v>7267476001023</v>
      </c>
      <c r="B35" s="4" t="s">
        <v>9</v>
      </c>
      <c r="C35" s="5" t="s">
        <v>52</v>
      </c>
      <c r="D35" s="6" t="s">
        <v>53</v>
      </c>
      <c r="E35" s="7" t="s">
        <v>12</v>
      </c>
      <c r="F35" s="8">
        <v>44166</v>
      </c>
      <c r="G35" s="8">
        <v>44926</v>
      </c>
      <c r="H35" s="9">
        <v>248080.2</v>
      </c>
      <c r="I35" s="10" t="s">
        <v>86</v>
      </c>
    </row>
    <row r="36" spans="1:9" ht="21" customHeight="1" x14ac:dyDescent="0.2">
      <c r="A36" s="3">
        <f>IFERROR(VLOOKUP(B36,'[1]DADOS (OCULTAR)'!$Q$3:$S$103,3,0),"")</f>
        <v>7267476001023</v>
      </c>
      <c r="B36" s="4" t="s">
        <v>9</v>
      </c>
      <c r="C36" s="5">
        <v>27708043000182</v>
      </c>
      <c r="D36" s="6" t="s">
        <v>87</v>
      </c>
      <c r="E36" s="7" t="s">
        <v>88</v>
      </c>
      <c r="F36" s="8">
        <v>44196</v>
      </c>
      <c r="G36" s="8">
        <v>44682</v>
      </c>
      <c r="H36" s="9">
        <v>10000</v>
      </c>
      <c r="I36" s="10" t="s">
        <v>89</v>
      </c>
    </row>
    <row r="37" spans="1:9" ht="21" customHeight="1" x14ac:dyDescent="0.2">
      <c r="A37" s="3">
        <f>IFERROR(VLOOKUP(B37,'[1]DADOS (OCULTAR)'!$Q$3:$S$103,3,0),"")</f>
        <v>7267476001023</v>
      </c>
      <c r="B37" s="4" t="s">
        <v>9</v>
      </c>
      <c r="C37" s="5" t="s">
        <v>49</v>
      </c>
      <c r="D37" s="6" t="s">
        <v>90</v>
      </c>
      <c r="E37" s="7" t="s">
        <v>12</v>
      </c>
      <c r="F37" s="8">
        <v>44136</v>
      </c>
      <c r="G37" s="8">
        <v>45291</v>
      </c>
      <c r="H37" s="9">
        <v>144000</v>
      </c>
      <c r="I37" s="10" t="s">
        <v>91</v>
      </c>
    </row>
    <row r="38" spans="1:9" ht="21" customHeight="1" x14ac:dyDescent="0.2">
      <c r="A38" s="3">
        <f>IFERROR(VLOOKUP(B38,'[1]DADOS (OCULTAR)'!$Q$3:$S$103,3,0),"")</f>
        <v>7267476001023</v>
      </c>
      <c r="B38" s="4" t="s">
        <v>9</v>
      </c>
      <c r="C38" s="5">
        <v>23098480000170</v>
      </c>
      <c r="D38" s="6" t="s">
        <v>67</v>
      </c>
      <c r="E38" s="7" t="s">
        <v>56</v>
      </c>
      <c r="F38" s="8">
        <v>44196</v>
      </c>
      <c r="G38" s="8">
        <v>45291</v>
      </c>
      <c r="H38" s="9">
        <v>43407.9</v>
      </c>
      <c r="I38" s="10" t="s">
        <v>92</v>
      </c>
    </row>
    <row r="39" spans="1:9" ht="21" customHeight="1" x14ac:dyDescent="0.2">
      <c r="A39" s="3">
        <f>IFERROR(VLOOKUP(B39,'[1]DADOS (OCULTAR)'!$Q$3:$S$103,3,0),"")</f>
        <v>7267476001023</v>
      </c>
      <c r="B39" s="4" t="s">
        <v>9</v>
      </c>
      <c r="C39" s="5" t="s">
        <v>36</v>
      </c>
      <c r="D39" s="6" t="s">
        <v>37</v>
      </c>
      <c r="E39" s="7" t="s">
        <v>56</v>
      </c>
      <c r="F39" s="8">
        <v>44244</v>
      </c>
      <c r="G39" s="8">
        <v>45291</v>
      </c>
      <c r="H39" s="9">
        <v>366000</v>
      </c>
      <c r="I39" s="10" t="s">
        <v>93</v>
      </c>
    </row>
    <row r="40" spans="1:9" ht="21" customHeight="1" x14ac:dyDescent="0.2">
      <c r="A40" s="3">
        <f>IFERROR(VLOOKUP(B40,'[1]DADOS (OCULTAR)'!$Q$3:$S$103,3,0),"")</f>
        <v>7267476001023</v>
      </c>
      <c r="B40" s="4" t="s">
        <v>9</v>
      </c>
      <c r="C40" s="5">
        <v>27708043000182</v>
      </c>
      <c r="D40" s="6" t="s">
        <v>87</v>
      </c>
      <c r="E40" s="7" t="s">
        <v>56</v>
      </c>
      <c r="F40" s="8">
        <v>44318</v>
      </c>
      <c r="G40" s="8">
        <v>44683</v>
      </c>
      <c r="H40" s="9">
        <v>10000</v>
      </c>
      <c r="I40" s="10" t="s">
        <v>94</v>
      </c>
    </row>
    <row r="41" spans="1:9" ht="21" customHeight="1" x14ac:dyDescent="0.2">
      <c r="A41" s="3">
        <f>IFERROR(VLOOKUP(B41,'[1]DADOS (OCULTAR)'!$Q$3:$S$103,3,0),"")</f>
        <v>7267476001023</v>
      </c>
      <c r="B41" s="4" t="s">
        <v>9</v>
      </c>
      <c r="C41" s="5">
        <v>27708043000182</v>
      </c>
      <c r="D41" s="6" t="s">
        <v>87</v>
      </c>
      <c r="E41" s="7" t="s">
        <v>88</v>
      </c>
      <c r="F41" s="8">
        <v>44196</v>
      </c>
      <c r="G41" s="8">
        <v>44682</v>
      </c>
      <c r="H41" s="9">
        <v>6000</v>
      </c>
      <c r="I41" s="10" t="s">
        <v>89</v>
      </c>
    </row>
    <row r="42" spans="1:9" ht="21" customHeight="1" x14ac:dyDescent="0.2">
      <c r="A42" s="3">
        <f>IFERROR(VLOOKUP(B42,'[1]DADOS (OCULTAR)'!$Q$3:$S$103,3,0),"")</f>
        <v>7267476001023</v>
      </c>
      <c r="B42" s="4" t="s">
        <v>9</v>
      </c>
      <c r="C42" s="5" t="s">
        <v>49</v>
      </c>
      <c r="D42" s="6" t="s">
        <v>50</v>
      </c>
      <c r="E42" s="7" t="s">
        <v>12</v>
      </c>
      <c r="F42" s="8">
        <v>44136</v>
      </c>
      <c r="G42" s="8">
        <v>45291</v>
      </c>
      <c r="H42" s="9">
        <v>144000</v>
      </c>
      <c r="I42" s="10" t="s">
        <v>91</v>
      </c>
    </row>
    <row r="43" spans="1:9" ht="21" customHeight="1" x14ac:dyDescent="0.2">
      <c r="A43" s="3">
        <f>IFERROR(VLOOKUP(B43,'[1]DADOS (OCULTAR)'!$Q$3:$S$103,3,0),"")</f>
        <v>7267476001023</v>
      </c>
      <c r="B43" s="4" t="s">
        <v>9</v>
      </c>
      <c r="C43" s="5">
        <v>23098480000170</v>
      </c>
      <c r="D43" s="6" t="s">
        <v>67</v>
      </c>
      <c r="E43" s="7" t="s">
        <v>56</v>
      </c>
      <c r="F43" s="12">
        <v>44196</v>
      </c>
      <c r="G43" s="12">
        <v>44926</v>
      </c>
      <c r="H43" s="9">
        <v>43407.9</v>
      </c>
      <c r="I43" s="10" t="s">
        <v>92</v>
      </c>
    </row>
    <row r="44" spans="1:9" ht="21" customHeight="1" x14ac:dyDescent="0.2">
      <c r="A44" s="3">
        <f>IFERROR(VLOOKUP(B44,'[1]DADOS (OCULTAR)'!$Q$3:$S$103,3,0),"")</f>
        <v>7267476001023</v>
      </c>
      <c r="B44" s="4" t="s">
        <v>9</v>
      </c>
      <c r="C44" s="5" t="s">
        <v>36</v>
      </c>
      <c r="D44" s="6" t="s">
        <v>37</v>
      </c>
      <c r="E44" s="7" t="s">
        <v>56</v>
      </c>
      <c r="F44" s="12">
        <v>44244</v>
      </c>
      <c r="G44" s="12">
        <v>45291</v>
      </c>
      <c r="H44" s="9">
        <v>366000</v>
      </c>
      <c r="I44" s="10" t="s">
        <v>93</v>
      </c>
    </row>
    <row r="45" spans="1:9" ht="21" customHeight="1" x14ac:dyDescent="0.2">
      <c r="A45" s="3">
        <f>IFERROR(VLOOKUP(B45,'[1]DADOS (OCULTAR)'!$Q$3:$S$103,3,0),"")</f>
        <v>7267476001023</v>
      </c>
      <c r="B45" s="4" t="s">
        <v>9</v>
      </c>
      <c r="C45" s="5" t="s">
        <v>49</v>
      </c>
      <c r="D45" s="6" t="s">
        <v>50</v>
      </c>
      <c r="E45" s="7" t="s">
        <v>12</v>
      </c>
      <c r="F45" s="12">
        <v>44136</v>
      </c>
      <c r="G45" s="12">
        <v>45291</v>
      </c>
      <c r="H45" s="9">
        <v>144000</v>
      </c>
      <c r="I45" s="10" t="s">
        <v>95</v>
      </c>
    </row>
    <row r="46" spans="1:9" ht="21" customHeight="1" x14ac:dyDescent="0.2">
      <c r="A46" s="3">
        <f>IFERROR(VLOOKUP(B46,'[1]DADOS (OCULTAR)'!$Q$3:$S$103,3,0),"")</f>
        <v>7267476001023</v>
      </c>
      <c r="B46" s="4" t="s">
        <v>9</v>
      </c>
      <c r="C46" s="5" t="s">
        <v>10</v>
      </c>
      <c r="D46" s="6" t="s">
        <v>11</v>
      </c>
      <c r="E46" s="7" t="s">
        <v>56</v>
      </c>
      <c r="F46" s="12">
        <v>44204</v>
      </c>
      <c r="G46" s="12">
        <v>44934</v>
      </c>
      <c r="H46" s="9">
        <v>24000</v>
      </c>
      <c r="I46" s="10" t="s">
        <v>96</v>
      </c>
    </row>
    <row r="47" spans="1:9" ht="21" customHeight="1" x14ac:dyDescent="0.2">
      <c r="A47" s="3">
        <f>IFERROR(VLOOKUP(B47,'[1]DADOS (OCULTAR)'!$Q$3:$S$103,3,0),"")</f>
        <v>7267476001023</v>
      </c>
      <c r="B47" s="4" t="s">
        <v>9</v>
      </c>
      <c r="C47" s="5">
        <v>29278395000170</v>
      </c>
      <c r="D47" s="6" t="s">
        <v>58</v>
      </c>
      <c r="E47" s="7" t="s">
        <v>97</v>
      </c>
      <c r="F47" s="12">
        <v>44378</v>
      </c>
      <c r="G47" s="12">
        <v>44926</v>
      </c>
      <c r="H47" s="9">
        <v>12000</v>
      </c>
      <c r="I47" s="10" t="s">
        <v>98</v>
      </c>
    </row>
    <row r="48" spans="1:9" ht="21" customHeight="1" x14ac:dyDescent="0.2">
      <c r="A48" s="3">
        <f>IFERROR(VLOOKUP(B48,'[1]DADOS (OCULTAR)'!$Q$3:$S$103,3,0),"")</f>
        <v>7267476001023</v>
      </c>
      <c r="B48" s="4" t="s">
        <v>9</v>
      </c>
      <c r="C48" s="5">
        <v>29278395000170</v>
      </c>
      <c r="D48" s="6" t="s">
        <v>58</v>
      </c>
      <c r="E48" s="7" t="s">
        <v>56</v>
      </c>
      <c r="F48" s="12">
        <v>44378</v>
      </c>
      <c r="G48" s="12">
        <v>44926</v>
      </c>
      <c r="H48" s="9">
        <v>248080.2</v>
      </c>
      <c r="I48" s="10" t="s">
        <v>99</v>
      </c>
    </row>
    <row r="49" spans="1:9" ht="21" customHeight="1" x14ac:dyDescent="0.2">
      <c r="A49" s="3">
        <f>IFERROR(VLOOKUP(B49,'[1]DADOS (OCULTAR)'!$Q$3:$S$103,3,0),"")</f>
        <v>7267476001023</v>
      </c>
      <c r="B49" s="4" t="s">
        <v>9</v>
      </c>
      <c r="C49" s="5">
        <v>23098480000170</v>
      </c>
      <c r="D49" s="6" t="s">
        <v>67</v>
      </c>
      <c r="E49" s="7" t="s">
        <v>54</v>
      </c>
      <c r="F49" s="12">
        <v>44561</v>
      </c>
      <c r="G49" s="12">
        <v>44926</v>
      </c>
      <c r="H49" s="9">
        <v>31200</v>
      </c>
      <c r="I49" s="10" t="s">
        <v>100</v>
      </c>
    </row>
    <row r="50" spans="1:9" ht="21" customHeight="1" x14ac:dyDescent="0.2">
      <c r="A50" s="3">
        <f>IFERROR(VLOOKUP(B50,'[1]DADOS (OCULTAR)'!$Q$3:$S$103,3,0),"")</f>
        <v>7267476001023</v>
      </c>
      <c r="B50" s="4" t="s">
        <v>9</v>
      </c>
      <c r="C50" s="5" t="s">
        <v>101</v>
      </c>
      <c r="D50" s="6" t="s">
        <v>102</v>
      </c>
      <c r="E50" s="7" t="s">
        <v>88</v>
      </c>
      <c r="F50" s="12">
        <v>44561</v>
      </c>
      <c r="G50" s="12">
        <v>44926</v>
      </c>
      <c r="H50" s="9">
        <v>2400</v>
      </c>
      <c r="I50" s="10" t="s">
        <v>103</v>
      </c>
    </row>
    <row r="51" spans="1:9" ht="21" customHeight="1" x14ac:dyDescent="0.2">
      <c r="A51" s="3">
        <f>IFERROR(VLOOKUP(B51,'[1]DADOS (OCULTAR)'!$Q$3:$S$103,3,0),"")</f>
        <v>7267476001023</v>
      </c>
      <c r="B51" s="4" t="s">
        <v>9</v>
      </c>
      <c r="C51" s="5" t="s">
        <v>77</v>
      </c>
      <c r="D51" s="6" t="s">
        <v>78</v>
      </c>
      <c r="E51" s="7" t="s">
        <v>56</v>
      </c>
      <c r="F51" s="12">
        <v>44486</v>
      </c>
      <c r="G51" s="12">
        <v>44851</v>
      </c>
      <c r="H51" s="9">
        <v>15600</v>
      </c>
      <c r="I51" s="10" t="s">
        <v>104</v>
      </c>
    </row>
    <row r="52" spans="1:9" ht="21" customHeight="1" x14ac:dyDescent="0.2">
      <c r="A52" s="3">
        <f>IFERROR(VLOOKUP(B52,'[1]DADOS (OCULTAR)'!$Q$3:$S$103,3,0),"")</f>
        <v>7267476001023</v>
      </c>
      <c r="B52" s="4" t="s">
        <v>9</v>
      </c>
      <c r="C52" s="5" t="s">
        <v>17</v>
      </c>
      <c r="D52" s="6" t="s">
        <v>18</v>
      </c>
      <c r="E52" s="7" t="s">
        <v>12</v>
      </c>
      <c r="F52" s="12">
        <v>44561</v>
      </c>
      <c r="G52" s="12">
        <v>44926</v>
      </c>
      <c r="H52" s="9">
        <v>144000</v>
      </c>
      <c r="I52" s="10" t="s">
        <v>105</v>
      </c>
    </row>
    <row r="53" spans="1:9" ht="21" customHeight="1" x14ac:dyDescent="0.2">
      <c r="A53" s="3">
        <f>IFERROR(VLOOKUP(B53,'[1]DADOS (OCULTAR)'!$Q$3:$S$103,3,0),"")</f>
        <v>7267476001023</v>
      </c>
      <c r="B53" s="4" t="s">
        <v>9</v>
      </c>
      <c r="C53" s="5" t="s">
        <v>10</v>
      </c>
      <c r="D53" s="6" t="s">
        <v>11</v>
      </c>
      <c r="E53" s="7" t="s">
        <v>54</v>
      </c>
      <c r="F53" s="12">
        <v>44569</v>
      </c>
      <c r="G53" s="12">
        <v>44934</v>
      </c>
      <c r="H53" s="9">
        <v>24000</v>
      </c>
      <c r="I53" s="10" t="s">
        <v>106</v>
      </c>
    </row>
    <row r="54" spans="1:9" ht="21" customHeight="1" x14ac:dyDescent="0.2">
      <c r="A54" s="3">
        <f>IFERROR(VLOOKUP(B54,'[1]DADOS (OCULTAR)'!$Q$3:$S$103,3,0),"")</f>
        <v>7267476001023</v>
      </c>
      <c r="B54" s="4" t="s">
        <v>9</v>
      </c>
      <c r="C54" s="5" t="s">
        <v>52</v>
      </c>
      <c r="D54" s="6" t="s">
        <v>53</v>
      </c>
      <c r="E54" s="7" t="s">
        <v>107</v>
      </c>
      <c r="F54" s="12">
        <v>44561</v>
      </c>
      <c r="G54" s="12">
        <v>44926</v>
      </c>
      <c r="H54" s="9">
        <v>76195.08</v>
      </c>
      <c r="I54" s="10" t="s">
        <v>108</v>
      </c>
    </row>
    <row r="55" spans="1:9" ht="21" customHeight="1" x14ac:dyDescent="0.2">
      <c r="A55" s="3">
        <f>IFERROR(VLOOKUP(B55,'[1]DADOS (OCULTAR)'!$Q$3:$S$103,3,0),"")</f>
        <v>7267476001023</v>
      </c>
      <c r="B55" s="4" t="s">
        <v>9</v>
      </c>
      <c r="C55" s="5" t="s">
        <v>61</v>
      </c>
      <c r="D55" s="6" t="s">
        <v>62</v>
      </c>
      <c r="E55" s="7" t="s">
        <v>56</v>
      </c>
      <c r="F55" s="12">
        <v>44561</v>
      </c>
      <c r="G55" s="12">
        <v>44926</v>
      </c>
      <c r="H55" s="9">
        <v>102000</v>
      </c>
      <c r="I55" s="10" t="s">
        <v>109</v>
      </c>
    </row>
    <row r="56" spans="1:9" ht="21" customHeight="1" x14ac:dyDescent="0.2">
      <c r="A56" s="3">
        <f>IFERROR(VLOOKUP(B56,'[1]DADOS (OCULTAR)'!$Q$3:$S$103,3,0),"")</f>
        <v>7267476001023</v>
      </c>
      <c r="B56" s="4" t="s">
        <v>9</v>
      </c>
      <c r="C56" s="5">
        <v>50429810000136</v>
      </c>
      <c r="D56" s="6" t="s">
        <v>110</v>
      </c>
      <c r="E56" s="7" t="s">
        <v>56</v>
      </c>
      <c r="F56" s="12">
        <v>44517</v>
      </c>
      <c r="G56" s="12">
        <v>44958</v>
      </c>
      <c r="H56" s="9">
        <v>5785.92</v>
      </c>
      <c r="I56" s="10" t="s">
        <v>111</v>
      </c>
    </row>
    <row r="57" spans="1:9" ht="21" customHeight="1" x14ac:dyDescent="0.2">
      <c r="A57" s="3">
        <f>IFERROR(VLOOKUP(B57,'[1]DADOS (OCULTAR)'!$Q$3:$S$103,3,0),"")</f>
        <v>7267476001023</v>
      </c>
      <c r="B57" s="4" t="s">
        <v>9</v>
      </c>
      <c r="C57" s="5" t="s">
        <v>20</v>
      </c>
      <c r="D57" s="6" t="s">
        <v>21</v>
      </c>
      <c r="E57" s="7" t="s">
        <v>12</v>
      </c>
      <c r="F57" s="12">
        <v>44561</v>
      </c>
      <c r="G57" s="12">
        <v>44926</v>
      </c>
      <c r="H57" s="9">
        <v>72000</v>
      </c>
      <c r="I57" s="10" t="s">
        <v>112</v>
      </c>
    </row>
    <row r="58" spans="1:9" ht="21" customHeight="1" x14ac:dyDescent="0.2">
      <c r="A58" s="3">
        <f>IFERROR(VLOOKUP(B58,'[1]DADOS (OCULTAR)'!$Q$3:$S$103,3,0),"")</f>
        <v>7267476001023</v>
      </c>
      <c r="B58" s="4" t="s">
        <v>9</v>
      </c>
      <c r="C58" s="5">
        <v>16893178000149</v>
      </c>
      <c r="D58" s="6" t="s">
        <v>70</v>
      </c>
      <c r="E58" s="7" t="s">
        <v>56</v>
      </c>
      <c r="F58" s="12">
        <v>44317</v>
      </c>
      <c r="G58" s="12">
        <v>44926</v>
      </c>
      <c r="H58" s="9">
        <v>3600</v>
      </c>
      <c r="I58" s="10" t="s">
        <v>113</v>
      </c>
    </row>
    <row r="59" spans="1:9" ht="21" customHeight="1" x14ac:dyDescent="0.2">
      <c r="A59" s="3">
        <f>IFERROR(VLOOKUP(B59,'[1]DADOS (OCULTAR)'!$Q$3:$S$103,3,0),"")</f>
        <v>7267476001023</v>
      </c>
      <c r="B59" s="4" t="s">
        <v>9</v>
      </c>
      <c r="C59" s="5">
        <v>29278395000170</v>
      </c>
      <c r="D59" s="6" t="s">
        <v>58</v>
      </c>
      <c r="E59" s="7" t="s">
        <v>54</v>
      </c>
      <c r="F59" s="12">
        <v>44561</v>
      </c>
      <c r="G59" s="12">
        <v>44926</v>
      </c>
      <c r="H59" s="9">
        <v>12000</v>
      </c>
      <c r="I59" s="10" t="s">
        <v>114</v>
      </c>
    </row>
    <row r="60" spans="1:9" ht="21" customHeight="1" x14ac:dyDescent="0.2">
      <c r="A60" s="3">
        <f>IFERROR(VLOOKUP(B60,'[1]DADOS (OCULTAR)'!$Q$3:$S$103,3,0),"")</f>
        <v>7267476001023</v>
      </c>
      <c r="B60" s="4" t="s">
        <v>9</v>
      </c>
      <c r="C60" s="5">
        <v>28514956000120</v>
      </c>
      <c r="D60" s="6" t="s">
        <v>115</v>
      </c>
      <c r="E60" s="7" t="s">
        <v>88</v>
      </c>
      <c r="F60" s="12">
        <v>44525</v>
      </c>
      <c r="G60" s="12">
        <v>44926</v>
      </c>
      <c r="H60" s="9">
        <v>3780</v>
      </c>
      <c r="I60" s="10" t="s">
        <v>116</v>
      </c>
    </row>
    <row r="61" spans="1:9" ht="21" customHeight="1" x14ac:dyDescent="0.2">
      <c r="A61" s="3">
        <f>IFERROR(VLOOKUP(B61,'[1]DADOS (OCULTAR)'!$Q$3:$S$103,3,0),"")</f>
        <v>7267476001023</v>
      </c>
      <c r="B61" s="4" t="s">
        <v>9</v>
      </c>
      <c r="C61" s="5" t="s">
        <v>117</v>
      </c>
      <c r="D61" s="6" t="s">
        <v>118</v>
      </c>
      <c r="E61" s="7" t="s">
        <v>88</v>
      </c>
      <c r="F61" s="12">
        <v>44561</v>
      </c>
      <c r="G61" s="12">
        <v>44926</v>
      </c>
      <c r="H61" s="9">
        <v>204000</v>
      </c>
      <c r="I61" s="10" t="s">
        <v>119</v>
      </c>
    </row>
    <row r="62" spans="1:9" ht="21" customHeight="1" x14ac:dyDescent="0.2">
      <c r="A62" s="3">
        <f>IFERROR(VLOOKUP(B62,'[1]DADOS (OCULTAR)'!$Q$3:$S$103,3,0),"")</f>
        <v>7267476001023</v>
      </c>
      <c r="B62" s="4" t="s">
        <v>9</v>
      </c>
      <c r="C62" s="5" t="s">
        <v>46</v>
      </c>
      <c r="D62" s="6" t="s">
        <v>47</v>
      </c>
      <c r="E62" s="7" t="s">
        <v>56</v>
      </c>
      <c r="F62" s="12">
        <v>44561</v>
      </c>
      <c r="G62" s="12">
        <v>44926</v>
      </c>
      <c r="H62" s="9">
        <v>63600</v>
      </c>
      <c r="I62" s="10" t="s">
        <v>120</v>
      </c>
    </row>
    <row r="63" spans="1:9" ht="21" customHeight="1" x14ac:dyDescent="0.2">
      <c r="A63" s="3">
        <f>IFERROR(VLOOKUP(B63,'[1]DADOS (OCULTAR)'!$Q$3:$S$103,3,0),"")</f>
        <v>7267476001023</v>
      </c>
      <c r="B63" s="4" t="s">
        <v>9</v>
      </c>
      <c r="C63" s="5">
        <v>17467595000192</v>
      </c>
      <c r="D63" s="6" t="s">
        <v>121</v>
      </c>
      <c r="E63" s="7" t="s">
        <v>56</v>
      </c>
      <c r="F63" s="12">
        <v>44501</v>
      </c>
      <c r="G63" s="12">
        <v>44866</v>
      </c>
      <c r="H63" s="9">
        <v>3500</v>
      </c>
      <c r="I63" s="10" t="s">
        <v>122</v>
      </c>
    </row>
    <row r="64" spans="1:9" ht="21" customHeight="1" x14ac:dyDescent="0.2">
      <c r="A64" s="3">
        <f>IFERROR(VLOOKUP(B64,'[1]DADOS (OCULTAR)'!$Q$3:$S$103,3,0),"")</f>
        <v>7267476001023</v>
      </c>
      <c r="B64" s="4" t="s">
        <v>9</v>
      </c>
      <c r="C64" s="5" t="s">
        <v>28</v>
      </c>
      <c r="D64" s="6" t="s">
        <v>31</v>
      </c>
      <c r="E64" s="7" t="s">
        <v>123</v>
      </c>
      <c r="F64" s="12">
        <v>44561</v>
      </c>
      <c r="G64" s="12">
        <v>44926</v>
      </c>
      <c r="H64" s="9">
        <v>39000</v>
      </c>
      <c r="I64" s="11" t="s">
        <v>124</v>
      </c>
    </row>
    <row r="65" spans="1:9" ht="21" customHeight="1" x14ac:dyDescent="0.2">
      <c r="A65" s="3">
        <f>IFERROR(VLOOKUP(B65,'[1]DADOS (OCULTAR)'!$Q$3:$S$103,3,0),"")</f>
        <v>7267476001023</v>
      </c>
      <c r="B65" s="4" t="s">
        <v>9</v>
      </c>
      <c r="C65" s="5">
        <v>27057076000100</v>
      </c>
      <c r="D65" s="6" t="s">
        <v>125</v>
      </c>
      <c r="E65" s="7" t="s">
        <v>88</v>
      </c>
      <c r="F65" s="12">
        <v>44652</v>
      </c>
      <c r="G65" s="12">
        <v>45017</v>
      </c>
      <c r="H65" s="9">
        <v>13170</v>
      </c>
      <c r="I65" s="11" t="s">
        <v>126</v>
      </c>
    </row>
    <row r="66" spans="1:9" ht="21" customHeight="1" x14ac:dyDescent="0.2">
      <c r="A66" s="3">
        <f>IFERROR(VLOOKUP(B66,'[1]DADOS (OCULTAR)'!$Q$3:$S$103,3,0),"")</f>
        <v>7267476001023</v>
      </c>
      <c r="B66" s="4" t="s">
        <v>9</v>
      </c>
      <c r="C66" s="5">
        <v>12184472000120</v>
      </c>
      <c r="D66" s="6" t="s">
        <v>127</v>
      </c>
      <c r="E66" s="7" t="s">
        <v>88</v>
      </c>
      <c r="F66" s="12">
        <v>44696</v>
      </c>
      <c r="G66" s="12">
        <v>45061</v>
      </c>
      <c r="H66" s="9">
        <v>23400</v>
      </c>
      <c r="I66" s="10" t="s">
        <v>128</v>
      </c>
    </row>
    <row r="67" spans="1:9" ht="21" customHeight="1" x14ac:dyDescent="0.2">
      <c r="A67" s="3">
        <f>IFERROR(VLOOKUP(B67,'[1]DADOS (OCULTAR)'!$Q$3:$S$103,3,0),"")</f>
        <v>7267476001023</v>
      </c>
      <c r="B67" s="4" t="s">
        <v>9</v>
      </c>
      <c r="C67" s="5">
        <v>23098480000170</v>
      </c>
      <c r="D67" s="6" t="s">
        <v>67</v>
      </c>
      <c r="E67" s="7" t="s">
        <v>129</v>
      </c>
      <c r="F67" s="12">
        <v>44561</v>
      </c>
      <c r="G67" s="12">
        <v>44926</v>
      </c>
      <c r="H67" s="9">
        <v>31200</v>
      </c>
      <c r="I67" s="10" t="s">
        <v>130</v>
      </c>
    </row>
    <row r="68" spans="1:9" ht="21" customHeight="1" x14ac:dyDescent="0.2">
      <c r="A68" s="3">
        <f>IFERROR(VLOOKUP(B68,'[1]DADOS (OCULTAR)'!$Q$3:$S$103,3,0),"")</f>
        <v>7267476001023</v>
      </c>
      <c r="B68" s="4" t="s">
        <v>9</v>
      </c>
      <c r="C68" s="5" t="s">
        <v>23</v>
      </c>
      <c r="D68" s="6" t="s">
        <v>131</v>
      </c>
      <c r="E68" s="7" t="s">
        <v>132</v>
      </c>
      <c r="F68" s="12">
        <v>44713</v>
      </c>
      <c r="G68" s="12">
        <v>45291</v>
      </c>
      <c r="H68" s="9">
        <v>180000</v>
      </c>
      <c r="I68" s="10" t="s">
        <v>133</v>
      </c>
    </row>
    <row r="69" spans="1:9" ht="21" customHeight="1" x14ac:dyDescent="0.2">
      <c r="A69" s="3" t="str">
        <f>IFERROR(VLOOKUP(B69,'[1]DADOS (OCULTAR)'!$Q$3:$S$103,3,0),"")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">
      <c r="A70" s="3" t="str">
        <f>IFERROR(VLOOKUP(B70,'[1]DADOS (OCULTAR)'!$Q$3:$S$103,3,0),"")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">
      <c r="A71" s="3" t="str">
        <f>IFERROR(VLOOKUP(B71,'[1]DADOS (OCULTAR)'!$Q$3:$S$103,3,0),"")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">
      <c r="A72" s="3" t="str">
        <f>IFERROR(VLOOKUP(B72,'[1]DADOS (OCULTAR)'!$Q$3:$S$103,3,0),"")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">
      <c r="A73" s="3" t="str">
        <f>IFERROR(VLOOKUP(B73,'[1]DADOS (OCULTAR)'!$Q$3:$S$103,3,0),"")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">
      <c r="A74" s="3" t="str">
        <f>IFERROR(VLOOKUP(B74,'[1]DADOS (OCULTAR)'!$Q$3:$S$103,3,0),"")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">
      <c r="A75" s="3" t="str">
        <f>IFERROR(VLOOKUP(B75,'[1]DADOS (OCULTAR)'!$Q$3:$S$103,3,0),"")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">
      <c r="A76" s="3" t="str">
        <f>IFERROR(VLOOKUP(B76,'[1]DADOS (OCULTAR)'!$Q$3:$S$103,3,0),"")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">
      <c r="A77" s="3" t="str">
        <f>IFERROR(VLOOKUP(B77,'[1]DADOS (OCULTAR)'!$Q$3:$S$103,3,0),"")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">
      <c r="A78" s="3" t="str">
        <f>IFERROR(VLOOKUP(B78,'[1]DADOS (OCULTAR)'!$Q$3:$S$103,3,0),"")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">
      <c r="A79" s="3" t="str">
        <f>IFERROR(VLOOKUP(B79,'[1]DADOS (OCULTAR)'!$Q$3:$S$103,3,0),"")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">
      <c r="A80" s="3" t="str">
        <f>IFERROR(VLOOKUP(B80,'[1]DADOS (OCULTAR)'!$Q$3:$S$103,3,0),"")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">
      <c r="A81" s="3" t="str">
        <f>IFERROR(VLOOKUP(B81,'[1]DADOS (OCULTAR)'!$Q$3:$S$103,3,0),"")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(OCULTAR)'!$Q$3:$S$103,3,0),"")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(OCULTAR)'!$Q$3:$S$103,3,0),"")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(OCULTAR)'!$Q$3:$S$103,3,0),"")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(OCULTAR)'!$Q$3:$S$103,3,0),"")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(OCULTAR)'!$Q$3:$S$103,3,0),"")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(OCULTAR)'!$Q$3:$S$103,3,0),"")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(OCULTAR)'!$Q$3:$S$103,3,0),"")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(OCULTAR)'!$Q$3:$S$103,3,0),"")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(OCULTAR)'!$Q$3:$S$103,3,0),"")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(OCULTAR)'!$Q$3:$S$103,3,0),"")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(OCULTAR)'!$Q$3:$S$103,3,0),"")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(OCULTAR)'!$Q$3:$S$103,3,0),"")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(OCULTAR)'!$Q$3:$S$103,3,0),"")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(OCULTAR)'!$Q$3:$S$103,3,0),"")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(OCULTAR)'!$Q$3:$S$103,3,0),"")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(OCULTAR)'!$Q$3:$S$103,3,0),"")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(OCULTAR)'!$Q$3:$S$103,3,0),"")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(OCULTAR)'!$Q$3:$S$103,3,0),"")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(OCULTAR)'!$Q$3:$S$103,3,0),"")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(OCULTAR)'!$Q$3:$S$103,3,0),"")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(OCULTAR)'!$Q$3:$S$103,3,0),"")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(OCULTAR)'!$Q$3:$S$103,3,0),"")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(OCULTAR)'!$Q$3:$S$103,3,0),"")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(OCULTAR)'!$Q$3:$S$103,3,0),"")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(OCULTAR)'!$Q$3:$S$103,3,0),"")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(OCULTAR)'!$Q$3:$S$103,3,0),"")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(OCULTAR)'!$Q$3:$S$103,3,0),"")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(OCULTAR)'!$Q$3:$S$103,3,0),"")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(OCULTAR)'!$Q$3:$S$103,3,0),"")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(OCULTAR)'!$Q$3:$S$103,3,0),"")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(OCULTAR)'!$Q$3:$S$103,3,0),"")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(OCULTAR)'!$Q$3:$S$103,3,0),"")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(OCULTAR)'!$Q$3:$S$103,3,0),"")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(OCULTAR)'!$Q$3:$S$103,3,0),"")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(OCULTAR)'!$Q$3:$S$103,3,0),"")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(OCULTAR)'!$Q$3:$S$103,3,0),"")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(OCULTAR)'!$Q$3:$S$103,3,0),"")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(OCULTAR)'!$Q$3:$S$103,3,0),"")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(OCULTAR)'!$Q$3:$S$103,3,0),"")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(OCULTAR)'!$Q$3:$S$103,3,0),"")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(OCULTAR)'!$Q$3:$S$103,3,0),"")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(OCULTAR)'!$Q$3:$S$103,3,0),"")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(OCULTAR)'!$Q$3:$S$103,3,0),"")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(OCULTAR)'!$Q$3:$S$103,3,0),"")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(OCULTAR)'!$Q$3:$S$103,3,0),"")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(OCULTAR)'!$Q$3:$S$103,3,0),"")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(OCULTAR)'!$Q$3:$S$103,3,0),"")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(OCULTAR)'!$Q$3:$S$103,3,0),"")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(OCULTAR)'!$Q$3:$S$103,3,0),"")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(OCULTAR)'!$Q$3:$S$103,3,0),"")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(OCULTAR)'!$Q$3:$S$103,3,0),"")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(OCULTAR)'!$Q$3:$S$103,3,0),"")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(OCULTAR)'!$Q$3:$S$103,3,0),"")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(OCULTAR)'!$Q$3:$S$103,3,0),"")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(OCULTAR)'!$Q$3:$S$103,3,0),"")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(OCULTAR)'!$Q$3:$S$103,3,0),"")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(OCULTAR)'!$Q$3:$S$103,3,0),"")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(OCULTAR)'!$Q$3:$S$103,3,0),"")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(OCULTAR)'!$Q$3:$S$103,3,0),"")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(OCULTAR)'!$Q$3:$S$103,3,0),"")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(OCULTAR)'!$Q$3:$S$103,3,0),"")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(OCULTAR)'!$Q$3:$S$103,3,0),"")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(OCULTAR)'!$Q$3:$S$103,3,0),"")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(OCULTAR)'!$Q$3:$S$103,3,0),"")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(OCULTAR)'!$Q$3:$S$103,3,0),"")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(OCULTAR)'!$Q$3:$S$103,3,0),"")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(OCULTAR)'!$Q$3:$S$103,3,0),"")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(OCULTAR)'!$Q$3:$S$103,3,0),"")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(OCULTAR)'!$Q$3:$S$103,3,0),"")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(OCULTAR)'!$Q$3:$S$103,3,0),"")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(OCULTAR)'!$Q$3:$S$103,3,0),"")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(OCULTAR)'!$Q$3:$S$103,3,0),"")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(OCULTAR)'!$Q$3:$S$103,3,0),"")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(OCULTAR)'!$Q$3:$S$103,3,0),"")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(OCULTAR)'!$Q$3:$S$103,3,0),"")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(OCULTAR)'!$Q$3:$S$103,3,0),"")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(OCULTAR)'!$Q$3:$S$103,3,0),"")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(OCULTAR)'!$Q$3:$S$103,3,0),"")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(OCULTAR)'!$Q$3:$S$103,3,0),"")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(OCULTAR)'!$Q$3:$S$103,3,0),"")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(OCULTAR)'!$Q$3:$S$103,3,0),"")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(OCULTAR)'!$Q$3:$S$103,3,0),"")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(OCULTAR)'!$Q$3:$S$103,3,0),"")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(OCULTAR)'!$Q$3:$S$103,3,0),"")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(OCULTAR)'!$Q$3:$S$103,3,0),"")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(OCULTAR)'!$Q$3:$S$103,3,0),"")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(OCULTAR)'!$Q$3:$S$103,3,0),"")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(OCULTAR)'!$Q$3:$S$103,3,0),"")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(OCULTAR)'!$Q$3:$S$103,3,0),"")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(OCULTAR)'!$Q$3:$S$103,3,0),"")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(OCULTAR)'!$Q$3:$S$103,3,0),"")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(OCULTAR)'!$Q$3:$S$103,3,0),"")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(OCULTAR)'!$Q$3:$S$103,3,0),"")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(OCULTAR)'!$Q$3:$S$103,3,0),"")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(OCULTAR)'!$Q$3:$S$103,3,0),"")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(OCULTAR)'!$Q$3:$S$103,3,0),"")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(OCULTAR)'!$Q$3:$S$103,3,0),"")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(OCULTAR)'!$Q$3:$S$103,3,0),"")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(OCULTAR)'!$Q$3:$S$103,3,0),"")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(OCULTAR)'!$Q$3:$S$103,3,0),"")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(OCULTAR)'!$Q$3:$S$103,3,0),"")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(OCULTAR)'!$Q$3:$S$103,3,0),"")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(OCULTAR)'!$Q$3:$S$103,3,0),"")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(OCULTAR)'!$Q$3:$S$103,3,0),"")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(OCULTAR)'!$Q$3:$S$103,3,0),"")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(OCULTAR)'!$Q$3:$S$103,3,0),"")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(OCULTAR)'!$Q$3:$S$103,3,0),"")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(OCULTAR)'!$Q$3:$S$103,3,0),"")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(OCULTAR)'!$Q$3:$S$103,3,0),"")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(OCULTAR)'!$Q$3:$S$103,3,0),"")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(OCULTAR)'!$Q$3:$S$103,3,0),"")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(OCULTAR)'!$Q$3:$S$103,3,0),"")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(OCULTAR)'!$Q$3:$S$103,3,0),"")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(OCULTAR)'!$Q$3:$S$103,3,0),"")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(OCULTAR)'!$Q$3:$S$103,3,0),"")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(OCULTAR)'!$Q$3:$S$103,3,0),"")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(OCULTAR)'!$Q$3:$S$103,3,0),"")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(OCULTAR)'!$Q$3:$S$103,3,0),"")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(OCULTAR)'!$Q$3:$S$103,3,0),"")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(OCULTAR)'!$Q$3:$S$103,3,0),"")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(OCULTAR)'!$Q$3:$S$103,3,0),"")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(OCULTAR)'!$Q$3:$S$103,3,0),"")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(OCULTAR)'!$Q$3:$S$103,3,0),"")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(OCULTAR)'!$Q$3:$S$103,3,0),"")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(OCULTAR)'!$Q$3:$S$103,3,0),"")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(OCULTAR)'!$Q$3:$S$103,3,0),"")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(OCULTAR)'!$Q$3:$S$103,3,0),"")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(OCULTAR)'!$Q$3:$S$103,3,0),"")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(OCULTAR)'!$Q$3:$S$103,3,0),"")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(OCULTAR)'!$Q$3:$S$103,3,0),"")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(OCULTAR)'!$Q$3:$S$103,3,0),"")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(OCULTAR)'!$Q$3:$S$103,3,0),"")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(OCULTAR)'!$Q$3:$S$103,3,0),"")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(OCULTAR)'!$Q$3:$S$103,3,0),"")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(OCULTAR)'!$Q$3:$S$103,3,0),"")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(OCULTAR)'!$Q$3:$S$103,3,0),"")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(OCULTAR)'!$Q$3:$S$103,3,0),"")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(OCULTAR)'!$Q$3:$S$103,3,0),"")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(OCULTAR)'!$Q$3:$S$103,3,0),"")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(OCULTAR)'!$Q$3:$S$103,3,0),"")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(OCULTAR)'!$Q$3:$S$103,3,0),"")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(OCULTAR)'!$Q$3:$S$103,3,0),"")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(OCULTAR)'!$Q$3:$S$103,3,0),"")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(OCULTAR)'!$Q$3:$S$103,3,0),"")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(OCULTAR)'!$Q$3:$S$103,3,0),"")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(OCULTAR)'!$Q$3:$S$103,3,0),"")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(OCULTAR)'!$Q$3:$S$103,3,0),"")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(OCULTAR)'!$Q$3:$S$103,3,0),"")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(OCULTAR)'!$Q$3:$S$103,3,0),"")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(OCULTAR)'!$Q$3:$S$103,3,0),"")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(OCULTAR)'!$Q$3:$S$103,3,0),"")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(OCULTAR)'!$Q$3:$S$103,3,0),"")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(OCULTAR)'!$Q$3:$S$103,3,0),"")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(OCULTAR)'!$Q$3:$S$103,3,0),"")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(OCULTAR)'!$Q$3:$S$103,3,0),"")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(OCULTAR)'!$Q$3:$S$103,3,0),"")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(OCULTAR)'!$Q$3:$S$103,3,0),"")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(OCULTAR)'!$Q$3:$S$103,3,0),"")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(OCULTAR)'!$Q$3:$S$103,3,0),"")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(OCULTAR)'!$Q$3:$S$103,3,0),"")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(OCULTAR)'!$Q$3:$S$103,3,0),"")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(OCULTAR)'!$Q$3:$S$103,3,0),"")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(OCULTAR)'!$Q$3:$S$103,3,0),"")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(OCULTAR)'!$Q$3:$S$103,3,0),"")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(OCULTAR)'!$Q$3:$S$103,3,0),"")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(OCULTAR)'!$Q$3:$S$103,3,0),"")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(OCULTAR)'!$Q$3:$S$103,3,0),"")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(OCULTAR)'!$Q$3:$S$103,3,0),"")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(OCULTAR)'!$Q$3:$S$103,3,0),"")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(OCULTAR)'!$Q$3:$S$103,3,0),"")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(OCULTAR)'!$Q$3:$S$103,3,0),"")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(OCULTAR)'!$Q$3:$S$103,3,0),"")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(OCULTAR)'!$Q$3:$S$103,3,0),"")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(OCULTAR)'!$Q$3:$S$103,3,0),"")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(OCULTAR)'!$Q$3:$S$103,3,0),"")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(OCULTAR)'!$Q$3:$S$103,3,0),"")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(OCULTAR)'!$Q$3:$S$103,3,0),"")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(OCULTAR)'!$Q$3:$S$103,3,0),"")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(OCULTAR)'!$Q$3:$S$103,3,0),"")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(OCULTAR)'!$Q$3:$S$103,3,0),"")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(OCULTAR)'!$Q$3:$S$103,3,0),"")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(OCULTAR)'!$Q$3:$S$103,3,0),"")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(OCULTAR)'!$Q$3:$S$103,3,0),"")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(OCULTAR)'!$Q$3:$S$103,3,0),"")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(OCULTAR)'!$Q$3:$S$103,3,0),"")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(OCULTAR)'!$Q$3:$S$103,3,0),"")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(OCULTAR)'!$Q$3:$S$103,3,0),"")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(OCULTAR)'!$Q$3:$S$103,3,0),"")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(OCULTAR)'!$Q$3:$S$103,3,0),"")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(OCULTAR)'!$Q$3:$S$103,3,0),"")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(OCULTAR)'!$Q$3:$S$103,3,0),"")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(OCULTAR)'!$Q$3:$S$103,3,0),"")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(OCULTAR)'!$Q$3:$S$103,3,0),"")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(OCULTAR)'!$Q$3:$S$103,3,0),"")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(OCULTAR)'!$Q$3:$S$103,3,0),"")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(OCULTAR)'!$Q$3:$S$103,3,0),"")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(OCULTAR)'!$Q$3:$S$103,3,0),"")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(OCULTAR)'!$Q$3:$S$103,3,0),"")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(OCULTAR)'!$Q$3:$S$103,3,0),"")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(OCULTAR)'!$Q$3:$S$103,3,0),"")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(OCULTAR)'!$Q$3:$S$103,3,0),"")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(OCULTAR)'!$Q$3:$S$103,3,0),"")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(OCULTAR)'!$Q$3:$S$103,3,0),"")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(OCULTAR)'!$Q$3:$S$103,3,0),"")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(OCULTAR)'!$Q$3:$S$103,3,0),"")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(OCULTAR)'!$Q$3:$S$103,3,0),"")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(OCULTAR)'!$Q$3:$S$103,3,0),"")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(OCULTAR)'!$Q$3:$S$103,3,0),"")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(OCULTAR)'!$Q$3:$S$103,3,0),"")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(OCULTAR)'!$Q$3:$S$103,3,0),"")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(OCULTAR)'!$Q$3:$S$103,3,0),"")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(OCULTAR)'!$Q$3:$S$103,3,0),"")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(OCULTAR)'!$Q$3:$S$103,3,0),"")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(OCULTAR)'!$Q$3:$S$103,3,0),"")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(OCULTAR)'!$Q$3:$S$103,3,0),"")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(OCULTAR)'!$Q$3:$S$103,3,0),"")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(OCULTAR)'!$Q$3:$S$103,3,0),"")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(OCULTAR)'!$Q$3:$S$103,3,0),"")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(OCULTAR)'!$Q$3:$S$103,3,0),"")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(OCULTAR)'!$Q$3:$S$103,3,0),"")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(OCULTAR)'!$Q$3:$S$103,3,0),"")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(OCULTAR)'!$Q$3:$S$103,3,0),"")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(OCULTAR)'!$Q$3:$S$103,3,0),"")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(OCULTAR)'!$Q$3:$S$103,3,0),"")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(OCULTAR)'!$Q$3:$S$103,3,0),"")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(OCULTAR)'!$Q$3:$S$103,3,0),"")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(OCULTAR)'!$Q$3:$S$103,3,0),"")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(OCULTAR)'!$Q$3:$S$103,3,0),"")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(OCULTAR)'!$Q$3:$S$103,3,0),"")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(OCULTAR)'!$Q$3:$S$103,3,0),"")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(OCULTAR)'!$Q$3:$S$103,3,0),"")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(OCULTAR)'!$Q$3:$S$103,3,0),"")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(OCULTAR)'!$Q$3:$S$103,3,0),"")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(OCULTAR)'!$Q$3:$S$103,3,0),"")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(OCULTAR)'!$Q$3:$S$103,3,0),"")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(OCULTAR)'!$Q$3:$S$103,3,0),"")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(OCULTAR)'!$Q$3:$S$103,3,0),"")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(OCULTAR)'!$Q$3:$S$103,3,0),"")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(OCULTAR)'!$Q$3:$S$103,3,0),"")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(OCULTAR)'!$Q$3:$S$103,3,0),"")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(OCULTAR)'!$Q$3:$S$103,3,0),"")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(OCULTAR)'!$Q$3:$S$103,3,0),"")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(OCULTAR)'!$Q$3:$S$103,3,0),"")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(OCULTAR)'!$Q$3:$S$103,3,0),"")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(OCULTAR)'!$Q$3:$S$103,3,0),"")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(OCULTAR)'!$Q$3:$S$103,3,0),"")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(OCULTAR)'!$Q$3:$S$103,3,0),"")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(OCULTAR)'!$Q$3:$S$103,3,0),"")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(OCULTAR)'!$Q$3:$S$103,3,0),"")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(OCULTAR)'!$Q$3:$S$103,3,0),"")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(OCULTAR)'!$Q$3:$S$103,3,0),"")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(OCULTAR)'!$Q$3:$S$103,3,0),"")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(OCULTAR)'!$Q$3:$S$103,3,0),"")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(OCULTAR)'!$Q$3:$S$103,3,0),"")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(OCULTAR)'!$Q$3:$S$103,3,0),"")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(OCULTAR)'!$Q$3:$S$103,3,0),"")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(OCULTAR)'!$Q$3:$S$103,3,0),"")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(OCULTAR)'!$Q$3:$S$103,3,0),"")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(OCULTAR)'!$Q$3:$S$103,3,0),"")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(OCULTAR)'!$Q$3:$S$103,3,0),"")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(OCULTAR)'!$Q$3:$S$103,3,0),"")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(OCULTAR)'!$Q$3:$S$103,3,0),"")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(OCULTAR)'!$Q$3:$S$103,3,0),"")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(OCULTAR)'!$Q$3:$S$103,3,0),"")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(OCULTAR)'!$Q$3:$S$103,3,0),"")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(OCULTAR)'!$Q$3:$S$103,3,0),"")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(OCULTAR)'!$Q$3:$S$103,3,0),"")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(OCULTAR)'!$Q$3:$S$103,3,0),"")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(OCULTAR)'!$Q$3:$S$103,3,0),"")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(OCULTAR)'!$Q$3:$S$103,3,0),"")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(OCULTAR)'!$Q$3:$S$103,3,0),"")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(OCULTAR)'!$Q$3:$S$103,3,0),"")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(OCULTAR)'!$Q$3:$S$103,3,0),"")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(OCULTAR)'!$Q$3:$S$103,3,0),"")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(OCULTAR)'!$Q$3:$S$103,3,0),"")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(OCULTAR)'!$Q$3:$S$103,3,0),"")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(OCULTAR)'!$Q$3:$S$103,3,0),"")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(OCULTAR)'!$Q$3:$S$103,3,0),"")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(OCULTAR)'!$Q$3:$S$103,3,0),"")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(OCULTAR)'!$Q$3:$S$103,3,0),"")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(OCULTAR)'!$Q$3:$S$103,3,0),"")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(OCULTAR)'!$Q$3:$S$103,3,0),"")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(OCULTAR)'!$Q$3:$S$103,3,0),"")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(OCULTAR)'!$Q$3:$S$103,3,0),"")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(OCULTAR)'!$Q$3:$S$103,3,0),"")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(OCULTAR)'!$Q$3:$S$103,3,0),"")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(OCULTAR)'!$Q$3:$S$103,3,0),"")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(OCULTAR)'!$Q$3:$S$103,3,0),"")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(OCULTAR)'!$Q$3:$S$103,3,0),"")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(OCULTAR)'!$Q$3:$S$103,3,0),"")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(OCULTAR)'!$Q$3:$S$103,3,0),"")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(OCULTAR)'!$Q$3:$S$103,3,0),"")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(OCULTAR)'!$Q$3:$S$103,3,0),"")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(OCULTAR)'!$Q$3:$S$103,3,0),"")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(OCULTAR)'!$Q$3:$S$103,3,0),"")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(OCULTAR)'!$Q$3:$S$103,3,0),"")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(OCULTAR)'!$Q$3:$S$103,3,0),"")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(OCULTAR)'!$Q$3:$S$103,3,0),"")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(OCULTAR)'!$Q$3:$S$103,3,0),"")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(OCULTAR)'!$Q$3:$S$103,3,0),"")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(OCULTAR)'!$Q$3:$S$103,3,0),"")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(OCULTAR)'!$Q$3:$S$103,3,0),"")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(OCULTAR)'!$Q$3:$S$103,3,0),"")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(OCULTAR)'!$Q$3:$S$103,3,0),"")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(OCULTAR)'!$Q$3:$S$103,3,0),"")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(OCULTAR)'!$Q$3:$S$103,3,0),"")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(OCULTAR)'!$Q$3:$S$103,3,0),"")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(OCULTAR)'!$Q$3:$S$103,3,0),"")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(OCULTAR)'!$Q$3:$S$103,3,0),"")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(OCULTAR)'!$Q$3:$S$103,3,0),"")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(OCULTAR)'!$Q$3:$S$103,3,0),"")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(OCULTAR)'!$Q$3:$S$103,3,0),"")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(OCULTAR)'!$Q$3:$S$103,3,0),"")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(OCULTAR)'!$Q$3:$S$103,3,0),"")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(OCULTAR)'!$Q$3:$S$103,3,0),"")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(OCULTAR)'!$Q$3:$S$103,3,0),"")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(OCULTAR)'!$Q$3:$S$103,3,0),"")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(OCULTAR)'!$Q$3:$S$103,3,0),"")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(OCULTAR)'!$Q$3:$S$103,3,0),"")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(OCULTAR)'!$Q$3:$S$103,3,0),"")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(OCULTAR)'!$Q$3:$S$103,3,0),"")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(OCULTAR)'!$Q$3:$S$103,3,0),"")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(OCULTAR)'!$Q$3:$S$103,3,0),"")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(OCULTAR)'!$Q$3:$S$103,3,0),"")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(OCULTAR)'!$Q$3:$S$103,3,0),"")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(OCULTAR)'!$Q$3:$S$103,3,0),"")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(OCULTAR)'!$Q$3:$S$103,3,0),"")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(OCULTAR)'!$Q$3:$S$103,3,0),"")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(OCULTAR)'!$Q$3:$S$103,3,0),"")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(OCULTAR)'!$Q$3:$S$103,3,0),"")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(OCULTAR)'!$Q$3:$S$103,3,0),"")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(OCULTAR)'!$Q$3:$S$103,3,0),"")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(OCULTAR)'!$Q$3:$S$103,3,0),"")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(OCULTAR)'!$Q$3:$S$103,3,0),"")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(OCULTAR)'!$Q$3:$S$103,3,0),"")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(OCULTAR)'!$Q$3:$S$103,3,0),"")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(OCULTAR)'!$Q$3:$S$103,3,0),"")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(OCULTAR)'!$Q$3:$S$103,3,0),"")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(OCULTAR)'!$Q$3:$S$103,3,0),"")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(OCULTAR)'!$Q$3:$S$103,3,0),"")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(OCULTAR)'!$Q$3:$S$103,3,0),"")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(OCULTAR)'!$Q$3:$S$103,3,0),"")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(OCULTAR)'!$Q$3:$S$103,3,0),"")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(OCULTAR)'!$Q$3:$S$103,3,0),"")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(OCULTAR)'!$Q$3:$S$103,3,0),"")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(OCULTAR)'!$Q$3:$S$103,3,0),"")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(OCULTAR)'!$Q$3:$S$103,3,0),"")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(OCULTAR)'!$Q$3:$S$103,3,0),"")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(OCULTAR)'!$Q$3:$S$103,3,0),"")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(OCULTAR)'!$Q$3:$S$103,3,0),"")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(OCULTAR)'!$Q$3:$S$103,3,0),"")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(OCULTAR)'!$Q$3:$S$103,3,0),"")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(OCULTAR)'!$Q$3:$S$103,3,0),"")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(OCULTAR)'!$Q$3:$S$103,3,0),"")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(OCULTAR)'!$Q$3:$S$103,3,0),"")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(OCULTAR)'!$Q$3:$S$103,3,0),"")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(OCULTAR)'!$Q$3:$S$103,3,0),"")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(OCULTAR)'!$Q$3:$S$103,3,0),"")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(OCULTAR)'!$Q$3:$S$103,3,0),"")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(OCULTAR)'!$Q$3:$S$103,3,0),"")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(OCULTAR)'!$Q$3:$S$103,3,0),"")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(OCULTAR)'!$Q$3:$S$103,3,0),"")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(OCULTAR)'!$Q$3:$S$103,3,0),"")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(OCULTAR)'!$Q$3:$S$103,3,0),"")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(OCULTAR)'!$Q$3:$S$103,3,0),"")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(OCULTAR)'!$Q$3:$S$103,3,0),"")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(OCULTAR)'!$Q$3:$S$103,3,0),"")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(OCULTAR)'!$Q$3:$S$103,3,0),"")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(OCULTAR)'!$Q$3:$S$103,3,0),"")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(OCULTAR)'!$Q$3:$S$103,3,0),"")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(OCULTAR)'!$Q$3:$S$103,3,0),"")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(OCULTAR)'!$Q$3:$S$103,3,0),"")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(OCULTAR)'!$Q$3:$S$103,3,0),"")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(OCULTAR)'!$Q$3:$S$103,3,0),"")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(OCULTAR)'!$Q$3:$S$103,3,0),"")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(OCULTAR)'!$Q$3:$S$103,3,0),"")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(OCULTAR)'!$Q$3:$S$103,3,0),"")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(OCULTAR)'!$Q$3:$S$103,3,0),"")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(OCULTAR)'!$Q$3:$S$103,3,0),"")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(OCULTAR)'!$Q$3:$S$103,3,0),"")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(OCULTAR)'!$Q$3:$S$103,3,0),"")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(OCULTAR)'!$Q$3:$S$103,3,0),"")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(OCULTAR)'!$Q$3:$S$103,3,0),"")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(OCULTAR)'!$Q$3:$S$103,3,0),"")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(OCULTAR)'!$Q$3:$S$103,3,0),"")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(OCULTAR)'!$Q$3:$S$103,3,0),"")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(OCULTAR)'!$Q$3:$S$103,3,0),"")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(OCULTAR)'!$Q$3:$S$103,3,0),"")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(OCULTAR)'!$Q$3:$S$103,3,0),"")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(OCULTAR)'!$Q$3:$S$103,3,0),"")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(OCULTAR)'!$Q$3:$S$103,3,0),"")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(OCULTAR)'!$Q$3:$S$103,3,0),"")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(OCULTAR)'!$Q$3:$S$103,3,0),"")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(OCULTAR)'!$Q$3:$S$103,3,0),"")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(OCULTAR)'!$Q$3:$S$103,3,0),"")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(OCULTAR)'!$Q$3:$S$103,3,0),"")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(OCULTAR)'!$Q$3:$S$103,3,0),"")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(OCULTAR)'!$Q$3:$S$103,3,0),"")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(OCULTAR)'!$Q$3:$S$103,3,0),"")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(OCULTAR)'!$Q$3:$S$103,3,0),"")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(OCULTAR)'!$Q$3:$S$103,3,0),"")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(OCULTAR)'!$Q$3:$S$103,3,0),"")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(OCULTAR)'!$Q$3:$S$103,3,0),"")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(OCULTAR)'!$Q$3:$S$103,3,0),"")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(OCULTAR)'!$Q$3:$S$103,3,0),"")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(OCULTAR)'!$Q$3:$S$103,3,0),"")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(OCULTAR)'!$Q$3:$S$103,3,0),"")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(OCULTAR)'!$Q$3:$S$103,3,0),"")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(OCULTAR)'!$Q$3:$S$103,3,0),"")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(OCULTAR)'!$Q$3:$S$103,3,0),"")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(OCULTAR)'!$Q$3:$S$103,3,0),"")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(OCULTAR)'!$Q$3:$S$103,3,0),"")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(OCULTAR)'!$Q$3:$S$103,3,0),"")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(OCULTAR)'!$Q$3:$S$103,3,0),"")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(OCULTAR)'!$Q$3:$S$103,3,0),"")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(OCULTAR)'!$Q$3:$S$103,3,0),"")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(OCULTAR)'!$Q$3:$S$103,3,0),"")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(OCULTAR)'!$Q$3:$S$103,3,0),"")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(OCULTAR)'!$Q$3:$S$103,3,0),"")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(OCULTAR)'!$Q$3:$S$103,3,0),"")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(OCULTAR)'!$Q$3:$S$103,3,0),"")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(OCULTAR)'!$Q$3:$S$103,3,0),"")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(OCULTAR)'!$Q$3:$S$103,3,0),"")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(OCULTAR)'!$Q$3:$S$103,3,0),"")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(OCULTAR)'!$Q$3:$S$103,3,0),"")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(OCULTAR)'!$Q$3:$S$103,3,0),"")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(OCULTAR)'!$Q$3:$S$103,3,0),"")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(OCULTAR)'!$Q$3:$S$103,3,0),"")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(OCULTAR)'!$Q$3:$S$103,3,0),"")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(OCULTAR)'!$Q$3:$S$103,3,0),"")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(OCULTAR)'!$Q$3:$S$103,3,0),"")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(OCULTAR)'!$Q$3:$S$103,3,0),"")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(OCULTAR)'!$Q$3:$S$103,3,0),"")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(OCULTAR)'!$Q$3:$S$103,3,0),"")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(OCULTAR)'!$Q$3:$S$103,3,0),"")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(OCULTAR)'!$Q$3:$S$103,3,0),"")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(OCULTAR)'!$Q$3:$S$103,3,0),"")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(OCULTAR)'!$Q$3:$S$103,3,0),"")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(OCULTAR)'!$Q$3:$S$103,3,0),"")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(OCULTAR)'!$Q$3:$S$103,3,0),"")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(OCULTAR)'!$Q$3:$S$103,3,0),"")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(OCULTAR)'!$Q$3:$S$103,3,0),"")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(OCULTAR)'!$Q$3:$S$103,3,0),"")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(OCULTAR)'!$Q$3:$S$103,3,0),"")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(OCULTAR)'!$Q$3:$S$103,3,0),"")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(OCULTAR)'!$Q$3:$S$103,3,0),"")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(OCULTAR)'!$Q$3:$S$103,3,0),"")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(OCULTAR)'!$Q$3:$S$103,3,0),"")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(OCULTAR)'!$Q$3:$S$103,3,0),"")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(OCULTAR)'!$Q$3:$S$103,3,0),"")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(OCULTAR)'!$Q$3:$S$103,3,0),"")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(OCULTAR)'!$Q$3:$S$103,3,0),"")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(OCULTAR)'!$Q$3:$S$103,3,0),"")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(OCULTAR)'!$Q$3:$S$103,3,0),"")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(OCULTAR)'!$Q$3:$S$103,3,0),"")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(OCULTAR)'!$Q$3:$S$103,3,0),"")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(OCULTAR)'!$Q$3:$S$103,3,0),"")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(OCULTAR)'!$Q$3:$S$103,3,0),"")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(OCULTAR)'!$Q$3:$S$103,3,0),"")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(OCULTAR)'!$Q$3:$S$103,3,0),"")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(OCULTAR)'!$Q$3:$S$103,3,0),"")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(OCULTAR)'!$Q$3:$S$103,3,0),"")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(OCULTAR)'!$Q$3:$S$103,3,0),"")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(OCULTAR)'!$Q$3:$S$103,3,0),"")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(OCULTAR)'!$Q$3:$S$103,3,0),"")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(OCULTAR)'!$Q$3:$S$103,3,0),"")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(OCULTAR)'!$Q$3:$S$103,3,0),"")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(OCULTAR)'!$Q$3:$S$103,3,0),"")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(OCULTAR)'!$Q$3:$S$103,3,0),"")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(OCULTAR)'!$Q$3:$S$103,3,0),"")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(OCULTAR)'!$Q$3:$S$103,3,0),"")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(OCULTAR)'!$Q$3:$S$103,3,0),"")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(OCULTAR)'!$Q$3:$S$103,3,0),"")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(OCULTAR)'!$Q$3:$S$103,3,0),"")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(OCULTAR)'!$Q$3:$S$103,3,0),"")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(OCULTAR)'!$Q$3:$S$103,3,0),"")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(OCULTAR)'!$Q$3:$S$103,3,0),"")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(OCULTAR)'!$Q$3:$S$103,3,0),"")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(OCULTAR)'!$Q$3:$S$103,3,0),"")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(OCULTAR)'!$Q$3:$S$103,3,0),"")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(OCULTAR)'!$Q$3:$S$103,3,0),"")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(OCULTAR)'!$Q$3:$S$103,3,0),"")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(OCULTAR)'!$Q$3:$S$103,3,0),"")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(OCULTAR)'!$Q$3:$S$103,3,0),"")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(OCULTAR)'!$Q$3:$S$103,3,0),"")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(OCULTAR)'!$Q$3:$S$103,3,0),"")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(OCULTAR)'!$Q$3:$S$103,3,0),"")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(OCULTAR)'!$Q$3:$S$103,3,0),"")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(OCULTAR)'!$Q$3:$S$103,3,0),"")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(OCULTAR)'!$Q$3:$S$103,3,0),"")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(OCULTAR)'!$Q$3:$S$103,3,0),"")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(OCULTAR)'!$Q$3:$S$103,3,0),"")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(OCULTAR)'!$Q$3:$S$103,3,0),"")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(OCULTAR)'!$Q$3:$S$103,3,0),"")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(OCULTAR)'!$Q$3:$S$103,3,0),"")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(OCULTAR)'!$Q$3:$S$103,3,0),"")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(OCULTAR)'!$Q$3:$S$103,3,0),"")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(OCULTAR)'!$Q$3:$S$103,3,0),"")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(OCULTAR)'!$Q$3:$S$103,3,0),"")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(OCULTAR)'!$Q$3:$S$103,3,0),"")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(OCULTAR)'!$Q$3:$S$103,3,0),"")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(OCULTAR)'!$Q$3:$S$103,3,0),"")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(OCULTAR)'!$Q$3:$S$103,3,0),"")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(OCULTAR)'!$Q$3:$S$103,3,0),"")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(OCULTAR)'!$Q$3:$S$103,3,0),"")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(OCULTAR)'!$Q$3:$S$103,3,0),"")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(OCULTAR)'!$Q$3:$S$103,3,0),"")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(OCULTAR)'!$Q$3:$S$103,3,0),"")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(OCULTAR)'!$Q$3:$S$103,3,0),"")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(OCULTAR)'!$Q$3:$S$103,3,0),"")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(OCULTAR)'!$Q$3:$S$103,3,0),"")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(OCULTAR)'!$Q$3:$S$103,3,0),"")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(OCULTAR)'!$Q$3:$S$103,3,0),"")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(OCULTAR)'!$Q$3:$S$103,3,0),"")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(OCULTAR)'!$Q$3:$S$103,3,0),"")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(OCULTAR)'!$Q$3:$S$103,3,0),"")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(OCULTAR)'!$Q$3:$S$103,3,0),"")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(OCULTAR)'!$Q$3:$S$103,3,0),"")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(OCULTAR)'!$Q$3:$S$103,3,0),"")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(OCULTAR)'!$Q$3:$S$103,3,0),"")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(OCULTAR)'!$Q$3:$S$103,3,0),"")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(OCULTAR)'!$Q$3:$S$103,3,0),"")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(OCULTAR)'!$Q$3:$S$103,3,0),"")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(OCULTAR)'!$Q$3:$S$103,3,0),"")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(OCULTAR)'!$Q$3:$S$103,3,0),"")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(OCULTAR)'!$Q$3:$S$103,3,0),"")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(OCULTAR)'!$Q$3:$S$103,3,0),"")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(OCULTAR)'!$Q$3:$S$103,3,0),"")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(OCULTAR)'!$Q$3:$S$103,3,0),"")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(OCULTAR)'!$Q$3:$S$103,3,0),"")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(OCULTAR)'!$Q$3:$S$103,3,0),"")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(OCULTAR)'!$Q$3:$S$103,3,0),"")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(OCULTAR)'!$Q$3:$S$103,3,0),"")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(OCULTAR)'!$Q$3:$S$103,3,0),"")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(OCULTAR)'!$Q$3:$S$103,3,0),"")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(OCULTAR)'!$Q$3:$S$103,3,0),"")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(OCULTAR)'!$Q$3:$S$103,3,0),"")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(OCULTAR)'!$Q$3:$S$103,3,0),"")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(OCULTAR)'!$Q$3:$S$103,3,0),"")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(OCULTAR)'!$Q$3:$S$103,3,0),"")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(OCULTAR)'!$Q$3:$S$103,3,0),"")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(OCULTAR)'!$Q$3:$S$103,3,0),"")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(OCULTAR)'!$Q$3:$S$103,3,0),"")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(OCULTAR)'!$Q$3:$S$103,3,0),"")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(OCULTAR)'!$Q$3:$S$103,3,0),"")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(OCULTAR)'!$Q$3:$S$103,3,0),"")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(OCULTAR)'!$Q$3:$S$103,3,0),"")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(OCULTAR)'!$Q$3:$S$103,3,0),"")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(OCULTAR)'!$Q$3:$S$103,3,0),"")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(OCULTAR)'!$Q$3:$S$103,3,0),"")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(OCULTAR)'!$Q$3:$S$103,3,0),"")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(OCULTAR)'!$Q$3:$S$103,3,0),"")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(OCULTAR)'!$Q$3:$S$103,3,0),"")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(OCULTAR)'!$Q$3:$S$103,3,0),"")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(OCULTAR)'!$Q$3:$S$103,3,0),"")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(OCULTAR)'!$Q$3:$S$103,3,0),"")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(OCULTAR)'!$Q$3:$S$103,3,0),"")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(OCULTAR)'!$Q$3:$S$103,3,0),"")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(OCULTAR)'!$Q$3:$S$103,3,0),"")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(OCULTAR)'!$Q$3:$S$103,3,0),"")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(OCULTAR)'!$Q$3:$S$103,3,0),"")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(OCULTAR)'!$Q$3:$S$103,3,0),"")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(OCULTAR)'!$Q$3:$S$103,3,0),"")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(OCULTAR)'!$Q$3:$S$103,3,0),"")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(OCULTAR)'!$Q$3:$S$103,3,0),"")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(OCULTAR)'!$Q$3:$S$103,3,0),"")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(OCULTAR)'!$Q$3:$S$103,3,0),"")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(OCULTAR)'!$Q$3:$S$103,3,0),"")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(OCULTAR)'!$Q$3:$S$103,3,0),"")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(OCULTAR)'!$Q$3:$S$103,3,0),"")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(OCULTAR)'!$Q$3:$S$103,3,0),"")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(OCULTAR)'!$Q$3:$S$103,3,0),"")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(OCULTAR)'!$Q$3:$S$103,3,0),"")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(OCULTAR)'!$Q$3:$S$103,3,0),"")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(OCULTAR)'!$Q$3:$S$103,3,0),"")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(OCULTAR)'!$Q$3:$S$103,3,0),"")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(OCULTAR)'!$Q$3:$S$103,3,0),"")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(OCULTAR)'!$Q$3:$S$103,3,0),"")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(OCULTAR)'!$Q$3:$S$103,3,0),"")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(OCULTAR)'!$Q$3:$S$103,3,0),"")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(OCULTAR)'!$Q$3:$S$103,3,0),"")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(OCULTAR)'!$Q$3:$S$103,3,0),"")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(OCULTAR)'!$Q$3:$S$103,3,0),"")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(OCULTAR)'!$Q$3:$S$103,3,0),"")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(OCULTAR)'!$Q$3:$S$103,3,0),"")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(OCULTAR)'!$Q$3:$S$103,3,0),"")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(OCULTAR)'!$Q$3:$S$103,3,0),"")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(OCULTAR)'!$Q$3:$S$103,3,0),"")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(OCULTAR)'!$Q$3:$S$103,3,0),"")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(OCULTAR)'!$Q$3:$S$103,3,0),"")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(OCULTAR)'!$Q$3:$S$103,3,0),"")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(OCULTAR)'!$Q$3:$S$103,3,0),"")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(OCULTAR)'!$Q$3:$S$103,3,0),"")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(OCULTAR)'!$Q$3:$S$103,3,0),"")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(OCULTAR)'!$Q$3:$S$103,3,0),"")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(OCULTAR)'!$Q$3:$S$103,3,0),"")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(OCULTAR)'!$Q$3:$S$103,3,0),"")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(OCULTAR)'!$Q$3:$S$103,3,0),"")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(OCULTAR)'!$Q$3:$S$103,3,0),"")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(OCULTAR)'!$Q$3:$S$103,3,0),"")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(OCULTAR)'!$Q$3:$S$103,3,0),"")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(OCULTAR)'!$Q$3:$S$103,3,0),"")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(OCULTAR)'!$Q$3:$S$103,3,0),"")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(OCULTAR)'!$Q$3:$S$103,3,0),"")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(OCULTAR)'!$Q$3:$S$103,3,0),"")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(OCULTAR)'!$Q$3:$S$103,3,0),"")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(OCULTAR)'!$Q$3:$S$103,3,0),"")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(OCULTAR)'!$Q$3:$S$103,3,0),"")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(OCULTAR)'!$Q$3:$S$103,3,0),"")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(OCULTAR)'!$Q$3:$S$103,3,0),"")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(OCULTAR)'!$Q$3:$S$103,3,0),"")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(OCULTAR)'!$Q$3:$S$103,3,0),"")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(OCULTAR)'!$Q$3:$S$103,3,0),"")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(OCULTAR)'!$Q$3:$S$103,3,0),"")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(OCULTAR)'!$Q$3:$S$103,3,0),"")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(OCULTAR)'!$Q$3:$S$103,3,0),"")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(OCULTAR)'!$Q$3:$S$103,3,0),"")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(OCULTAR)'!$Q$3:$S$103,3,0),"")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(OCULTAR)'!$Q$3:$S$103,3,0),"")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(OCULTAR)'!$Q$3:$S$103,3,0),"")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(OCULTAR)'!$Q$3:$S$103,3,0),"")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(OCULTAR)'!$Q$3:$S$103,3,0),"")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(OCULTAR)'!$Q$3:$S$103,3,0),"")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(OCULTAR)'!$Q$3:$S$103,3,0),"")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(OCULTAR)'!$Q$3:$S$103,3,0),"")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(OCULTAR)'!$Q$3:$S$103,3,0),"")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(OCULTAR)'!$Q$3:$S$103,3,0),"")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(OCULTAR)'!$Q$3:$S$103,3,0),"")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(OCULTAR)'!$Q$3:$S$103,3,0),"")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(OCULTAR)'!$Q$3:$S$103,3,0),"")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(OCULTAR)'!$Q$3:$S$103,3,0),"")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(OCULTAR)'!$Q$3:$S$103,3,0),"")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(OCULTAR)'!$Q$3:$S$103,3,0),"")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(OCULTAR)'!$Q$3:$S$103,3,0),"")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(OCULTAR)'!$Q$3:$S$103,3,0),"")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(OCULTAR)'!$Q$3:$S$103,3,0),"")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(OCULTAR)'!$Q$3:$S$103,3,0),"")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(OCULTAR)'!$Q$3:$S$103,3,0),"")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(OCULTAR)'!$Q$3:$S$103,3,0),"")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(OCULTAR)'!$Q$3:$S$103,3,0),"")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(OCULTAR)'!$Q$3:$S$103,3,0),"")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(OCULTAR)'!$Q$3:$S$103,3,0),"")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(OCULTAR)'!$Q$3:$S$103,3,0),"")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(OCULTAR)'!$Q$3:$S$103,3,0),"")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(OCULTAR)'!$Q$3:$S$103,3,0),"")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(OCULTAR)'!$Q$3:$S$103,3,0),"")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(OCULTAR)'!$Q$3:$S$103,3,0),"")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(OCULTAR)'!$Q$3:$S$103,3,0),"")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(OCULTAR)'!$Q$3:$S$103,3,0),"")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(OCULTAR)'!$Q$3:$S$103,3,0),"")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(OCULTAR)'!$Q$3:$S$103,3,0),"")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(OCULTAR)'!$Q$3:$S$103,3,0),"")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(OCULTAR)'!$Q$3:$S$103,3,0),"")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(OCULTAR)'!$Q$3:$S$103,3,0),"")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(OCULTAR)'!$Q$3:$S$103,3,0),"")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(OCULTAR)'!$Q$3:$S$103,3,0),"")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(OCULTAR)'!$Q$3:$S$103,3,0),"")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(OCULTAR)'!$Q$3:$S$103,3,0),"")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(OCULTAR)'!$Q$3:$S$103,3,0),"")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(OCULTAR)'!$Q$3:$S$103,3,0),"")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(OCULTAR)'!$Q$3:$S$103,3,0),"")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(OCULTAR)'!$Q$3:$S$103,3,0),"")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(OCULTAR)'!$Q$3:$S$103,3,0),"")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(OCULTAR)'!$Q$3:$S$103,3,0),"")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(OCULTAR)'!$Q$3:$S$103,3,0),"")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(OCULTAR)'!$Q$3:$S$103,3,0),"")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(OCULTAR)'!$Q$3:$S$103,3,0),"")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(OCULTAR)'!$Q$3:$S$103,3,0),"")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(OCULTAR)'!$Q$3:$S$103,3,0),"")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(OCULTAR)'!$Q$3:$S$103,3,0),"")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(OCULTAR)'!$Q$3:$S$103,3,0),"")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(OCULTAR)'!$Q$3:$S$103,3,0),"")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(OCULTAR)'!$Q$3:$S$103,3,0),"")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(OCULTAR)'!$Q$3:$S$103,3,0),"")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(OCULTAR)'!$Q$3:$S$103,3,0),"")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(OCULTAR)'!$Q$3:$S$103,3,0),"")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(OCULTAR)'!$Q$3:$S$103,3,0),"")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(OCULTAR)'!$Q$3:$S$103,3,0),"")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(OCULTAR)'!$Q$3:$S$103,3,0),"")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(OCULTAR)'!$Q$3:$S$103,3,0),"")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(OCULTAR)'!$Q$3:$S$103,3,0),"")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(OCULTAR)'!$Q$3:$S$103,3,0),"")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(OCULTAR)'!$Q$3:$S$103,3,0),"")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(OCULTAR)'!$Q$3:$S$103,3,0),"")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(OCULTAR)'!$Q$3:$S$103,3,0),"")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(OCULTAR)'!$Q$3:$S$103,3,0),"")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(OCULTAR)'!$Q$3:$S$103,3,0),"")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(OCULTAR)'!$Q$3:$S$103,3,0),"")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(OCULTAR)'!$Q$3:$S$103,3,0),"")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(OCULTAR)'!$Q$3:$S$103,3,0),"")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(OCULTAR)'!$Q$3:$S$103,3,0),"")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(OCULTAR)'!$Q$3:$S$103,3,0),"")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(OCULTAR)'!$Q$3:$S$103,3,0),"")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(OCULTAR)'!$Q$3:$S$103,3,0),"")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(OCULTAR)'!$Q$3:$S$103,3,0),"")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(OCULTAR)'!$Q$3:$S$103,3,0),"")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(OCULTAR)'!$Q$3:$S$103,3,0),"")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(OCULTAR)'!$Q$3:$S$103,3,0),"")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(OCULTAR)'!$Q$3:$S$103,3,0),"")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(OCULTAR)'!$Q$3:$S$103,3,0),"")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(OCULTAR)'!$Q$3:$S$103,3,0),"")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(OCULTAR)'!$Q$3:$S$103,3,0),"")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(OCULTAR)'!$Q$3:$S$103,3,0),"")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(OCULTAR)'!$Q$3:$S$103,3,0),"")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(OCULTAR)'!$Q$3:$S$103,3,0),"")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(OCULTAR)'!$Q$3:$S$103,3,0),"")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(OCULTAR)'!$Q$3:$S$103,3,0),"")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(OCULTAR)'!$Q$3:$S$103,3,0),"")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(OCULTAR)'!$Q$3:$S$103,3,0),"")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(OCULTAR)'!$Q$3:$S$103,3,0),"")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(OCULTAR)'!$Q$3:$S$103,3,0),"")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(OCULTAR)'!$Q$3:$S$103,3,0),"")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(OCULTAR)'!$Q$3:$S$103,3,0),"")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(OCULTAR)'!$Q$3:$S$103,3,0),"")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(OCULTAR)'!$Q$3:$S$103,3,0),"")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(OCULTAR)'!$Q$3:$S$103,3,0),"")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(OCULTAR)'!$Q$3:$S$103,3,0),"")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(OCULTAR)'!$Q$3:$S$103,3,0),"")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(OCULTAR)'!$Q$3:$S$103,3,0),"")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(OCULTAR)'!$Q$3:$S$103,3,0),"")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(OCULTAR)'!$Q$3:$S$103,3,0),"")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(OCULTAR)'!$Q$3:$S$103,3,0),"")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(OCULTAR)'!$Q$3:$S$103,3,0),"")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(OCULTAR)'!$Q$3:$S$103,3,0),"")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(OCULTAR)'!$Q$3:$S$103,3,0),"")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(OCULTAR)'!$Q$3:$S$103,3,0),"")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(OCULTAR)'!$Q$3:$S$103,3,0),"")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(OCULTAR)'!$Q$3:$S$103,3,0),"")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(OCULTAR)'!$Q$3:$S$103,3,0),"")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(OCULTAR)'!$Q$3:$S$103,3,0),"")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(OCULTAR)'!$Q$3:$S$103,3,0),"")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(OCULTAR)'!$Q$3:$S$103,3,0),"")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(OCULTAR)'!$Q$3:$S$103,3,0),"")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(OCULTAR)'!$Q$3:$S$103,3,0),"")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(OCULTAR)'!$Q$3:$S$103,3,0),"")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(OCULTAR)'!$Q$3:$S$103,3,0),"")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(OCULTAR)'!$Q$3:$S$103,3,0),"")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(OCULTAR)'!$Q$3:$S$103,3,0),"")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(OCULTAR)'!$Q$3:$S$103,3,0),"")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(OCULTAR)'!$Q$3:$S$103,3,0),"")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(OCULTAR)'!$Q$3:$S$103,3,0),"")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(OCULTAR)'!$Q$3:$S$103,3,0),"")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(OCULTAR)'!$Q$3:$S$103,3,0),"")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(OCULTAR)'!$Q$3:$S$103,3,0),"")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(OCULTAR)'!$Q$3:$S$103,3,0),"")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(OCULTAR)'!$Q$3:$S$103,3,0),"")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(OCULTAR)'!$Q$3:$S$103,3,0),"")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(OCULTAR)'!$Q$3:$S$103,3,0),"")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(OCULTAR)'!$Q$3:$S$103,3,0),"")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(OCULTAR)'!$Q$3:$S$103,3,0),"")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(OCULTAR)'!$Q$3:$S$103,3,0),"")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(OCULTAR)'!$Q$3:$S$103,3,0),"")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(OCULTAR)'!$Q$3:$S$103,3,0),"")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(OCULTAR)'!$Q$3:$S$103,3,0),"")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(OCULTAR)'!$Q$3:$S$103,3,0),"")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(OCULTAR)'!$Q$3:$S$103,3,0),"")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(OCULTAR)'!$Q$3:$S$103,3,0),"")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(OCULTAR)'!$Q$3:$S$103,3,0),"")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(OCULTAR)'!$Q$3:$S$103,3,0),"")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(OCULTAR)'!$Q$3:$S$103,3,0),"")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(OCULTAR)'!$Q$3:$S$103,3,0),"")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(OCULTAR)'!$Q$3:$S$103,3,0),"")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(OCULTAR)'!$Q$3:$S$103,3,0),"")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(OCULTAR)'!$Q$3:$S$103,3,0),"")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(OCULTAR)'!$Q$3:$S$103,3,0),"")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(OCULTAR)'!$Q$3:$S$103,3,0),"")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(OCULTAR)'!$Q$3:$S$103,3,0),"")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(OCULTAR)'!$Q$3:$S$103,3,0),"")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(OCULTAR)'!$Q$3:$S$103,3,0),"")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(OCULTAR)'!$Q$3:$S$103,3,0),"")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(OCULTAR)'!$Q$3:$S$103,3,0),"")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(OCULTAR)'!$Q$3:$S$103,3,0),"")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(OCULTAR)'!$Q$3:$S$103,3,0),"")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(OCULTAR)'!$Q$3:$S$103,3,0),"")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(OCULTAR)'!$Q$3:$S$103,3,0),"")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(OCULTAR)'!$Q$3:$S$103,3,0),"")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(OCULTAR)'!$Q$3:$S$103,3,0),"")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(OCULTAR)'!$Q$3:$S$103,3,0),"")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(OCULTAR)'!$Q$3:$S$103,3,0),"")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(OCULTAR)'!$Q$3:$S$103,3,0),"")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(OCULTAR)'!$Q$3:$S$103,3,0),"")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(OCULTAR)'!$Q$3:$S$103,3,0),"")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(OCULTAR)'!$Q$3:$S$103,3,0),"")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(OCULTAR)'!$Q$3:$S$103,3,0),"")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(OCULTAR)'!$Q$3:$S$103,3,0),"")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(OCULTAR)'!$Q$3:$S$103,3,0),"")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(OCULTAR)'!$Q$3:$S$103,3,0),"")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(OCULTAR)'!$Q$3:$S$103,3,0),"")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(OCULTAR)'!$Q$3:$S$103,3,0),"")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(OCULTAR)'!$Q$3:$S$103,3,0),"")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(OCULTAR)'!$Q$3:$S$103,3,0),"")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(OCULTAR)'!$Q$3:$S$103,3,0),"")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(OCULTAR)'!$Q$3:$S$103,3,0),"")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(OCULTAR)'!$Q$3:$S$103,3,0),"")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(OCULTAR)'!$Q$3:$S$103,3,0),"")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(OCULTAR)'!$Q$3:$S$103,3,0),"")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(OCULTAR)'!$Q$3:$S$103,3,0),"")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(OCULTAR)'!$Q$3:$S$103,3,0),"")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(OCULTAR)'!$Q$3:$S$103,3,0),"")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(OCULTAR)'!$Q$3:$S$103,3,0),"")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(OCULTAR)'!$Q$3:$S$103,3,0),"")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(OCULTAR)'!$Q$3:$S$103,3,0),"")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(OCULTAR)'!$Q$3:$S$103,3,0),"")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(OCULTAR)'!$Q$3:$S$103,3,0),"")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(OCULTAR)'!$Q$3:$S$103,3,0),"")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(OCULTAR)'!$Q$3:$S$103,3,0),"")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(OCULTAR)'!$Q$3:$S$103,3,0),"")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(OCULTAR)'!$Q$3:$S$103,3,0),"")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(OCULTAR)'!$Q$3:$S$103,3,0),"")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(OCULTAR)'!$Q$3:$S$103,3,0),"")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(OCULTAR)'!$Q$3:$S$103,3,0),"")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(OCULTAR)'!$Q$3:$S$103,3,0),"")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(OCULTAR)'!$Q$3:$S$103,3,0),"")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(OCULTAR)'!$Q$3:$S$103,3,0),"")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(OCULTAR)'!$Q$3:$S$103,3,0),"")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(OCULTAR)'!$Q$3:$S$103,3,0),"")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(OCULTAR)'!$Q$3:$S$103,3,0),"")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(OCULTAR)'!$Q$3:$S$103,3,0),"")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(OCULTAR)'!$Q$3:$S$103,3,0),"")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(OCULTAR)'!$Q$3:$S$103,3,0),"")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(OCULTAR)'!$Q$3:$S$103,3,0),"")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(OCULTAR)'!$Q$3:$S$103,3,0),"")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(OCULTAR)'!$Q$3:$S$103,3,0),"")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(OCULTAR)'!$Q$3:$S$103,3,0),"")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(OCULTAR)'!$Q$3:$S$103,3,0),"")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(OCULTAR)'!$Q$3:$S$103,3,0),"")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(OCULTAR)'!$Q$3:$S$103,3,0),"")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(OCULTAR)'!$Q$3:$S$103,3,0),"")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(OCULTAR)'!$Q$3:$S$103,3,0),"")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(OCULTAR)'!$Q$3:$S$103,3,0),"")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(OCULTAR)'!$Q$3:$S$103,3,0),"")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(OCULTAR)'!$Q$3:$S$103,3,0),"")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(OCULTAR)'!$Q$3:$S$103,3,0),"")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(OCULTAR)'!$Q$3:$S$103,3,0),"")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(OCULTAR)'!$Q$3:$S$103,3,0),"")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(OCULTAR)'!$Q$3:$S$103,3,0),"")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(OCULTAR)'!$Q$3:$S$103,3,0),"")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(OCULTAR)'!$Q$3:$S$103,3,0),"")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(OCULTAR)'!$Q$3:$S$103,3,0),"")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(OCULTAR)'!$Q$3:$S$103,3,0),"")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(OCULTAR)'!$Q$3:$S$103,3,0),"")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(OCULTAR)'!$Q$3:$S$103,3,0),"")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(OCULTAR)'!$Q$3:$S$103,3,0),"")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(OCULTAR)'!$Q$3:$S$103,3,0),"")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(OCULTAR)'!$Q$3:$S$103,3,0),"")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(OCULTAR)'!$Q$3:$S$103,3,0),"")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(OCULTAR)'!$Q$3:$S$103,3,0),"")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(OCULTAR)'!$Q$3:$S$103,3,0),"")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(OCULTAR)'!$Q$3:$S$103,3,0),"")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(OCULTAR)'!$Q$3:$S$103,3,0),"")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(OCULTAR)'!$Q$3:$S$103,3,0),"")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(OCULTAR)'!$Q$3:$S$103,3,0),"")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(OCULTAR)'!$Q$3:$S$103,3,0),"")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(OCULTAR)'!$Q$3:$S$103,3,0),"")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(OCULTAR)'!$Q$3:$S$103,3,0),"")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(OCULTAR)'!$Q$3:$S$103,3,0),"")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(OCULTAR)'!$Q$3:$S$103,3,0),"")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(OCULTAR)'!$Q$3:$S$103,3,0),"")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(OCULTAR)'!$Q$3:$S$103,3,0),"")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(OCULTAR)'!$Q$3:$S$103,3,0),"")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(OCULTAR)'!$Q$3:$S$103,3,0),"")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(OCULTAR)'!$Q$3:$S$103,3,0),"")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(OCULTAR)'!$Q$3:$S$103,3,0),"")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(OCULTAR)'!$Q$3:$S$103,3,0),"")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(OCULTAR)'!$Q$3:$S$103,3,0),"")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(OCULTAR)'!$Q$3:$S$103,3,0),"")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(OCULTAR)'!$Q$3:$S$103,3,0),"")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(OCULTAR)'!$Q$3:$S$103,3,0),"")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(OCULTAR)'!$Q$3:$S$103,3,0),"")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(OCULTAR)'!$Q$3:$S$103,3,0),"")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(OCULTAR)'!$Q$3:$S$103,3,0),"")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(OCULTAR)'!$Q$3:$S$103,3,0),"")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(OCULTAR)'!$Q$3:$S$103,3,0),"")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(OCULTAR)'!$Q$3:$S$103,3,0),"")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(OCULTAR)'!$Q$3:$S$103,3,0),"")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(OCULTAR)'!$Q$3:$S$103,3,0),"")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(OCULTAR)'!$Q$3:$S$103,3,0),"")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(OCULTAR)'!$Q$3:$S$103,3,0),"")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(OCULTAR)'!$Q$3:$S$103,3,0),"")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(OCULTAR)'!$Q$3:$S$103,3,0),"")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(OCULTAR)'!$Q$3:$S$103,3,0),"")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(OCULTAR)'!$Q$3:$S$103,3,0),"")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(OCULTAR)'!$Q$3:$S$103,3,0),"")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(OCULTAR)'!$Q$3:$S$103,3,0),"")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(OCULTAR)'!$Q$3:$S$103,3,0),"")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(OCULTAR)'!$Q$3:$S$103,3,0),"")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(OCULTAR)'!$Q$3:$S$103,3,0),"")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(OCULTAR)'!$Q$3:$S$103,3,0),"")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(OCULTAR)'!$Q$3:$S$103,3,0),"")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(OCULTAR)'!$Q$3:$S$103,3,0),"")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(OCULTAR)'!$Q$3:$S$103,3,0),"")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(OCULTAR)'!$Q$3:$S$103,3,0),"")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(OCULTAR)'!$Q$3:$S$103,3,0),"")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(OCULTAR)'!$Q$3:$S$103,3,0),"")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(OCULTAR)'!$Q$3:$S$103,3,0),"")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(OCULTAR)'!$Q$3:$S$103,3,0),"")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(OCULTAR)'!$Q$3:$S$103,3,0),"")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(OCULTAR)'!$Q$3:$S$103,3,0),"")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(OCULTAR)'!$Q$3:$S$103,3,0),"")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(OCULTAR)'!$Q$3:$S$103,3,0),"")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(OCULTAR)'!$Q$3:$S$103,3,0),"")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(OCULTAR)'!$Q$3:$S$103,3,0),"")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(OCULTAR)'!$Q$3:$S$103,3,0),"")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(OCULTAR)'!$Q$3:$S$103,3,0),"")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(OCULTAR)'!$Q$3:$S$103,3,0),"")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(OCULTAR)'!$Q$3:$S$103,3,0),"")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(OCULTAR)'!$Q$3:$S$103,3,0),"")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(OCULTAR)'!$Q$3:$S$103,3,0),"")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(OCULTAR)'!$Q$3:$S$103,3,0),"")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(OCULTAR)'!$Q$3:$S$103,3,0),"")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8" r:id="rId15"/>
    <hyperlink ref="I20" r:id="rId16"/>
    <hyperlink ref="I21" r:id="rId17"/>
    <hyperlink ref="I22" r:id="rId18"/>
    <hyperlink ref="I23" r:id="rId19"/>
    <hyperlink ref="I24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1" r:id="rId35"/>
    <hyperlink ref="I42" r:id="rId36"/>
    <hyperlink ref="I43" r:id="rId37"/>
    <hyperlink ref="I44" r:id="rId38"/>
    <hyperlink ref="I2" r:id="rId39"/>
    <hyperlink ref="I19" r:id="rId40"/>
    <hyperlink ref="I25" r:id="rId41"/>
    <hyperlink ref="I40" r:id="rId42"/>
    <hyperlink ref="I17" r:id="rId43"/>
    <hyperlink ref="I63" r:id="rId44"/>
    <hyperlink ref="I64" r:id="rId45"/>
    <hyperlink ref="I62" r:id="rId46"/>
    <hyperlink ref="I61" r:id="rId47"/>
    <hyperlink ref="I60" r:id="rId48"/>
    <hyperlink ref="I59" r:id="rId49"/>
    <hyperlink ref="I47" r:id="rId50"/>
    <hyperlink ref="I48" r:id="rId51"/>
    <hyperlink ref="I45" r:id="rId52"/>
    <hyperlink ref="I46" r:id="rId53"/>
    <hyperlink ref="I49" r:id="rId54"/>
    <hyperlink ref="I50" r:id="rId55"/>
    <hyperlink ref="I51" r:id="rId56"/>
    <hyperlink ref="I52" r:id="rId57"/>
    <hyperlink ref="I53" r:id="rId58"/>
    <hyperlink ref="I54" r:id="rId59"/>
    <hyperlink ref="I55" r:id="rId60"/>
    <hyperlink ref="I56" r:id="rId61"/>
    <hyperlink ref="I57" r:id="rId62"/>
    <hyperlink ref="I58" r:id="rId63"/>
    <hyperlink ref="I66" r:id="rId64"/>
    <hyperlink ref="I65" r:id="rId65"/>
    <hyperlink ref="I67" r:id="rId66"/>
    <hyperlink ref="I68" r:id="rId67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8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2022-08-23T12:18:29Z</dcterms:created>
  <dcterms:modified xsi:type="dcterms:W3CDTF">2022-08-23T12:18:43Z</dcterms:modified>
</cp:coreProperties>
</file>