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<sst xmlns="http://schemas.openxmlformats.org/spreadsheetml/2006/main" count="17" uniqueCount="16">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</sst>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0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%20TORR&#213;ES/02%20-%20DEMONSTRATIVO%20FINANCEIRO%20CONTABIL%20OPERACIONAL/2021/2021.11%2013.2_PCF_2020_REV_08_V4%20em%2009.09.2021-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TORRÕES</v>
          </cell>
          <cell r="E11" t="str">
            <v>EDINALVA LAYS MORAES PINHO CRUZ</v>
          </cell>
          <cell r="G11" t="str">
            <v>2 - Outros Profissionais da Saúde</v>
          </cell>
          <cell r="H11" t="str">
            <v>3222-05</v>
          </cell>
          <cell r="I11">
            <v>44501</v>
          </cell>
          <cell r="J11" t="str">
            <v>1 - Plantonista</v>
          </cell>
          <cell r="K11" t="str">
            <v>36</v>
          </cell>
          <cell r="L11">
            <v>1315.16</v>
          </cell>
          <cell r="P11">
            <v>0</v>
          </cell>
          <cell r="Q11">
            <v>255.86</v>
          </cell>
          <cell r="R11">
            <v>220</v>
          </cell>
          <cell r="S11">
            <v>0</v>
          </cell>
          <cell r="X11">
            <v>1791.02</v>
          </cell>
        </row>
        <row r="12">
          <cell r="C12" t="str">
            <v>UPA TORRÕES</v>
          </cell>
          <cell r="E12" t="str">
            <v>ELIZANGELA CAVALCANTE DA SILVA</v>
          </cell>
          <cell r="G12" t="str">
            <v>2 - Outros Profissionais da Saúde</v>
          </cell>
          <cell r="H12" t="str">
            <v>3222-05</v>
          </cell>
          <cell r="I12">
            <v>44501</v>
          </cell>
          <cell r="J12" t="str">
            <v>1 - Plantonista</v>
          </cell>
          <cell r="K12" t="str">
            <v>36</v>
          </cell>
          <cell r="L12">
            <v>1315.16</v>
          </cell>
          <cell r="P12">
            <v>0</v>
          </cell>
          <cell r="Q12">
            <v>255.86</v>
          </cell>
          <cell r="R12">
            <v>300.99</v>
          </cell>
          <cell r="S12">
            <v>0</v>
          </cell>
          <cell r="X12">
            <v>1872.01</v>
          </cell>
        </row>
        <row r="13">
          <cell r="C13" t="str">
            <v>UPA TORRÕES</v>
          </cell>
          <cell r="E13" t="str">
            <v>KAROLAYNE COSTA E SILVA</v>
          </cell>
          <cell r="G13" t="str">
            <v>2 - Outros Profissionais da Saúde</v>
          </cell>
          <cell r="H13" t="str">
            <v>3222-05</v>
          </cell>
          <cell r="I13">
            <v>44501</v>
          </cell>
          <cell r="J13" t="str">
            <v>1 - Plantonista</v>
          </cell>
          <cell r="K13" t="str">
            <v>36</v>
          </cell>
          <cell r="L13">
            <v>1315.16</v>
          </cell>
          <cell r="P13">
            <v>0</v>
          </cell>
          <cell r="Q13">
            <v>319.83</v>
          </cell>
          <cell r="R13">
            <v>577.72</v>
          </cell>
          <cell r="S13">
            <v>0</v>
          </cell>
          <cell r="X13">
            <v>2212.71</v>
          </cell>
        </row>
        <row r="14">
          <cell r="C14" t="str">
            <v>UPA TORRÕES</v>
          </cell>
          <cell r="E14" t="str">
            <v>LEANDRO DA CONCEICAO FREITAS</v>
          </cell>
          <cell r="G14" t="str">
            <v>2 - Outros Profissionais da Saúde</v>
          </cell>
          <cell r="H14" t="str">
            <v>2236-05</v>
          </cell>
          <cell r="I14">
            <v>44501</v>
          </cell>
          <cell r="J14" t="str">
            <v>1 - Plantonista</v>
          </cell>
          <cell r="K14" t="str">
            <v>30</v>
          </cell>
          <cell r="L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X14">
            <v>0</v>
          </cell>
        </row>
        <row r="15">
          <cell r="C15" t="str">
            <v>UPA TORRÕES</v>
          </cell>
          <cell r="E15" t="str">
            <v>MARIA APARECIDA DA SILVA</v>
          </cell>
          <cell r="G15" t="str">
            <v>2 - Outros Profissionais da Saúde</v>
          </cell>
          <cell r="H15" t="str">
            <v>3222-05</v>
          </cell>
          <cell r="I15">
            <v>44501</v>
          </cell>
          <cell r="J15" t="str">
            <v>1 - Plantonista</v>
          </cell>
          <cell r="K15">
            <v>36</v>
          </cell>
          <cell r="L15">
            <v>1315.16</v>
          </cell>
          <cell r="P15">
            <v>0</v>
          </cell>
          <cell r="Q15">
            <v>255.86</v>
          </cell>
          <cell r="R15">
            <v>310.39000000000004</v>
          </cell>
          <cell r="S15">
            <v>0</v>
          </cell>
          <cell r="X15">
            <v>1881.41</v>
          </cell>
        </row>
        <row r="16">
          <cell r="C16" t="str">
            <v>UPA TORRÕES</v>
          </cell>
          <cell r="E16" t="str">
            <v>RAFAELA MAGALHAES DA SILVA LOURENCO</v>
          </cell>
          <cell r="G16" t="str">
            <v>2 - Outros Profissionais da Saúde</v>
          </cell>
          <cell r="H16" t="str">
            <v>3222-05</v>
          </cell>
          <cell r="I16">
            <v>44501</v>
          </cell>
          <cell r="J16" t="str">
            <v>1 - Plantonista</v>
          </cell>
          <cell r="K16">
            <v>36</v>
          </cell>
          <cell r="L16">
            <v>1315.16</v>
          </cell>
          <cell r="P16">
            <v>0</v>
          </cell>
          <cell r="Q16">
            <v>255.86</v>
          </cell>
          <cell r="R16">
            <v>287.98</v>
          </cell>
          <cell r="S16">
            <v>0</v>
          </cell>
          <cell r="X16">
            <v>1859</v>
          </cell>
        </row>
        <row r="17">
          <cell r="C17" t="str">
            <v>UPA TORRÕES</v>
          </cell>
          <cell r="E17" t="str">
            <v>RAMON HENRIQUE GOMES DE ARAUJO</v>
          </cell>
          <cell r="G17" t="str">
            <v>2 - Outros Profissionais da Saúde</v>
          </cell>
          <cell r="H17" t="str">
            <v>2236-05</v>
          </cell>
          <cell r="I17">
            <v>44501</v>
          </cell>
          <cell r="J17" t="str">
            <v>1 - Plantonista</v>
          </cell>
          <cell r="K17" t="str">
            <v>30</v>
          </cell>
          <cell r="L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X17">
            <v>0</v>
          </cell>
        </row>
        <row r="18">
          <cell r="C18" t="str">
            <v>UPA TORRÕES</v>
          </cell>
          <cell r="E18" t="str">
            <v>CLAUDIA CIBELE DA SILVA SANTOS</v>
          </cell>
          <cell r="G18" t="str">
            <v>2 - Outros Profissionais da Saúde</v>
          </cell>
          <cell r="H18" t="str">
            <v>2236-05</v>
          </cell>
          <cell r="I18">
            <v>44501</v>
          </cell>
          <cell r="J18" t="str">
            <v>1 - Plantonista</v>
          </cell>
          <cell r="K18" t="str">
            <v>30</v>
          </cell>
          <cell r="L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X18">
            <v>7408.34</v>
          </cell>
        </row>
        <row r="19">
          <cell r="C19" t="str">
            <v>UPA TORRÕES</v>
          </cell>
          <cell r="E19" t="str">
            <v>JESSICA RODRIGUES GOMES SILVA</v>
          </cell>
          <cell r="G19" t="str">
            <v>2 - Outros Profissionais da Saúde</v>
          </cell>
          <cell r="H19" t="str">
            <v>3222-05</v>
          </cell>
          <cell r="I19">
            <v>44501</v>
          </cell>
          <cell r="J19" t="str">
            <v>1 - Plantonista</v>
          </cell>
          <cell r="K19">
            <v>36</v>
          </cell>
          <cell r="L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X19">
            <v>1965.44</v>
          </cell>
        </row>
        <row r="20">
          <cell r="C20" t="str">
            <v>UPA TORRÕES</v>
          </cell>
          <cell r="E20" t="str">
            <v>ROZANY IZABELLA MARIA DA SILVA</v>
          </cell>
          <cell r="G20" t="str">
            <v>2 - Outros Profissionais da Saúde</v>
          </cell>
          <cell r="H20" t="str">
            <v>3222-05</v>
          </cell>
          <cell r="I20">
            <v>44501</v>
          </cell>
          <cell r="J20" t="str">
            <v>1 - Plantonista</v>
          </cell>
          <cell r="K20">
            <v>36</v>
          </cell>
          <cell r="L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X20">
            <v>883.86</v>
          </cell>
        </row>
        <row r="21">
          <cell r="X21">
            <v>0</v>
          </cell>
        </row>
        <row r="22">
          <cell r="X22">
            <v>0</v>
          </cell>
        </row>
        <row r="23">
          <cell r="X23">
            <v>0</v>
          </cell>
        </row>
        <row r="24">
          <cell r="X24">
            <v>0</v>
          </cell>
        </row>
        <row r="25">
          <cell r="X25">
            <v>0</v>
          </cell>
        </row>
        <row r="26">
          <cell r="X26">
            <v>0</v>
          </cell>
        </row>
        <row r="27">
          <cell r="X27">
            <v>0</v>
          </cell>
        </row>
        <row r="28">
          <cell r="X28">
            <v>0</v>
          </cell>
        </row>
        <row r="29">
          <cell r="X29">
            <v>0</v>
          </cell>
        </row>
        <row r="30">
          <cell r="X30">
            <v>0</v>
          </cell>
        </row>
        <row r="31">
          <cell r="X31">
            <v>0</v>
          </cell>
        </row>
        <row r="32">
          <cell r="X32">
            <v>0</v>
          </cell>
        </row>
        <row r="33">
          <cell r="X33">
            <v>0</v>
          </cell>
        </row>
        <row r="34">
          <cell r="X34">
            <v>0</v>
          </cell>
        </row>
        <row r="35">
          <cell r="X35">
            <v>0</v>
          </cell>
        </row>
        <row r="36">
          <cell r="X36">
            <v>0</v>
          </cell>
        </row>
        <row r="37">
          <cell r="X37">
            <v>0</v>
          </cell>
        </row>
        <row r="38">
          <cell r="X38">
            <v>0</v>
          </cell>
        </row>
        <row r="39">
          <cell r="X39">
            <v>0</v>
          </cell>
        </row>
        <row r="40">
          <cell r="X40">
            <v>0</v>
          </cell>
        </row>
        <row r="41">
          <cell r="X41">
            <v>0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4992"/>
  <sheetViews>
    <sheetView showGridLines="0" tabSelected="1" workbookViewId="0">
      <selection activeCell="D20" sqref="D20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10869782001206</v>
      </c>
      <c r="B2" s="9" t="str">
        <f>'[1]TCE - ANEXO II - Preencher'!C11</f>
        <v>UPA TORRÕES</v>
      </c>
      <c r="C2" s="10"/>
      <c r="D2" s="11" t="str">
        <f>'[1]TCE - ANEXO II - Preencher'!E11</f>
        <v>EDINALVA LAYS MORAES PINHO CRUZ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>
        <f>'[1]TCE - ANEXO II - Preencher'!I11</f>
        <v>44501</v>
      </c>
      <c r="H2" s="13" t="str">
        <f>'[1]TCE - ANEXO II - Preencher'!J11</f>
        <v>1 - Plantonista</v>
      </c>
      <c r="I2" s="13" t="str">
        <f>'[1]TCE - ANEXO II - Preencher'!K11</f>
        <v>36</v>
      </c>
      <c r="J2" s="15">
        <f>'[1]TCE - ANEXO II - Preencher'!L11</f>
        <v>1315.16</v>
      </c>
      <c r="K2" s="15">
        <f>'[1]TCE - ANEXO II - Preencher'!P11</f>
        <v>0</v>
      </c>
      <c r="L2" s="15">
        <f>'[1]TCE - ANEXO II - Preencher'!Q11</f>
        <v>255.86</v>
      </c>
      <c r="M2" s="15">
        <f>'[1]TCE - ANEXO II - Preencher'!R11</f>
        <v>220</v>
      </c>
      <c r="N2" s="16">
        <f>'[1]TCE - ANEXO II - Preencher'!S11</f>
        <v>0</v>
      </c>
      <c r="O2" s="17">
        <f>'[1]TCE - ANEXO II - Preencher'!W11</f>
        <v>0</v>
      </c>
      <c r="P2" s="18">
        <f>'[1]TCE - ANEXO II - Preencher'!X11</f>
        <v>1791.02</v>
      </c>
      <c r="R2" s="20"/>
    </row>
    <row r="3" spans="1:19" x14ac:dyDescent="0.2">
      <c r="A3" s="8">
        <f>IFERROR(VLOOKUP(B3,'[1]DADOS (OCULTAR)'!$P$3:$R$91,3,0),"")</f>
        <v>10869782001206</v>
      </c>
      <c r="B3" s="9" t="str">
        <f>'[1]TCE - ANEXO II - Preencher'!C12</f>
        <v>UPA TORRÕES</v>
      </c>
      <c r="C3" s="10"/>
      <c r="D3" s="11" t="str">
        <f>'[1]TCE - ANEXO II - Preencher'!E12</f>
        <v>ELIZANGELA CAVALCANTE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>
        <f>'[1]TCE - ANEXO II - Preencher'!I12</f>
        <v>44501</v>
      </c>
      <c r="H3" s="13" t="str">
        <f>'[1]TCE - ANEXO II - Preencher'!J12</f>
        <v>1 - Plantonista</v>
      </c>
      <c r="I3" s="13" t="str">
        <f>'[1]TCE - ANEXO II - Preencher'!K12</f>
        <v>36</v>
      </c>
      <c r="J3" s="15">
        <f>'[1]TCE - ANEXO II - Preencher'!L12</f>
        <v>1315.16</v>
      </c>
      <c r="K3" s="15">
        <f>'[1]TCE - ANEXO II - Preencher'!P12</f>
        <v>0</v>
      </c>
      <c r="L3" s="15">
        <f>'[1]TCE - ANEXO II - Preencher'!Q12</f>
        <v>255.86</v>
      </c>
      <c r="M3" s="15">
        <f>'[1]TCE - ANEXO II - Preencher'!R12</f>
        <v>300.99</v>
      </c>
      <c r="N3" s="16">
        <f>'[1]TCE - ANEXO II - Preencher'!S12</f>
        <v>0</v>
      </c>
      <c r="O3" s="17">
        <f>'[1]TCE - ANEXO II - Preencher'!W12</f>
        <v>0</v>
      </c>
      <c r="P3" s="18">
        <f>'[1]TCE - ANEXO II - Preencher'!X12</f>
        <v>1872.01</v>
      </c>
      <c r="R3" s="20"/>
      <c r="S3" s="21" t="s">
        <v>6</v>
      </c>
    </row>
    <row r="4" spans="1:19" x14ac:dyDescent="0.2">
      <c r="A4" s="8">
        <f>IFERROR(VLOOKUP(B4,'[1]DADOS (OCULTAR)'!$P$3:$R$91,3,0),"")</f>
        <v>10869782001206</v>
      </c>
      <c r="B4" s="9" t="str">
        <f>'[1]TCE - ANEXO II - Preencher'!C13</f>
        <v>UPA TORRÕES</v>
      </c>
      <c r="C4" s="10"/>
      <c r="D4" s="11" t="str">
        <f>'[1]TCE - ANEXO II - Preencher'!E13</f>
        <v>KAROLAYNE COSTA E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44501</v>
      </c>
      <c r="H4" s="13" t="str">
        <f>'[1]TCE - ANEXO II - Preencher'!J13</f>
        <v>1 - Plantonista</v>
      </c>
      <c r="I4" s="13" t="str">
        <f>'[1]TCE - ANEXO II - Preencher'!K13</f>
        <v>36</v>
      </c>
      <c r="J4" s="15">
        <f>'[1]TCE - ANEXO II - Preencher'!L13</f>
        <v>1315.16</v>
      </c>
      <c r="K4" s="15">
        <f>'[1]TCE - ANEXO II - Preencher'!P13</f>
        <v>0</v>
      </c>
      <c r="L4" s="15">
        <f>'[1]TCE - ANEXO II - Preencher'!Q13</f>
        <v>319.83</v>
      </c>
      <c r="M4" s="15">
        <f>'[1]TCE - ANEXO II - Preencher'!R13</f>
        <v>577.72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2212.71</v>
      </c>
      <c r="R4" s="20"/>
      <c r="S4" s="22">
        <v>43831</v>
      </c>
    </row>
    <row r="5" spans="1:19" x14ac:dyDescent="0.2">
      <c r="A5" s="8">
        <f>IFERROR(VLOOKUP(B5,'[1]DADOS (OCULTAR)'!$P$3:$R$91,3,0),"")</f>
        <v>10869782001206</v>
      </c>
      <c r="B5" s="9" t="str">
        <f>'[1]TCE - ANEXO II - Preencher'!C14</f>
        <v>UPA TORRÕES</v>
      </c>
      <c r="C5" s="10"/>
      <c r="D5" s="11" t="str">
        <f>'[1]TCE - ANEXO II - Preencher'!E14</f>
        <v>LEANDRO DA CONCEICAO FREITAS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2236-05</v>
      </c>
      <c r="G5" s="14">
        <f>'[1]TCE - ANEXO II - Preencher'!I14</f>
        <v>44501</v>
      </c>
      <c r="H5" s="13" t="str">
        <f>'[1]TCE - ANEXO II - Preencher'!J14</f>
        <v>1 - Plantonista</v>
      </c>
      <c r="I5" s="13" t="str">
        <f>'[1]TCE - ANEXO II - Preencher'!K14</f>
        <v>30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0</v>
      </c>
      <c r="P5" s="18">
        <f>'[1]TCE - ANEXO II - Preencher'!X14</f>
        <v>0</v>
      </c>
      <c r="R5" s="20"/>
      <c r="S5" s="22">
        <v>43862</v>
      </c>
    </row>
    <row r="6" spans="1:19" x14ac:dyDescent="0.2">
      <c r="A6" s="8">
        <f>IFERROR(VLOOKUP(B6,'[1]DADOS (OCULTAR)'!$P$3:$R$91,3,0),"")</f>
        <v>10869782001206</v>
      </c>
      <c r="B6" s="9" t="str">
        <f>'[1]TCE - ANEXO II - Preencher'!C15</f>
        <v>UPA TORRÕES</v>
      </c>
      <c r="C6" s="10"/>
      <c r="D6" s="11" t="str">
        <f>'[1]TCE - ANEXO II - Preencher'!E15</f>
        <v>MARIA APARECIDA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44501</v>
      </c>
      <c r="H6" s="13" t="str">
        <f>'[1]TCE - ANEXO II - Preencher'!J15</f>
        <v>1 - Plantonista</v>
      </c>
      <c r="I6" s="13">
        <f>'[1]TCE - ANEXO II - Preencher'!K15</f>
        <v>36</v>
      </c>
      <c r="J6" s="15">
        <f>'[1]TCE - ANEXO II - Preencher'!L15</f>
        <v>1315.16</v>
      </c>
      <c r="K6" s="15">
        <f>'[1]TCE - ANEXO II - Preencher'!P15</f>
        <v>0</v>
      </c>
      <c r="L6" s="15">
        <f>'[1]TCE - ANEXO II - Preencher'!Q15</f>
        <v>255.86</v>
      </c>
      <c r="M6" s="15">
        <f>'[1]TCE - ANEXO II - Preencher'!R15</f>
        <v>310.39000000000004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1881.41</v>
      </c>
      <c r="R6" s="20"/>
      <c r="S6" s="22">
        <v>43891</v>
      </c>
    </row>
    <row r="7" spans="1:19" x14ac:dyDescent="0.2">
      <c r="A7" s="8">
        <f>IFERROR(VLOOKUP(B7,'[1]DADOS (OCULTAR)'!$P$3:$R$91,3,0),"")</f>
        <v>10869782001206</v>
      </c>
      <c r="B7" s="9" t="str">
        <f>'[1]TCE - ANEXO II - Preencher'!C16</f>
        <v>UPA TORRÕES</v>
      </c>
      <c r="C7" s="10"/>
      <c r="D7" s="11" t="str">
        <f>'[1]TCE - ANEXO II - Preencher'!E16</f>
        <v>RAFAELA MAGALHAES DA SILVA LOURENCO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44501</v>
      </c>
      <c r="H7" s="13" t="str">
        <f>'[1]TCE - ANEXO II - Preencher'!J16</f>
        <v>1 - Plantonista</v>
      </c>
      <c r="I7" s="13">
        <f>'[1]TCE - ANEXO II - Preencher'!K16</f>
        <v>36</v>
      </c>
      <c r="J7" s="15">
        <f>'[1]TCE - ANEXO II - Preencher'!L16</f>
        <v>1315.16</v>
      </c>
      <c r="K7" s="15">
        <f>'[1]TCE - ANEXO II - Preencher'!P16</f>
        <v>0</v>
      </c>
      <c r="L7" s="15">
        <f>'[1]TCE - ANEXO II - Preencher'!Q16</f>
        <v>255.86</v>
      </c>
      <c r="M7" s="15">
        <f>'[1]TCE - ANEXO II - Preencher'!R16</f>
        <v>287.98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1859</v>
      </c>
      <c r="R7" s="20"/>
      <c r="S7" s="22">
        <v>43922</v>
      </c>
    </row>
    <row r="8" spans="1:19" x14ac:dyDescent="0.2">
      <c r="A8" s="8">
        <f>IFERROR(VLOOKUP(B8,'[1]DADOS (OCULTAR)'!$P$3:$R$91,3,0),"")</f>
        <v>10869782001206</v>
      </c>
      <c r="B8" s="9" t="str">
        <f>'[1]TCE - ANEXO II - Preencher'!C17</f>
        <v>UPA TORRÕES</v>
      </c>
      <c r="C8" s="10"/>
      <c r="D8" s="11" t="str">
        <f>'[1]TCE - ANEXO II - Preencher'!E17</f>
        <v>RAMON HENRIQUE GOMES DE ARAUJO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2236-05</v>
      </c>
      <c r="G8" s="14">
        <f>'[1]TCE - ANEXO II - Preencher'!I17</f>
        <v>44501</v>
      </c>
      <c r="H8" s="13" t="str">
        <f>'[1]TCE - ANEXO II - Preencher'!J17</f>
        <v>1 - Plantonista</v>
      </c>
      <c r="I8" s="13" t="str">
        <f>'[1]TCE - ANEXO II - Preencher'!K17</f>
        <v>30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0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(OCULTAR)'!$P$3:$R$91,3,0),"")</f>
        <v>10869782001206</v>
      </c>
      <c r="B9" s="9" t="str">
        <f>'[1]TCE - ANEXO II - Preencher'!C18</f>
        <v>UPA TORRÕES</v>
      </c>
      <c r="C9" s="10"/>
      <c r="D9" s="11" t="str">
        <f>'[1]TCE - ANEXO II - Preencher'!E18</f>
        <v>CLAUDIA CIBELE DA SILVA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2236-05</v>
      </c>
      <c r="G9" s="14">
        <f>'[1]TCE - ANEXO II - Preencher'!I18</f>
        <v>44501</v>
      </c>
      <c r="H9" s="13" t="str">
        <f>'[1]TCE - ANEXO II - Preencher'!J18</f>
        <v>1 - Plantonista</v>
      </c>
      <c r="I9" s="13" t="str">
        <f>'[1]TCE - ANEXO II - Preencher'!K18</f>
        <v>30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0</v>
      </c>
      <c r="P9" s="18">
        <f>'[1]TCE - ANEXO II - Preencher'!X18</f>
        <v>7408.34</v>
      </c>
      <c r="R9" s="20"/>
      <c r="S9" s="22">
        <v>43983</v>
      </c>
    </row>
    <row r="10" spans="1:19" x14ac:dyDescent="0.2">
      <c r="A10" s="8">
        <f>IFERROR(VLOOKUP(B10,'[1]DADOS (OCULTAR)'!$P$3:$R$91,3,0),"")</f>
        <v>10869782001206</v>
      </c>
      <c r="B10" s="9" t="str">
        <f>'[1]TCE - ANEXO II - Preencher'!C19</f>
        <v>UPA TORRÕES</v>
      </c>
      <c r="C10" s="10"/>
      <c r="D10" s="11" t="str">
        <f>'[1]TCE - ANEXO II - Preencher'!E19</f>
        <v>JESSICA RODRIGUES GOMES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44501</v>
      </c>
      <c r="H10" s="13" t="str">
        <f>'[1]TCE - ANEXO II - Preencher'!J19</f>
        <v>1 - Plantonista</v>
      </c>
      <c r="I10" s="13">
        <f>'[1]TCE - ANEXO II - Preencher'!K19</f>
        <v>36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0</v>
      </c>
      <c r="P10" s="18">
        <f>'[1]TCE - ANEXO II - Preencher'!X19</f>
        <v>1965.44</v>
      </c>
      <c r="R10" s="20"/>
      <c r="S10" s="22">
        <v>44013</v>
      </c>
    </row>
    <row r="11" spans="1:19" x14ac:dyDescent="0.2">
      <c r="A11" s="8">
        <f>IFERROR(VLOOKUP(B11,'[1]DADOS (OCULTAR)'!$P$3:$R$91,3,0),"")</f>
        <v>10869782001206</v>
      </c>
      <c r="B11" s="9" t="str">
        <f>'[1]TCE - ANEXO II - Preencher'!C20</f>
        <v>UPA TORRÕES</v>
      </c>
      <c r="C11" s="10"/>
      <c r="D11" s="11" t="str">
        <f>'[1]TCE - ANEXO II - Preencher'!E20</f>
        <v>ROZANY IZABELLA MARIA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44501</v>
      </c>
      <c r="H11" s="13" t="str">
        <f>'[1]TCE - ANEXO II - Preencher'!J20</f>
        <v>1 - Plantonista</v>
      </c>
      <c r="I11" s="13">
        <f>'[1]TCE - ANEXO II - Preencher'!K20</f>
        <v>36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0</v>
      </c>
      <c r="P11" s="18">
        <f>'[1]TCE - ANEXO II - Preencher'!X20</f>
        <v>883.86</v>
      </c>
      <c r="R11" s="20"/>
      <c r="S11" s="22">
        <v>44044</v>
      </c>
    </row>
    <row r="12" spans="1:19" x14ac:dyDescent="0.2">
      <c r="A12" s="8" t="str">
        <f>IFERROR(VLOOKUP(B12,'[1]DADOS (OCULTAR)'!$P$3:$R$91,3,0),"")</f>
        <v/>
      </c>
      <c r="B12" s="9">
        <f>'[1]TCE - ANEXO II - Preencher'!C21</f>
        <v>0</v>
      </c>
      <c r="C12" s="10"/>
      <c r="D12" s="11">
        <f>'[1]TCE - ANEXO II - Preencher'!E21</f>
        <v>0</v>
      </c>
      <c r="E12" s="12">
        <f>IF('[1]TCE - ANEXO II - Preencher'!G21="4 - Assistência Odontológica","2 - Outros Profissionais da saúde",'[1]TCE - ANEXO II - Preencher'!G21)</f>
        <v>0</v>
      </c>
      <c r="F12" s="13">
        <f>'[1]TCE - ANEXO II - Preencher'!H21</f>
        <v>0</v>
      </c>
      <c r="G12" s="14">
        <f>'[1]TCE - ANEXO II - Preencher'!I21</f>
        <v>0</v>
      </c>
      <c r="H12" s="13">
        <f>'[1]TCE - ANEXO II - Preencher'!J21</f>
        <v>0</v>
      </c>
      <c r="I12" s="13">
        <f>'[1]TCE - ANEXO II - Preencher'!K21</f>
        <v>0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0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 t="str">
        <f>IFERROR(VLOOKUP(B13,'[1]DADOS (OCULTAR)'!$P$3:$R$91,3,0),"")</f>
        <v/>
      </c>
      <c r="B13" s="9">
        <f>'[1]TCE - ANEXO II - Preencher'!C22</f>
        <v>0</v>
      </c>
      <c r="C13" s="10"/>
      <c r="D13" s="11">
        <f>'[1]TCE - ANEXO II - Preencher'!E22</f>
        <v>0</v>
      </c>
      <c r="E13" s="12">
        <f>IF('[1]TCE - ANEXO II - Preencher'!G22="4 - Assistência Odontológica","2 - Outros Profissionais da saúde",'[1]TCE - ANEXO II - Preencher'!G22)</f>
        <v>0</v>
      </c>
      <c r="F13" s="13">
        <f>'[1]TCE - ANEXO II - Preencher'!H22</f>
        <v>0</v>
      </c>
      <c r="G13" s="14">
        <f>'[1]TCE - ANEXO II - Preencher'!I22</f>
        <v>0</v>
      </c>
      <c r="H13" s="13">
        <f>'[1]TCE - ANEXO II - Preencher'!J22</f>
        <v>0</v>
      </c>
      <c r="I13" s="13">
        <f>'[1]TCE - ANEXO II - Preencher'!K22</f>
        <v>0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0</v>
      </c>
      <c r="P13" s="18">
        <f>'[1]TCE - ANEXO II - Preencher'!X22</f>
        <v>0</v>
      </c>
      <c r="R13" s="20"/>
      <c r="S13" s="22">
        <v>44105</v>
      </c>
    </row>
    <row r="14" spans="1:19" x14ac:dyDescent="0.2">
      <c r="A14" s="8" t="str">
        <f>IFERROR(VLOOKUP(B14,'[1]DADOS (OCULTAR)'!$P$3:$R$91,3,0),"")</f>
        <v/>
      </c>
      <c r="B14" s="9">
        <f>'[1]TCE - ANEXO II - Preencher'!C23</f>
        <v>0</v>
      </c>
      <c r="C14" s="10"/>
      <c r="D14" s="11">
        <f>'[1]TCE - ANEXO II - Preencher'!E23</f>
        <v>0</v>
      </c>
      <c r="E14" s="12">
        <f>IF('[1]TCE - ANEXO II - Preencher'!G23="4 - Assistência Odontológica","2 - Outros Profissionais da saúde",'[1]TCE - ANEXO II - Preencher'!G23)</f>
        <v>0</v>
      </c>
      <c r="F14" s="13">
        <f>'[1]TCE - ANEXO II - Preencher'!H23</f>
        <v>0</v>
      </c>
      <c r="G14" s="14">
        <f>'[1]TCE - ANEXO II - Preencher'!I23</f>
        <v>0</v>
      </c>
      <c r="H14" s="13">
        <f>'[1]TCE - ANEXO II - Preencher'!J23</f>
        <v>0</v>
      </c>
      <c r="I14" s="13">
        <f>'[1]TCE - ANEXO II - Preencher'!K23</f>
        <v>0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0</v>
      </c>
      <c r="P14" s="18">
        <f>'[1]TCE - ANEXO II - Preencher'!X23</f>
        <v>0</v>
      </c>
      <c r="R14" s="20"/>
      <c r="S14" s="22">
        <v>44136</v>
      </c>
    </row>
    <row r="15" spans="1:19" x14ac:dyDescent="0.2">
      <c r="A15" s="8" t="str">
        <f>IFERROR(VLOOKUP(B15,'[1]DADOS (OCULTAR)'!$P$3:$R$91,3,0),"")</f>
        <v/>
      </c>
      <c r="B15" s="9">
        <f>'[1]TCE - ANEXO II - Preencher'!C24</f>
        <v>0</v>
      </c>
      <c r="C15" s="10"/>
      <c r="D15" s="11">
        <f>'[1]TCE - ANEXO II - Preencher'!E24</f>
        <v>0</v>
      </c>
      <c r="E15" s="12">
        <f>IF('[1]TCE - ANEXO II - Preencher'!G24="4 - Assistência Odontológica","2 - Outros Profissionais da saúde",'[1]TCE - ANEXO II - Preencher'!G24)</f>
        <v>0</v>
      </c>
      <c r="F15" s="13">
        <f>'[1]TCE - ANEXO II - Preencher'!H24</f>
        <v>0</v>
      </c>
      <c r="G15" s="14">
        <f>'[1]TCE - ANEXO II - Preencher'!I24</f>
        <v>0</v>
      </c>
      <c r="H15" s="13">
        <f>'[1]TCE - ANEXO II - Preencher'!J24</f>
        <v>0</v>
      </c>
      <c r="I15" s="13">
        <f>'[1]TCE - ANEXO II - Preencher'!K24</f>
        <v>0</v>
      </c>
      <c r="J15" s="15">
        <f>'[1]TCE - ANEXO II - Preencher'!L24</f>
        <v>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0</v>
      </c>
      <c r="P15" s="18">
        <f>'[1]TCE - ANEXO II - Preencher'!X24</f>
        <v>0</v>
      </c>
      <c r="R15" s="20"/>
      <c r="S15" s="22">
        <v>44166</v>
      </c>
    </row>
    <row r="16" spans="1:19" x14ac:dyDescent="0.2">
      <c r="A16" s="8" t="str">
        <f>IFERROR(VLOOKUP(B16,'[1]DADOS (OCULTAR)'!$P$3:$R$91,3,0),"")</f>
        <v/>
      </c>
      <c r="B16" s="9">
        <f>'[1]TCE - ANEXO II - Preencher'!C25</f>
        <v>0</v>
      </c>
      <c r="C16" s="10"/>
      <c r="D16" s="11">
        <f>'[1]TCE - ANEXO II - Preencher'!E25</f>
        <v>0</v>
      </c>
      <c r="E16" s="12">
        <f>IF('[1]TCE - ANEXO II - Preencher'!G25="4 - Assistência Odontológica","2 - Outros Profissionais da saúde",'[1]TCE - ANEXO II - Preencher'!G25)</f>
        <v>0</v>
      </c>
      <c r="F16" s="13">
        <f>'[1]TCE - ANEXO II - Preencher'!H25</f>
        <v>0</v>
      </c>
      <c r="G16" s="14">
        <f>'[1]TCE - ANEXO II - Preencher'!I25</f>
        <v>0</v>
      </c>
      <c r="H16" s="13">
        <f>'[1]TCE - ANEXO II - Preencher'!J25</f>
        <v>0</v>
      </c>
      <c r="I16" s="13">
        <f>'[1]TCE - ANEXO II - Preencher'!K25</f>
        <v>0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0</v>
      </c>
      <c r="P16" s="18">
        <f>'[1]TCE - ANEXO II - Preencher'!X25</f>
        <v>0</v>
      </c>
      <c r="R16" s="20"/>
      <c r="S16" s="22">
        <v>44197</v>
      </c>
    </row>
    <row r="17" spans="1:19" x14ac:dyDescent="0.2">
      <c r="A17" s="8" t="str">
        <f>IFERROR(VLOOKUP(B17,'[1]DADOS (OCULTAR)'!$P$3:$R$91,3,0),"")</f>
        <v/>
      </c>
      <c r="B17" s="9">
        <f>'[1]TCE - ANEXO II - Preencher'!C26</f>
        <v>0</v>
      </c>
      <c r="C17" s="10"/>
      <c r="D17" s="11">
        <f>'[1]TCE - ANEXO II - Preencher'!E26</f>
        <v>0</v>
      </c>
      <c r="E17" s="12">
        <f>IF('[1]TCE - ANEXO II - Preencher'!G26="4 - Assistência Odontológica","2 - Outros Profissionais da saúde",'[1]TCE - ANEXO II - Preencher'!G26)</f>
        <v>0</v>
      </c>
      <c r="F17" s="13">
        <f>'[1]TCE - ANEXO II - Preencher'!H26</f>
        <v>0</v>
      </c>
      <c r="G17" s="14">
        <f>'[1]TCE - ANEXO II - Preencher'!I26</f>
        <v>0</v>
      </c>
      <c r="H17" s="13">
        <f>'[1]TCE - ANEXO II - Preencher'!J26</f>
        <v>0</v>
      </c>
      <c r="I17" s="13">
        <f>'[1]TCE - ANEXO II - Preencher'!K26</f>
        <v>0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0</v>
      </c>
      <c r="P17" s="18">
        <f>'[1]TCE - ANEXO II - Preencher'!X26</f>
        <v>0</v>
      </c>
      <c r="R17" s="20"/>
      <c r="S17" s="22">
        <v>44228</v>
      </c>
    </row>
    <row r="18" spans="1:19" x14ac:dyDescent="0.2">
      <c r="A18" s="8" t="str">
        <f>IFERROR(VLOOKUP(B18,'[1]DADOS (OCULTAR)'!$P$3:$R$91,3,0),"")</f>
        <v/>
      </c>
      <c r="B18" s="9">
        <f>'[1]TCE - ANEXO II - Preencher'!C27</f>
        <v>0</v>
      </c>
      <c r="C18" s="10"/>
      <c r="D18" s="11">
        <f>'[1]TCE - ANEXO II - Preencher'!E27</f>
        <v>0</v>
      </c>
      <c r="E18" s="12">
        <f>IF('[1]TCE - ANEXO II - Preencher'!G27="4 - Assistência Odontológica","2 - Outros Profissionais da saúde",'[1]TCE - ANEXO II - Preencher'!G27)</f>
        <v>0</v>
      </c>
      <c r="F18" s="13">
        <f>'[1]TCE - ANEXO II - Preencher'!H27</f>
        <v>0</v>
      </c>
      <c r="G18" s="14">
        <f>'[1]TCE - ANEXO II - Preencher'!I27</f>
        <v>0</v>
      </c>
      <c r="H18" s="13">
        <f>'[1]TCE - ANEXO II - Preencher'!J27</f>
        <v>0</v>
      </c>
      <c r="I18" s="13">
        <f>'[1]TCE - ANEXO II - Preencher'!K27</f>
        <v>0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0</v>
      </c>
      <c r="P18" s="18">
        <f>'[1]TCE - ANEXO II - Preencher'!X27</f>
        <v>0</v>
      </c>
      <c r="R18" s="20"/>
      <c r="S18" s="22">
        <v>44256</v>
      </c>
    </row>
    <row r="19" spans="1:19" x14ac:dyDescent="0.2">
      <c r="A19" s="8" t="str">
        <f>IFERROR(VLOOKUP(B19,'[1]DADOS (OCULTAR)'!$P$3:$R$91,3,0),"")</f>
        <v/>
      </c>
      <c r="B19" s="9">
        <f>'[1]TCE - ANEXO II - Preencher'!C28</f>
        <v>0</v>
      </c>
      <c r="C19" s="10"/>
      <c r="D19" s="11">
        <f>'[1]TCE - ANEXO II - Preencher'!E28</f>
        <v>0</v>
      </c>
      <c r="E19" s="12">
        <f>IF('[1]TCE - ANEXO II - Preencher'!G28="4 - Assistência Odontológica","2 - Outros Profissionais da saúde",'[1]TCE - ANEXO II - Preencher'!G28)</f>
        <v>0</v>
      </c>
      <c r="F19" s="13">
        <f>'[1]TCE - ANEXO II - Preencher'!H28</f>
        <v>0</v>
      </c>
      <c r="G19" s="14">
        <f>'[1]TCE - ANEXO II - Preencher'!I28</f>
        <v>0</v>
      </c>
      <c r="H19" s="13">
        <f>'[1]TCE - ANEXO II - Preencher'!J28</f>
        <v>0</v>
      </c>
      <c r="I19" s="13">
        <f>'[1]TCE - ANEXO II - Preencher'!K28</f>
        <v>0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0</v>
      </c>
      <c r="P19" s="18">
        <f>'[1]TCE - ANEXO II - Preencher'!X28</f>
        <v>0</v>
      </c>
      <c r="R19" s="20"/>
      <c r="S19" s="22">
        <v>44287</v>
      </c>
    </row>
    <row r="20" spans="1:19" x14ac:dyDescent="0.2">
      <c r="A20" s="8" t="str">
        <f>IFERROR(VLOOKUP(B20,'[1]DADOS (OCULTAR)'!$P$3:$R$91,3,0),"")</f>
        <v/>
      </c>
      <c r="B20" s="9">
        <f>'[1]TCE - ANEXO II - Preencher'!C29</f>
        <v>0</v>
      </c>
      <c r="C20" s="10"/>
      <c r="D20" s="11">
        <f>'[1]TCE - ANEXO II - Preencher'!E29</f>
        <v>0</v>
      </c>
      <c r="E20" s="12">
        <f>IF('[1]TCE - ANEXO II - Preencher'!G29="4 - Assistência Odontológica","2 - Outros Profissionais da saúde",'[1]TCE - ANEXO II - Preencher'!G29)</f>
        <v>0</v>
      </c>
      <c r="F20" s="13">
        <f>'[1]TCE - ANEXO II - Preencher'!H29</f>
        <v>0</v>
      </c>
      <c r="G20" s="14">
        <f>'[1]TCE - ANEXO II - Preencher'!I29</f>
        <v>0</v>
      </c>
      <c r="H20" s="13">
        <f>'[1]TCE - ANEXO II - Preencher'!J29</f>
        <v>0</v>
      </c>
      <c r="I20" s="13">
        <f>'[1]TCE - ANEXO II - Preencher'!K29</f>
        <v>0</v>
      </c>
      <c r="J20" s="15">
        <f>'[1]TCE - ANEXO II - Preencher'!L29</f>
        <v>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0</v>
      </c>
      <c r="P20" s="18">
        <f>'[1]TCE - ANEXO II - Preencher'!X29</f>
        <v>0</v>
      </c>
      <c r="R20" s="20"/>
      <c r="S20" s="22">
        <v>44317</v>
      </c>
    </row>
    <row r="21" spans="1:19" x14ac:dyDescent="0.2">
      <c r="A21" s="8" t="str">
        <f>IFERROR(VLOOKUP(B21,'[1]DADOS (OCULTAR)'!$P$3:$R$91,3,0),"")</f>
        <v/>
      </c>
      <c r="B21" s="9">
        <f>'[1]TCE - ANEXO II - Preencher'!C30</f>
        <v>0</v>
      </c>
      <c r="C21" s="10"/>
      <c r="D21" s="11">
        <f>'[1]TCE - ANEXO II - Preencher'!E30</f>
        <v>0</v>
      </c>
      <c r="E21" s="12">
        <f>IF('[1]TCE - ANEXO II - Preencher'!G30="4 - Assistência Odontológica","2 - Outros Profissionais da saúde",'[1]TCE - ANEXO II - Preencher'!G30)</f>
        <v>0</v>
      </c>
      <c r="F21" s="13">
        <f>'[1]TCE - ANEXO II - Preencher'!H30</f>
        <v>0</v>
      </c>
      <c r="G21" s="14">
        <f>'[1]TCE - ANEXO II - Preencher'!I30</f>
        <v>0</v>
      </c>
      <c r="H21" s="13">
        <f>'[1]TCE - ANEXO II - Preencher'!J30</f>
        <v>0</v>
      </c>
      <c r="I21" s="13">
        <f>'[1]TCE - ANEXO II - Preencher'!K30</f>
        <v>0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0</v>
      </c>
      <c r="P21" s="18">
        <f>'[1]TCE - ANEXO II - Preencher'!X30</f>
        <v>0</v>
      </c>
      <c r="R21" s="20"/>
      <c r="S21" s="22">
        <v>44348</v>
      </c>
    </row>
    <row r="22" spans="1:19" x14ac:dyDescent="0.2">
      <c r="A22" s="8" t="str">
        <f>IFERROR(VLOOKUP(B22,'[1]DADOS (OCULTAR)'!$P$3:$R$91,3,0),"")</f>
        <v/>
      </c>
      <c r="B22" s="9">
        <f>'[1]TCE - ANEXO II - Preencher'!C31</f>
        <v>0</v>
      </c>
      <c r="C22" s="10"/>
      <c r="D22" s="11">
        <f>'[1]TCE - ANEXO II - Preencher'!E31</f>
        <v>0</v>
      </c>
      <c r="E22" s="12">
        <f>IF('[1]TCE - ANEXO II - Preencher'!G31="4 - Assistência Odontológica","2 - Outros Profissionais da saúde",'[1]TCE - ANEXO II - Preencher'!G31)</f>
        <v>0</v>
      </c>
      <c r="F22" s="13">
        <f>'[1]TCE - ANEXO II - Preencher'!H31</f>
        <v>0</v>
      </c>
      <c r="G22" s="14">
        <f>'[1]TCE - ANEXO II - Preencher'!I31</f>
        <v>0</v>
      </c>
      <c r="H22" s="13">
        <f>'[1]TCE - ANEXO II - Preencher'!J31</f>
        <v>0</v>
      </c>
      <c r="I22" s="13">
        <f>'[1]TCE - ANEXO II - Preencher'!K31</f>
        <v>0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0</v>
      </c>
      <c r="P22" s="18">
        <f>'[1]TCE - ANEXO II - Preencher'!X31</f>
        <v>0</v>
      </c>
      <c r="R22" s="20"/>
      <c r="S22" s="22">
        <v>44378</v>
      </c>
    </row>
    <row r="23" spans="1:19" x14ac:dyDescent="0.2">
      <c r="A23" s="8" t="str">
        <f>IFERROR(VLOOKUP(B23,'[1]DADOS (OCULTAR)'!$P$3:$R$91,3,0),"")</f>
        <v/>
      </c>
      <c r="B23" s="9">
        <f>'[1]TCE - ANEXO II - Preencher'!C32</f>
        <v>0</v>
      </c>
      <c r="C23" s="10"/>
      <c r="D23" s="11">
        <f>'[1]TCE - ANEXO II - Preencher'!E32</f>
        <v>0</v>
      </c>
      <c r="E23" s="12">
        <f>IF('[1]TCE - ANEXO II - Preencher'!G32="4 - Assistência Odontológica","2 - Outros Profissionais da saúde",'[1]TCE - ANEXO II - Preencher'!G32)</f>
        <v>0</v>
      </c>
      <c r="F23" s="13">
        <f>'[1]TCE - ANEXO II - Preencher'!H32</f>
        <v>0</v>
      </c>
      <c r="G23" s="14">
        <f>'[1]TCE - ANEXO II - Preencher'!I32</f>
        <v>0</v>
      </c>
      <c r="H23" s="13">
        <f>'[1]TCE - ANEXO II - Preencher'!J32</f>
        <v>0</v>
      </c>
      <c r="I23" s="13">
        <f>'[1]TCE - ANEXO II - Preencher'!K32</f>
        <v>0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0</v>
      </c>
      <c r="P23" s="18">
        <f>'[1]TCE - ANEXO II - Preencher'!X32</f>
        <v>0</v>
      </c>
      <c r="R23" s="20"/>
      <c r="S23" s="22">
        <v>44409</v>
      </c>
    </row>
    <row r="24" spans="1:19" x14ac:dyDescent="0.2">
      <c r="A24" s="8" t="str">
        <f>IFERROR(VLOOKUP(B24,'[1]DADOS (OCULTAR)'!$P$3:$R$91,3,0),"")</f>
        <v/>
      </c>
      <c r="B24" s="9">
        <f>'[1]TCE - ANEXO II - Preencher'!C33</f>
        <v>0</v>
      </c>
      <c r="C24" s="10"/>
      <c r="D24" s="11">
        <f>'[1]TCE - ANEXO II - Preencher'!E33</f>
        <v>0</v>
      </c>
      <c r="E24" s="12">
        <f>IF('[1]TCE - ANEXO II - Preencher'!G33="4 - Assistência Odontológica","2 - Outros Profissionais da saúde",'[1]TCE - ANEXO II - Preencher'!G33)</f>
        <v>0</v>
      </c>
      <c r="F24" s="13">
        <f>'[1]TCE - ANEXO II - Preencher'!H33</f>
        <v>0</v>
      </c>
      <c r="G24" s="14">
        <f>'[1]TCE - ANEXO II - Preencher'!I33</f>
        <v>0</v>
      </c>
      <c r="H24" s="13">
        <f>'[1]TCE - ANEXO II - Preencher'!J33</f>
        <v>0</v>
      </c>
      <c r="I24" s="13">
        <f>'[1]TCE - ANEXO II - Preencher'!K33</f>
        <v>0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0</v>
      </c>
      <c r="P24" s="18">
        <f>'[1]TCE - ANEXO II - Preencher'!X33</f>
        <v>0</v>
      </c>
      <c r="R24" s="20"/>
      <c r="S24" s="22">
        <v>44440</v>
      </c>
    </row>
    <row r="25" spans="1:19" x14ac:dyDescent="0.2">
      <c r="A25" s="8" t="str">
        <f>IFERROR(VLOOKUP(B25,'[1]DADOS (OCULTAR)'!$P$3:$R$91,3,0),"")</f>
        <v/>
      </c>
      <c r="B25" s="9">
        <f>'[1]TCE - ANEXO II - Preencher'!C34</f>
        <v>0</v>
      </c>
      <c r="C25" s="10"/>
      <c r="D25" s="11">
        <f>'[1]TCE - ANEXO II - Preencher'!E34</f>
        <v>0</v>
      </c>
      <c r="E25" s="12">
        <f>IF('[1]TCE - ANEXO II - Preencher'!G34="4 - Assistência Odontológica","2 - Outros Profissionais da saúde",'[1]TCE - ANEXO II - Preencher'!G34)</f>
        <v>0</v>
      </c>
      <c r="F25" s="13">
        <f>'[1]TCE - ANEXO II - Preencher'!H34</f>
        <v>0</v>
      </c>
      <c r="G25" s="14">
        <f>'[1]TCE - ANEXO II - Preencher'!I34</f>
        <v>0</v>
      </c>
      <c r="H25" s="13">
        <f>'[1]TCE - ANEXO II - Preencher'!J34</f>
        <v>0</v>
      </c>
      <c r="I25" s="13">
        <f>'[1]TCE - ANEXO II - Preencher'!K34</f>
        <v>0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 t="str">
        <f>IFERROR(VLOOKUP(B26,'[1]DADOS (OCULTAR)'!$P$3:$R$91,3,0),"")</f>
        <v/>
      </c>
      <c r="B26" s="9">
        <f>'[1]TCE - ANEXO II - Preencher'!C35</f>
        <v>0</v>
      </c>
      <c r="C26" s="10"/>
      <c r="D26" s="11">
        <f>'[1]TCE - ANEXO II - Preencher'!E35</f>
        <v>0</v>
      </c>
      <c r="E26" s="12">
        <f>IF('[1]TCE - ANEXO II - Preencher'!G35="4 - Assistência Odontológica","2 - Outros Profissionais da saúde",'[1]TCE - ANEXO II - Preencher'!G35)</f>
        <v>0</v>
      </c>
      <c r="F26" s="13">
        <f>'[1]TCE - ANEXO II - Preencher'!H35</f>
        <v>0</v>
      </c>
      <c r="G26" s="14">
        <f>'[1]TCE - ANEXO II - Preencher'!I35</f>
        <v>0</v>
      </c>
      <c r="H26" s="13">
        <f>'[1]TCE - ANEXO II - Preencher'!J35</f>
        <v>0</v>
      </c>
      <c r="I26" s="13">
        <f>'[1]TCE - ANEXO II - Preencher'!K35</f>
        <v>0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 t="str">
        <f>IFERROR(VLOOKUP(B27,'[1]DADOS (OCULTAR)'!$P$3:$R$91,3,0),"")</f>
        <v/>
      </c>
      <c r="B27" s="9">
        <f>'[1]TCE - ANEXO II - Preencher'!C36</f>
        <v>0</v>
      </c>
      <c r="C27" s="10"/>
      <c r="D27" s="11">
        <f>'[1]TCE - ANEXO II - Preencher'!E36</f>
        <v>0</v>
      </c>
      <c r="E27" s="12">
        <f>IF('[1]TCE - ANEXO II - Preencher'!G36="4 - Assistência Odontológica","2 - Outros Profissionais da saúde",'[1]TCE - ANEXO II - Preencher'!G36)</f>
        <v>0</v>
      </c>
      <c r="F27" s="13">
        <f>'[1]TCE - ANEXO II - Preencher'!H36</f>
        <v>0</v>
      </c>
      <c r="G27" s="14">
        <f>'[1]TCE - ANEXO II - Preencher'!I36</f>
        <v>0</v>
      </c>
      <c r="H27" s="13">
        <f>'[1]TCE - ANEXO II - Preencher'!J36</f>
        <v>0</v>
      </c>
      <c r="I27" s="13">
        <f>'[1]TCE - ANEXO II - Preencher'!K36</f>
        <v>0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 t="str">
        <f>IFERROR(VLOOKUP(B28,'[1]DADOS (OCULTAR)'!$P$3:$R$91,3,0),"")</f>
        <v/>
      </c>
      <c r="B28" s="9">
        <f>'[1]TCE - ANEXO II - Preencher'!C37</f>
        <v>0</v>
      </c>
      <c r="C28" s="10"/>
      <c r="D28" s="11">
        <f>'[1]TCE - ANEXO II - Preencher'!E37</f>
        <v>0</v>
      </c>
      <c r="E28" s="12">
        <f>IF('[1]TCE - ANEXO II - Preencher'!G37="4 - Assistência Odontológica","2 - Outros Profissionais da saúde",'[1]TCE - ANEXO II - Preencher'!G37)</f>
        <v>0</v>
      </c>
      <c r="F28" s="13">
        <f>'[1]TCE - ANEXO II - Preencher'!H37</f>
        <v>0</v>
      </c>
      <c r="G28" s="14">
        <f>'[1]TCE - ANEXO II - Preencher'!I37</f>
        <v>0</v>
      </c>
      <c r="H28" s="13">
        <f>'[1]TCE - ANEXO II - Preencher'!J37</f>
        <v>0</v>
      </c>
      <c r="I28" s="13">
        <f>'[1]TCE - ANEXO II - Preencher'!K37</f>
        <v>0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0</v>
      </c>
      <c r="P28" s="18">
        <f>'[1]TCE - ANEXO II - Preencher'!X37</f>
        <v>0</v>
      </c>
      <c r="R28" s="20"/>
      <c r="S28" s="22">
        <v>44562</v>
      </c>
    </row>
    <row r="29" spans="1:19" x14ac:dyDescent="0.2">
      <c r="A29" s="8" t="str">
        <f>IFERROR(VLOOKUP(B29,'[1]DADOS (OCULTAR)'!$P$3:$R$91,3,0),"")</f>
        <v/>
      </c>
      <c r="B29" s="9">
        <f>'[1]TCE - ANEXO II - Preencher'!C38</f>
        <v>0</v>
      </c>
      <c r="C29" s="10"/>
      <c r="D29" s="11">
        <f>'[1]TCE - ANEXO II - Preencher'!E38</f>
        <v>0</v>
      </c>
      <c r="E29" s="12">
        <f>IF('[1]TCE - ANEXO II - Preencher'!G38="4 - Assistência Odontológica","2 - Outros Profissionais da saúde",'[1]TCE - ANEXO II - Preencher'!G38)</f>
        <v>0</v>
      </c>
      <c r="F29" s="13">
        <f>'[1]TCE - ANEXO II - Preencher'!H38</f>
        <v>0</v>
      </c>
      <c r="G29" s="14">
        <f>'[1]TCE - ANEXO II - Preencher'!I38</f>
        <v>0</v>
      </c>
      <c r="H29" s="13">
        <f>'[1]TCE - ANEXO II - Preencher'!J38</f>
        <v>0</v>
      </c>
      <c r="I29" s="13">
        <f>'[1]TCE - ANEXO II - Preencher'!K38</f>
        <v>0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0</v>
      </c>
      <c r="P29" s="18">
        <f>'[1]TCE - ANEXO II - Preencher'!X38</f>
        <v>0</v>
      </c>
      <c r="R29" s="20"/>
      <c r="S29" s="22">
        <v>44593</v>
      </c>
    </row>
    <row r="30" spans="1:19" x14ac:dyDescent="0.2">
      <c r="A30" s="8" t="str">
        <f>IFERROR(VLOOKUP(B30,'[1]DADOS (OCULTAR)'!$P$3:$R$91,3,0),"")</f>
        <v/>
      </c>
      <c r="B30" s="9">
        <f>'[1]TCE - ANEXO II - Preencher'!C39</f>
        <v>0</v>
      </c>
      <c r="C30" s="10"/>
      <c r="D30" s="11">
        <f>'[1]TCE - ANEXO II - Preencher'!E39</f>
        <v>0</v>
      </c>
      <c r="E30" s="12">
        <f>IF('[1]TCE - ANEXO II - Preencher'!G39="4 - Assistência Odontológica","2 - Outros Profissionais da saúde",'[1]TCE - ANEXO II - Preencher'!G39)</f>
        <v>0</v>
      </c>
      <c r="F30" s="13">
        <f>'[1]TCE - ANEXO II - Preencher'!H39</f>
        <v>0</v>
      </c>
      <c r="G30" s="14">
        <f>'[1]TCE - ANEXO II - Preencher'!I39</f>
        <v>0</v>
      </c>
      <c r="H30" s="13">
        <f>'[1]TCE - ANEXO II - Preencher'!J39</f>
        <v>0</v>
      </c>
      <c r="I30" s="13">
        <f>'[1]TCE - ANEXO II - Preencher'!K39</f>
        <v>0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0</v>
      </c>
      <c r="P30" s="18">
        <f>'[1]TCE - ANEXO II - Preencher'!X39</f>
        <v>0</v>
      </c>
      <c r="R30" s="20"/>
      <c r="S30" s="22">
        <v>44621</v>
      </c>
    </row>
    <row r="31" spans="1:19" x14ac:dyDescent="0.2">
      <c r="A31" s="8" t="str">
        <f>IFERROR(VLOOKUP(B31,'[1]DADOS (OCULTAR)'!$P$3:$R$91,3,0),"")</f>
        <v/>
      </c>
      <c r="B31" s="9">
        <f>'[1]TCE - ANEXO II - Preencher'!C40</f>
        <v>0</v>
      </c>
      <c r="C31" s="10"/>
      <c r="D31" s="11">
        <f>'[1]TCE - ANEXO II - Preencher'!E40</f>
        <v>0</v>
      </c>
      <c r="E31" s="12">
        <f>IF('[1]TCE - ANEXO II - Preencher'!G40="4 - Assistência Odontológica","2 - Outros Profissionais da saúde",'[1]TCE - ANEXO II - Preencher'!G40)</f>
        <v>0</v>
      </c>
      <c r="F31" s="13">
        <f>'[1]TCE - ANEXO II - Preencher'!H40</f>
        <v>0</v>
      </c>
      <c r="G31" s="14">
        <f>'[1]TCE - ANEXO II - Preencher'!I40</f>
        <v>0</v>
      </c>
      <c r="H31" s="13">
        <f>'[1]TCE - ANEXO II - Preencher'!J40</f>
        <v>0</v>
      </c>
      <c r="I31" s="13">
        <f>'[1]TCE - ANEXO II - Preencher'!K40</f>
        <v>0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0</v>
      </c>
      <c r="P31" s="18">
        <f>'[1]TCE - ANEXO II - Preencher'!X40</f>
        <v>0</v>
      </c>
      <c r="R31" s="20"/>
      <c r="S31" s="22">
        <v>44652</v>
      </c>
    </row>
    <row r="32" spans="1:19" x14ac:dyDescent="0.2">
      <c r="A32" s="8" t="str">
        <f>IFERROR(VLOOKUP(B32,'[1]DADOS (OCULTAR)'!$P$3:$R$91,3,0),"")</f>
        <v/>
      </c>
      <c r="B32" s="9">
        <f>'[1]TCE - ANEXO II - Preencher'!C41</f>
        <v>0</v>
      </c>
      <c r="C32" s="10"/>
      <c r="D32" s="11">
        <f>'[1]TCE - ANEXO II - Preencher'!E41</f>
        <v>0</v>
      </c>
      <c r="E32" s="12">
        <f>IF('[1]TCE - ANEXO II - Preencher'!G41="4 - Assistência Odontológica","2 - Outros Profissionais da saúde",'[1]TCE - ANEXO II - Preencher'!G41)</f>
        <v>0</v>
      </c>
      <c r="F32" s="13">
        <f>'[1]TCE - ANEXO II - Preencher'!H41</f>
        <v>0</v>
      </c>
      <c r="G32" s="14">
        <f>'[1]TCE - ANEXO II - Preencher'!I41</f>
        <v>0</v>
      </c>
      <c r="H32" s="13">
        <f>'[1]TCE - ANEXO II - Preencher'!J41</f>
        <v>0</v>
      </c>
      <c r="I32" s="13">
        <f>'[1]TCE - ANEXO II - Preencher'!K41</f>
        <v>0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0</v>
      </c>
      <c r="P32" s="18">
        <f>'[1]TCE - ANEXO II - Preencher'!X41</f>
        <v>0</v>
      </c>
      <c r="R32" s="20"/>
      <c r="S32" s="22">
        <v>44682</v>
      </c>
    </row>
    <row r="33" spans="1:19" x14ac:dyDescent="0.2">
      <c r="A33" s="8" t="str">
        <f>IFERROR(VLOOKUP(B33,'[1]DADOS (OCULTAR)'!$P$3:$R$91,3,0),"")</f>
        <v/>
      </c>
      <c r="B33" s="9">
        <f>'[1]TCE - ANEXO II - Preencher'!C42</f>
        <v>0</v>
      </c>
      <c r="C33" s="10"/>
      <c r="D33" s="11">
        <f>'[1]TCE - ANEXO II - Preencher'!E42</f>
        <v>0</v>
      </c>
      <c r="E33" s="12">
        <f>IF('[1]TCE - ANEXO II - Preencher'!G42="4 - Assistência Odontológica","2 - Outros Profissionais da saúde",'[1]TCE - ANEXO II - Preencher'!G42)</f>
        <v>0</v>
      </c>
      <c r="F33" s="13">
        <f>'[1]TCE - ANEXO II - Preencher'!H42</f>
        <v>0</v>
      </c>
      <c r="G33" s="14">
        <f>'[1]TCE - ANEXO II - Preencher'!I42</f>
        <v>0</v>
      </c>
      <c r="H33" s="13">
        <f>'[1]TCE - ANEXO II - Preencher'!J42</f>
        <v>0</v>
      </c>
      <c r="I33" s="13">
        <f>'[1]TCE - ANEXO II - Preencher'!K42</f>
        <v>0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0</v>
      </c>
      <c r="P33" s="18">
        <f>'[1]TCE - ANEXO II - Preencher'!X42</f>
        <v>0</v>
      </c>
      <c r="R33" s="20"/>
      <c r="S33" s="22">
        <v>44713</v>
      </c>
    </row>
    <row r="34" spans="1:19" x14ac:dyDescent="0.2">
      <c r="A34" s="8" t="str">
        <f>IFERROR(VLOOKUP(B34,'[1]DADOS (OCULTAR)'!$P$3:$R$91,3,0),"")</f>
        <v/>
      </c>
      <c r="B34" s="9">
        <f>'[1]TCE - ANEXO II - Preencher'!C43</f>
        <v>0</v>
      </c>
      <c r="C34" s="10"/>
      <c r="D34" s="11">
        <f>'[1]TCE - ANEXO II - Preencher'!E43</f>
        <v>0</v>
      </c>
      <c r="E34" s="12">
        <f>IF('[1]TCE - ANEXO II - Preencher'!G43="4 - Assistência Odontológica","2 - Outros Profissionais da saúde",'[1]TCE - ANEXO II - Preencher'!G43)</f>
        <v>0</v>
      </c>
      <c r="F34" s="13">
        <f>'[1]TCE - ANEXO II - Preencher'!H43</f>
        <v>0</v>
      </c>
      <c r="G34" s="14">
        <f>'[1]TCE - ANEXO II - Preencher'!I43</f>
        <v>0</v>
      </c>
      <c r="H34" s="13">
        <f>'[1]TCE - ANEXO II - Preencher'!J43</f>
        <v>0</v>
      </c>
      <c r="I34" s="13">
        <f>'[1]TCE - ANEXO II - Preencher'!K43</f>
        <v>0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0</v>
      </c>
      <c r="P34" s="18">
        <f>'[1]TCE - ANEXO II - Preencher'!X43</f>
        <v>0</v>
      </c>
      <c r="R34" s="20"/>
      <c r="S34" s="22">
        <v>44743</v>
      </c>
    </row>
    <row r="35" spans="1:19" x14ac:dyDescent="0.2">
      <c r="A35" s="8" t="str">
        <f>IFERROR(VLOOKUP(B35,'[1]DADOS (OCULTAR)'!$P$3:$R$91,3,0),"")</f>
        <v/>
      </c>
      <c r="B35" s="9">
        <f>'[1]TCE - ANEXO II - Preencher'!C44</f>
        <v>0</v>
      </c>
      <c r="C35" s="10"/>
      <c r="D35" s="11">
        <f>'[1]TCE - ANEXO II - Preencher'!E44</f>
        <v>0</v>
      </c>
      <c r="E35" s="12">
        <f>IF('[1]TCE - ANEXO II - Preencher'!G44="4 - Assistência Odontológica","2 - Outros Profissionais da saúde",'[1]TCE - ANEXO II - Preencher'!G44)</f>
        <v>0</v>
      </c>
      <c r="F35" s="13">
        <f>'[1]TCE - ANEXO II - Preencher'!H44</f>
        <v>0</v>
      </c>
      <c r="G35" s="14">
        <f>'[1]TCE - ANEXO II - Preencher'!I44</f>
        <v>0</v>
      </c>
      <c r="H35" s="13">
        <f>'[1]TCE - ANEXO II - Preencher'!J44</f>
        <v>0</v>
      </c>
      <c r="I35" s="13">
        <f>'[1]TCE - ANEXO II - Preencher'!K44</f>
        <v>0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0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 t="str">
        <f>IFERROR(VLOOKUP(B36,'[1]DADOS (OCULTAR)'!$P$3:$R$91,3,0),"")</f>
        <v/>
      </c>
      <c r="B36" s="9">
        <f>'[1]TCE - ANEXO II - Preencher'!C45</f>
        <v>0</v>
      </c>
      <c r="C36" s="10"/>
      <c r="D36" s="11">
        <f>'[1]TCE - ANEXO II - Preencher'!E45</f>
        <v>0</v>
      </c>
      <c r="E36" s="12">
        <f>IF('[1]TCE - ANEXO II - Preencher'!G45="4 - Assistência Odontológica","2 - Outros Profissionais da saúde",'[1]TCE - ANEXO II - Preencher'!G45)</f>
        <v>0</v>
      </c>
      <c r="F36" s="13">
        <f>'[1]TCE - ANEXO II - Preencher'!H45</f>
        <v>0</v>
      </c>
      <c r="G36" s="14">
        <f>'[1]TCE - ANEXO II - Preencher'!I45</f>
        <v>0</v>
      </c>
      <c r="H36" s="13">
        <f>'[1]TCE - ANEXO II - Preencher'!J45</f>
        <v>0</v>
      </c>
      <c r="I36" s="13">
        <f>'[1]TCE - ANEXO II - Preencher'!K45</f>
        <v>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0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 t="str">
        <f>IFERROR(VLOOKUP(B37,'[1]DADOS (OCULTAR)'!$P$3:$R$91,3,0),"")</f>
        <v/>
      </c>
      <c r="B37" s="9">
        <f>'[1]TCE - ANEXO II - Preencher'!C46</f>
        <v>0</v>
      </c>
      <c r="C37" s="10"/>
      <c r="D37" s="11">
        <f>'[1]TCE - ANEXO II - Preencher'!E46</f>
        <v>0</v>
      </c>
      <c r="E37" s="12">
        <f>IF('[1]TCE - ANEXO II - Preencher'!G46="4 - Assistência Odontológica","2 - Outros Profissionais da saúde",'[1]TCE - ANEXO II - Preencher'!G46)</f>
        <v>0</v>
      </c>
      <c r="F37" s="13">
        <f>'[1]TCE - ANEXO II - Preencher'!H46</f>
        <v>0</v>
      </c>
      <c r="G37" s="14">
        <f>'[1]TCE - ANEXO II - Preencher'!I46</f>
        <v>0</v>
      </c>
      <c r="H37" s="13">
        <f>'[1]TCE - ANEXO II - Preencher'!J46</f>
        <v>0</v>
      </c>
      <c r="I37" s="13">
        <f>'[1]TCE - ANEXO II - Preencher'!K46</f>
        <v>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 t="str">
        <f>IFERROR(VLOOKUP(B38,'[1]DADOS (OCULTAR)'!$P$3:$R$91,3,0),"")</f>
        <v/>
      </c>
      <c r="B38" s="9">
        <f>'[1]TCE - ANEXO II - Preencher'!C47</f>
        <v>0</v>
      </c>
      <c r="C38" s="10"/>
      <c r="D38" s="11">
        <f>'[1]TCE - ANEXO II - Preencher'!E47</f>
        <v>0</v>
      </c>
      <c r="E38" s="12">
        <f>IF('[1]TCE - ANEXO II - Preencher'!G47="4 - Assistência Odontológica","2 - Outros Profissionais da saúde",'[1]TCE - ANEXO II - Preencher'!G47)</f>
        <v>0</v>
      </c>
      <c r="F38" s="13">
        <f>'[1]TCE - ANEXO II - Preencher'!H47</f>
        <v>0</v>
      </c>
      <c r="G38" s="14">
        <f>'[1]TCE - ANEXO II - Preencher'!I47</f>
        <v>0</v>
      </c>
      <c r="H38" s="13">
        <f>'[1]TCE - ANEXO II - Preencher'!J47</f>
        <v>0</v>
      </c>
      <c r="I38" s="13">
        <f>'[1]TCE - ANEXO II - Preencher'!K47</f>
        <v>0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 t="str">
        <f>IFERROR(VLOOKUP(B39,'[1]DADOS (OCULTAR)'!$P$3:$R$91,3,0),"")</f>
        <v/>
      </c>
      <c r="B39" s="9">
        <f>'[1]TCE - ANEXO II - Preencher'!C48</f>
        <v>0</v>
      </c>
      <c r="C39" s="10"/>
      <c r="D39" s="11">
        <f>'[1]TCE - ANEXO II - Preencher'!E48</f>
        <v>0</v>
      </c>
      <c r="E39" s="12">
        <f>IF('[1]TCE - ANEXO II - Preencher'!G48="4 - Assistência Odontológica","2 - Outros Profissionais da saúde",'[1]TCE - ANEXO II - Preencher'!G48)</f>
        <v>0</v>
      </c>
      <c r="F39" s="13">
        <f>'[1]TCE - ANEXO II - Preencher'!H48</f>
        <v>0</v>
      </c>
      <c r="G39" s="14">
        <f>'[1]TCE - ANEXO II - Preencher'!I48</f>
        <v>0</v>
      </c>
      <c r="H39" s="13">
        <f>'[1]TCE - ANEXO II - Preencher'!J48</f>
        <v>0</v>
      </c>
      <c r="I39" s="13">
        <f>'[1]TCE - ANEXO II - Preencher'!K48</f>
        <v>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 t="str">
        <f>IFERROR(VLOOKUP(B40,'[1]DADOS (OCULTAR)'!$P$3:$R$91,3,0),"")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 t="str">
        <f>IFERROR(VLOOKUP(B41,'[1]DADOS (OCULTAR)'!$P$3:$R$91,3,0),"")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 t="str">
        <f>IFERROR(VLOOKUP(B42,'[1]DADOS (OCULTAR)'!$P$3:$R$91,3,0),"")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 t="str">
        <f>IFERROR(VLOOKUP(B43,'[1]DADOS (OCULTAR)'!$P$3:$R$91,3,0),"")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 t="str">
        <f>IFERROR(VLOOKUP(B44,'[1]DADOS (OCULTAR)'!$P$3:$R$91,3,0),"")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 t="str">
        <f>IFERROR(VLOOKUP(B45,'[1]DADOS (OCULTAR)'!$P$3:$R$91,3,0),"")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(OCULTAR)'!$P$3:$R$91,3,0),"")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(OCULTAR)'!$P$3:$R$91,3,0),"")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(OCULTAR)'!$P$3:$R$91,3,0),"")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(OCULTAR)'!$P$3:$R$91,3,0),"")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(OCULTAR)'!$P$3:$R$91,3,0),"")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(OCULTAR)'!$P$3:$R$91,3,0),"")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(OCULTAR)'!$P$3:$R$91,3,0),"")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(OCULTAR)'!$P$3:$R$91,3,0),"")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(OCULTAR)'!$P$3:$R$91,3,0),"")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(OCULTAR)'!$P$3:$R$91,3,0),"")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(OCULTAR)'!$P$3:$R$91,3,0),"")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(OCULTAR)'!$P$3:$R$91,3,0),"")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(OCULTAR)'!$P$3:$R$91,3,0),"")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(OCULTAR)'!$P$3:$R$91,3,0),"")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(OCULTAR)'!$P$3:$R$91,3,0),"")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(OCULTAR)'!$P$3:$R$91,3,0),"")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(OCULTAR)'!$P$3:$R$91,3,0),"")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(OCULTAR)'!$P$3:$R$91,3,0),"")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(OCULTAR)'!$P$3:$R$91,3,0),"")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(OCULTAR)'!$P$3:$R$91,3,0),"")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(OCULTAR)'!$P$3:$R$91,3,0),"")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(OCULTAR)'!$P$3:$R$91,3,0),"")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(OCULTAR)'!$P$3:$R$91,3,0),"")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(OCULTAR)'!$P$3:$R$91,3,0),"")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(OCULTAR)'!$P$3:$R$91,3,0),"")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(OCULTAR)'!$P$3:$R$91,3,0),"")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(OCULTAR)'!$P$3:$R$91,3,0),"")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(OCULTAR)'!$P$3:$R$91,3,0),"")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(OCULTAR)'!$P$3:$R$91,3,0),"")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(OCULTAR)'!$P$3:$R$91,3,0),"")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(OCULTAR)'!$P$3:$R$91,3,0),"")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(OCULTAR)'!$P$3:$R$91,3,0),"")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(OCULTAR)'!$P$3:$R$91,3,0),"")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(OCULTAR)'!$P$3:$R$91,3,0),"")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(OCULTAR)'!$P$3:$R$91,3,0),"")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(OCULTAR)'!$P$3:$R$91,3,0),"")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(OCULTAR)'!$P$3:$R$91,3,0),"")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(OCULTAR)'!$P$3:$R$91,3,0),"")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(OCULTAR)'!$P$3:$R$91,3,0),"")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(OCULTAR)'!$P$3:$R$91,3,0),"")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(OCULTAR)'!$P$3:$R$91,3,0),"")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(OCULTAR)'!$P$3:$R$91,3,0),"")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(OCULTAR)'!$P$3:$R$91,3,0),"")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(OCULTAR)'!$P$3:$R$91,3,0),"")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(OCULTAR)'!$P$3:$R$91,3,0),"")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(OCULTAR)'!$P$3:$R$91,3,0),"")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(OCULTAR)'!$P$3:$R$91,3,0),"")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(OCULTAR)'!$P$3:$R$91,3,0),"")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(OCULTAR)'!$P$3:$R$91,3,0),"")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(OCULTAR)'!$P$3:$R$91,3,0),"")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(OCULTAR)'!$P$3:$R$91,3,0),"")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(OCULTAR)'!$P$3:$R$91,3,0),"")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(OCULTAR)'!$P$3:$R$91,3,0),"")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(OCULTAR)'!$P$3:$R$91,3,0),"")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(OCULTAR)'!$P$3:$R$91,3,0),"")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(OCULTAR)'!$P$3:$R$91,3,0),"")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(OCULTAR)'!$P$3:$R$91,3,0),"")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(OCULTAR)'!$P$3:$R$91,3,0),"")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(OCULTAR)'!$P$3:$R$91,3,0),"")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(OCULTAR)'!$P$3:$R$91,3,0),"")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(OCULTAR)'!$P$3:$R$91,3,0),"")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(OCULTAR)'!$P$3:$R$91,3,0),"")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(OCULTAR)'!$P$3:$R$91,3,0),"")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(OCULTAR)'!$P$3:$R$91,3,0),"")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(OCULTAR)'!$P$3:$R$91,3,0),"")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(OCULTAR)'!$P$3:$R$91,3,0),"")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(OCULTAR)'!$P$3:$R$91,3,0),"")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(OCULTAR)'!$P$3:$R$91,3,0),"")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(OCULTAR)'!$P$3:$R$91,3,0),"")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(OCULTAR)'!$P$3:$R$91,3,0),"")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(OCULTAR)'!$P$3:$R$91,3,0),"")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(OCULTAR)'!$P$3:$R$91,3,0),"")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(OCULTAR)'!$P$3:$R$91,3,0),"")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(OCULTAR)'!$P$3:$R$91,3,0),"")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(OCULTAR)'!$P$3:$R$91,3,0),"")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(OCULTAR)'!$P$3:$R$91,3,0),"")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(OCULTAR)'!$P$3:$R$91,3,0),"")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(OCULTAR)'!$P$3:$R$91,3,0),"")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(OCULTAR)'!$P$3:$R$91,3,0),"")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(OCULTAR)'!$P$3:$R$91,3,0),"")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(OCULTAR)'!$P$3:$R$91,3,0),"")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(OCULTAR)'!$P$3:$R$91,3,0),"")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(OCULTAR)'!$P$3:$R$91,3,0),"")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(OCULTAR)'!$P$3:$R$91,3,0),"")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(OCULTAR)'!$P$3:$R$91,3,0),"")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(OCULTAR)'!$P$3:$R$91,3,0),"")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(OCULTAR)'!$P$3:$R$91,3,0),"")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(OCULTAR)'!$P$3:$R$91,3,0),"")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(OCULTAR)'!$P$3:$R$91,3,0),"")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(OCULTAR)'!$P$3:$R$91,3,0),"")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(OCULTAR)'!$P$3:$R$91,3,0),"")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(OCULTAR)'!$P$3:$R$91,3,0),"")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(OCULTAR)'!$P$3:$R$91,3,0),"")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(OCULTAR)'!$P$3:$R$91,3,0),"")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(OCULTAR)'!$P$3:$R$91,3,0),"")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(OCULTAR)'!$P$3:$R$91,3,0),"")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(OCULTAR)'!$P$3:$R$91,3,0),"")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(OCULTAR)'!$P$3:$R$91,3,0),"")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(OCULTAR)'!$P$3:$R$91,3,0),"")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(OCULTAR)'!$P$3:$R$91,3,0),"")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(OCULTAR)'!$P$3:$R$91,3,0),"")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(OCULTAR)'!$P$3:$R$91,3,0),"")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(OCULTAR)'!$P$3:$R$91,3,0),"")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(OCULTAR)'!$P$3:$R$91,3,0),"")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(OCULTAR)'!$P$3:$R$91,3,0),"")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(OCULTAR)'!$P$3:$R$91,3,0),"")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(OCULTAR)'!$P$3:$R$91,3,0),"")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(OCULTAR)'!$P$3:$R$91,3,0),"")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(OCULTAR)'!$P$3:$R$91,3,0),"")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(OCULTAR)'!$P$3:$R$91,3,0),"")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(OCULTAR)'!$P$3:$R$91,3,0),"")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(OCULTAR)'!$P$3:$R$91,3,0),"")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(OCULTAR)'!$P$3:$R$91,3,0),"")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(OCULTAR)'!$P$3:$R$91,3,0),"")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(OCULTAR)'!$P$3:$R$91,3,0),"")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(OCULTAR)'!$P$3:$R$91,3,0),"")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(OCULTAR)'!$P$3:$R$91,3,0),"")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(OCULTAR)'!$P$3:$R$91,3,0),"")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(OCULTAR)'!$P$3:$R$91,3,0),"")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(OCULTAR)'!$P$3:$R$91,3,0),"")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(OCULTAR)'!$P$3:$R$91,3,0),"")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(OCULTAR)'!$P$3:$R$91,3,0),"")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(OCULTAR)'!$P$3:$R$91,3,0),"")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(OCULTAR)'!$P$3:$R$91,3,0),"")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(OCULTAR)'!$P$3:$R$91,3,0),"")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(OCULTAR)'!$P$3:$R$91,3,0),"")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2022-01-19T13:53:05Z</dcterms:created>
  <dcterms:modified xsi:type="dcterms:W3CDTF">2022-01-19T13:54:33Z</dcterms:modified>
</cp:coreProperties>
</file>