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 TCE COVID Dez 21\"/>
    </mc:Choice>
  </mc:AlternateContent>
  <xr:revisionPtr revIDLastSave="0" documentId="8_{CA557502-8631-4462-874F-224DA3970AAE}" xr6:coauthVersionLast="47" xr6:coauthVersionMax="47" xr10:uidLastSave="{00000000-0000-0000-0000-000000000000}"/>
  <bookViews>
    <workbookView xWindow="-120" yWindow="-120" windowWidth="20640" windowHeight="11160" xr2:uid="{1EA4E0AD-1E43-4821-8916-41B650938ECF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<sst xmlns="http://schemas.openxmlformats.org/spreadsheetml/2006/main" count="17" uniqueCount="16">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</sst>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.0.0.5\shared\G_Administracao\PCF%20-%20UPA%20OLINDA\PLANILHAS%20COVID\12.%20DEZEMBRO\PCF_2020_REV_08_V4_em_09.09.2021%20UPA%20OLINDA%20COVID%2012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OLINDA (COVID-19)</v>
          </cell>
          <cell r="E11" t="str">
            <v>AMANDA DE LIMA FERREIRA</v>
          </cell>
          <cell r="G11" t="str">
            <v>2 - Outros Profissionais da Saúde</v>
          </cell>
          <cell r="H11" t="str">
            <v>2236-05</v>
          </cell>
          <cell r="I11" t="str">
            <v>12/2021</v>
          </cell>
          <cell r="J11" t="str">
            <v>1 - Plantonista</v>
          </cell>
          <cell r="K11">
            <v>30</v>
          </cell>
          <cell r="L11">
            <v>1789.43</v>
          </cell>
          <cell r="P11">
            <v>0</v>
          </cell>
          <cell r="Q11">
            <v>2192.0300000000002</v>
          </cell>
          <cell r="R11">
            <v>1071.8399999999999</v>
          </cell>
          <cell r="S11">
            <v>447.36</v>
          </cell>
          <cell r="W11">
            <v>1387.24</v>
          </cell>
          <cell r="X11">
            <v>4113.42</v>
          </cell>
        </row>
        <row r="12">
          <cell r="C12" t="str">
            <v>UPA OLINDA (COVID-19)</v>
          </cell>
          <cell r="E12" t="str">
            <v>ANA AMELIA FRUSCALSO TAVARES CORDEIRO</v>
          </cell>
          <cell r="G12" t="str">
            <v>1 - Médico</v>
          </cell>
          <cell r="H12" t="str">
            <v>2251-25</v>
          </cell>
          <cell r="I12" t="str">
            <v>12/2021</v>
          </cell>
          <cell r="J12" t="str">
            <v>1 - Plantonista</v>
          </cell>
          <cell r="K12">
            <v>12</v>
          </cell>
          <cell r="L12">
            <v>1584</v>
          </cell>
          <cell r="P12">
            <v>0</v>
          </cell>
          <cell r="Q12">
            <v>6483.83</v>
          </cell>
          <cell r="R12">
            <v>2101.38</v>
          </cell>
          <cell r="S12">
            <v>2614.96</v>
          </cell>
          <cell r="W12">
            <v>4547.76</v>
          </cell>
          <cell r="X12">
            <v>8236.409999999998</v>
          </cell>
        </row>
        <row r="13">
          <cell r="C13" t="str">
            <v>UPA OLINDA (COVID-19)</v>
          </cell>
          <cell r="E13" t="str">
            <v>ANALI LUIZA MATOS DE ALBUQUERQUE</v>
          </cell>
          <cell r="G13" t="str">
            <v>2 - Outros Profissionais da Saúde</v>
          </cell>
          <cell r="H13" t="str">
            <v>3222-05</v>
          </cell>
          <cell r="I13" t="str">
            <v>12/2021</v>
          </cell>
          <cell r="J13" t="str">
            <v>1 - Plantonista</v>
          </cell>
          <cell r="K13">
            <v>44</v>
          </cell>
          <cell r="L13">
            <v>1086.29</v>
          </cell>
          <cell r="P13">
            <v>0</v>
          </cell>
          <cell r="Q13">
            <v>111.98</v>
          </cell>
          <cell r="R13">
            <v>212.67</v>
          </cell>
          <cell r="S13">
            <v>0</v>
          </cell>
          <cell r="W13">
            <v>108.79</v>
          </cell>
          <cell r="X13">
            <v>1302.1500000000001</v>
          </cell>
        </row>
        <row r="14">
          <cell r="C14" t="str">
            <v>UPA OLINDA (COVID-19)</v>
          </cell>
          <cell r="E14" t="str">
            <v>ANDREZA KARLA DA SILVA CAVALCANTI</v>
          </cell>
          <cell r="G14" t="str">
            <v>2 - Outros Profissionais da Saúde</v>
          </cell>
          <cell r="H14" t="str">
            <v>3222-05</v>
          </cell>
          <cell r="I14" t="str">
            <v>12/2021</v>
          </cell>
          <cell r="J14" t="str">
            <v>1 - Plantonista</v>
          </cell>
          <cell r="K14">
            <v>44</v>
          </cell>
          <cell r="L14">
            <v>1123.75</v>
          </cell>
          <cell r="P14">
            <v>0</v>
          </cell>
          <cell r="Q14">
            <v>835.49</v>
          </cell>
          <cell r="R14">
            <v>712.12</v>
          </cell>
          <cell r="S14">
            <v>0</v>
          </cell>
          <cell r="W14">
            <v>593.70000000000005</v>
          </cell>
          <cell r="X14">
            <v>2077.66</v>
          </cell>
        </row>
        <row r="15">
          <cell r="C15" t="str">
            <v>UPA OLINDA (COVID-19)</v>
          </cell>
          <cell r="E15" t="str">
            <v>DEBORA IALLE PESSOA DE SOUSA</v>
          </cell>
          <cell r="G15" t="str">
            <v>1 - Médico</v>
          </cell>
          <cell r="H15" t="str">
            <v>2251-25</v>
          </cell>
          <cell r="I15" t="str">
            <v>12/2021</v>
          </cell>
          <cell r="J15" t="str">
            <v>1 - Plantonista</v>
          </cell>
          <cell r="K15">
            <v>24</v>
          </cell>
          <cell r="L15">
            <v>3062.4</v>
          </cell>
          <cell r="P15">
            <v>0</v>
          </cell>
          <cell r="Q15">
            <v>8124.26</v>
          </cell>
          <cell r="R15">
            <v>2341.4699999999998</v>
          </cell>
          <cell r="S15">
            <v>4109.47</v>
          </cell>
          <cell r="W15">
            <v>5198.0200000000004</v>
          </cell>
          <cell r="X15">
            <v>12439.579999999998</v>
          </cell>
        </row>
        <row r="16">
          <cell r="C16" t="str">
            <v>UPA OLINDA (COVID-19)</v>
          </cell>
          <cell r="E16" t="str">
            <v>EDUARDA CRISTINA ARAUJO DA SILVA</v>
          </cell>
          <cell r="G16" t="str">
            <v>2 - Outros Profissionais da Saúde</v>
          </cell>
          <cell r="H16" t="str">
            <v>3222-05</v>
          </cell>
          <cell r="I16" t="str">
            <v>12/2021</v>
          </cell>
          <cell r="J16" t="str">
            <v>1 - Plantonista</v>
          </cell>
          <cell r="K16">
            <v>44</v>
          </cell>
          <cell r="L16">
            <v>973.92</v>
          </cell>
          <cell r="P16">
            <v>0</v>
          </cell>
          <cell r="Q16">
            <v>574.16</v>
          </cell>
          <cell r="R16">
            <v>460.01</v>
          </cell>
          <cell r="S16">
            <v>0</v>
          </cell>
          <cell r="W16">
            <v>534.64</v>
          </cell>
          <cell r="X16">
            <v>1473.4499999999998</v>
          </cell>
        </row>
        <row r="17">
          <cell r="C17" t="str">
            <v>UPA OLINDA (COVID-19)</v>
          </cell>
          <cell r="E17" t="str">
            <v>FABIANA VIEIRA GADELHA FERREIRA</v>
          </cell>
          <cell r="G17" t="str">
            <v>2 - Outros Profissionais da Saúde</v>
          </cell>
          <cell r="H17" t="str">
            <v>2235-05</v>
          </cell>
          <cell r="I17" t="str">
            <v>12/2021</v>
          </cell>
          <cell r="J17" t="str">
            <v>2 - Diarista</v>
          </cell>
          <cell r="K17">
            <v>40</v>
          </cell>
          <cell r="L17">
            <v>1596.45</v>
          </cell>
          <cell r="P17">
            <v>0</v>
          </cell>
          <cell r="Q17">
            <v>207.51</v>
          </cell>
          <cell r="R17">
            <v>888.27</v>
          </cell>
          <cell r="S17">
            <v>399.11</v>
          </cell>
          <cell r="W17">
            <v>521.47</v>
          </cell>
          <cell r="X17">
            <v>2569.87</v>
          </cell>
        </row>
        <row r="18">
          <cell r="C18" t="str">
            <v>UPA OLINDA (COVID-19)</v>
          </cell>
          <cell r="E18" t="str">
            <v>GABRIELA COTIAS FILIZOLA</v>
          </cell>
          <cell r="G18" t="str">
            <v>1 - Médico</v>
          </cell>
          <cell r="H18" t="str">
            <v>2251-25</v>
          </cell>
          <cell r="I18" t="str">
            <v>12/2021</v>
          </cell>
          <cell r="J18" t="str">
            <v>1 - Plantonista</v>
          </cell>
          <cell r="K18">
            <v>12</v>
          </cell>
          <cell r="L18">
            <v>1584</v>
          </cell>
          <cell r="P18">
            <v>0</v>
          </cell>
          <cell r="Q18">
            <v>5935.87</v>
          </cell>
          <cell r="R18">
            <v>1461.37</v>
          </cell>
          <cell r="S18">
            <v>2497.37</v>
          </cell>
          <cell r="W18">
            <v>3273.77</v>
          </cell>
          <cell r="X18">
            <v>8204.84</v>
          </cell>
        </row>
        <row r="19">
          <cell r="C19" t="str">
            <v>UPA OLINDA (COVID-19)</v>
          </cell>
          <cell r="E19" t="str">
            <v>HALANA FREIRES LEANDRO</v>
          </cell>
          <cell r="G19" t="str">
            <v>1 - Médico</v>
          </cell>
          <cell r="H19" t="str">
            <v>2251-25</v>
          </cell>
          <cell r="I19" t="str">
            <v>12/2021</v>
          </cell>
          <cell r="J19" t="str">
            <v>1 - Plantonista</v>
          </cell>
          <cell r="K19">
            <v>12</v>
          </cell>
          <cell r="L19">
            <v>1584</v>
          </cell>
          <cell r="P19">
            <v>0</v>
          </cell>
          <cell r="Q19">
            <v>2583.1</v>
          </cell>
          <cell r="R19">
            <v>621.97</v>
          </cell>
          <cell r="S19">
            <v>2497.37</v>
          </cell>
          <cell r="W19">
            <v>1168.67</v>
          </cell>
          <cell r="X19">
            <v>6117.77</v>
          </cell>
        </row>
        <row r="20">
          <cell r="C20" t="str">
            <v>UPA OLINDA (COVID-19)</v>
          </cell>
          <cell r="E20" t="str">
            <v>LIA BORGES CAVALCANTE</v>
          </cell>
          <cell r="G20" t="str">
            <v>1 - Médico</v>
          </cell>
          <cell r="H20" t="str">
            <v>2251-25</v>
          </cell>
          <cell r="I20" t="str">
            <v>12/2021</v>
          </cell>
          <cell r="J20" t="str">
            <v>1 - Plantonista</v>
          </cell>
          <cell r="K20">
            <v>12</v>
          </cell>
          <cell r="L20">
            <v>1584</v>
          </cell>
          <cell r="P20">
            <v>0</v>
          </cell>
          <cell r="Q20">
            <v>967.46</v>
          </cell>
          <cell r="R20">
            <v>619</v>
          </cell>
          <cell r="S20">
            <v>1971.6</v>
          </cell>
          <cell r="W20">
            <v>999.34</v>
          </cell>
          <cell r="X20">
            <v>4142.7199999999993</v>
          </cell>
        </row>
        <row r="21">
          <cell r="C21" t="str">
            <v>UPA OLINDA (COVID-19)</v>
          </cell>
          <cell r="E21" t="str">
            <v>LILIANE DE ALMEIDA SILVA</v>
          </cell>
          <cell r="G21" t="str">
            <v>1 - Médico</v>
          </cell>
          <cell r="H21" t="str">
            <v>2251-25</v>
          </cell>
          <cell r="I21" t="str">
            <v>12/2021</v>
          </cell>
          <cell r="J21" t="str">
            <v>1 - Plantonista</v>
          </cell>
          <cell r="K21">
            <v>24</v>
          </cell>
          <cell r="L21">
            <v>3168</v>
          </cell>
          <cell r="P21">
            <v>0</v>
          </cell>
          <cell r="Q21">
            <v>4013.92</v>
          </cell>
          <cell r="R21">
            <v>1428.05</v>
          </cell>
          <cell r="S21">
            <v>4171.8100000000004</v>
          </cell>
          <cell r="W21">
            <v>3547.44</v>
          </cell>
          <cell r="X21">
            <v>9234.3399999999983</v>
          </cell>
        </row>
        <row r="22">
          <cell r="C22" t="str">
            <v>UPA OLINDA (COVID-19)</v>
          </cell>
          <cell r="E22" t="str">
            <v>LUANA ALVES DE ANDRADE</v>
          </cell>
          <cell r="G22" t="str">
            <v>2 - Outros Profissionais da Saúde</v>
          </cell>
          <cell r="H22" t="str">
            <v>2236-05</v>
          </cell>
          <cell r="I22" t="str">
            <v>12/2021</v>
          </cell>
          <cell r="J22" t="str">
            <v>1 - Plantonista</v>
          </cell>
          <cell r="K22">
            <v>30</v>
          </cell>
          <cell r="L22">
            <v>68.819999999999993</v>
          </cell>
          <cell r="P22">
            <v>0</v>
          </cell>
          <cell r="Q22">
            <v>2162.63</v>
          </cell>
          <cell r="R22">
            <v>3729.84</v>
          </cell>
          <cell r="S22">
            <v>17.21</v>
          </cell>
          <cell r="W22">
            <v>1488.06</v>
          </cell>
          <cell r="X22">
            <v>4490.4400000000005</v>
          </cell>
        </row>
        <row r="23">
          <cell r="C23" t="str">
            <v>UPA OLINDA (COVID-19)</v>
          </cell>
          <cell r="E23" t="str">
            <v>MANOELA DE PAIVA CAMPOS</v>
          </cell>
          <cell r="G23" t="str">
            <v>1 - Médico</v>
          </cell>
          <cell r="H23" t="str">
            <v>2251-25</v>
          </cell>
          <cell r="I23" t="str">
            <v>12/2021</v>
          </cell>
          <cell r="J23" t="str">
            <v>1 - Plantonista</v>
          </cell>
          <cell r="K23">
            <v>12</v>
          </cell>
          <cell r="L23">
            <v>1584</v>
          </cell>
          <cell r="P23">
            <v>0</v>
          </cell>
          <cell r="Q23">
            <v>5121.3</v>
          </cell>
          <cell r="R23">
            <v>681.92</v>
          </cell>
          <cell r="S23">
            <v>2497.37</v>
          </cell>
          <cell r="W23">
            <v>2620.5500000000002</v>
          </cell>
          <cell r="X23">
            <v>7264.04</v>
          </cell>
        </row>
        <row r="24">
          <cell r="C24" t="str">
            <v>UPA OLINDA (COVID-19)</v>
          </cell>
          <cell r="E24" t="str">
            <v>MARIA DE LOURDES DO NASCIMENTO SILVA SOARES</v>
          </cell>
          <cell r="G24" t="str">
            <v>2 - Outros Profissionais da Saúde</v>
          </cell>
          <cell r="H24" t="str">
            <v>2236-05</v>
          </cell>
          <cell r="I24" t="str">
            <v>12/2021</v>
          </cell>
          <cell r="J24" t="str">
            <v>1 - Plantonista</v>
          </cell>
          <cell r="K24">
            <v>30</v>
          </cell>
          <cell r="L24">
            <v>2064.73</v>
          </cell>
          <cell r="P24">
            <v>0</v>
          </cell>
          <cell r="Q24">
            <v>1643.75</v>
          </cell>
          <cell r="R24">
            <v>807.82</v>
          </cell>
          <cell r="S24">
            <v>516.17999999999995</v>
          </cell>
          <cell r="W24">
            <v>1158.83</v>
          </cell>
          <cell r="X24">
            <v>3873.6500000000005</v>
          </cell>
        </row>
        <row r="25">
          <cell r="C25" t="str">
            <v>UPA OLINDA (COVID-19)</v>
          </cell>
          <cell r="E25" t="str">
            <v>MATEUS NOGUEIRA SILVA</v>
          </cell>
          <cell r="G25" t="str">
            <v>1 - Médico</v>
          </cell>
          <cell r="H25" t="str">
            <v>2251-25</v>
          </cell>
          <cell r="I25" t="str">
            <v>12/2021</v>
          </cell>
          <cell r="J25" t="str">
            <v>1 - Plantonista</v>
          </cell>
          <cell r="K25">
            <v>12</v>
          </cell>
          <cell r="L25">
            <v>1584</v>
          </cell>
          <cell r="P25">
            <v>0</v>
          </cell>
          <cell r="Q25">
            <v>2035.03</v>
          </cell>
          <cell r="R25">
            <v>634.20000000000005</v>
          </cell>
          <cell r="S25">
            <v>2227.33</v>
          </cell>
          <cell r="W25">
            <v>1348.84</v>
          </cell>
          <cell r="X25">
            <v>5131.7199999999993</v>
          </cell>
        </row>
        <row r="26">
          <cell r="C26" t="str">
            <v>UPA OLINDA (COVID-19)</v>
          </cell>
          <cell r="E26" t="str">
            <v>RAFAELA ESPOSITO DE LIMA ASFORA</v>
          </cell>
          <cell r="G26" t="str">
            <v>1 - Médico</v>
          </cell>
          <cell r="H26" t="str">
            <v>2251-25</v>
          </cell>
          <cell r="I26" t="str">
            <v>12/2021</v>
          </cell>
          <cell r="J26" t="str">
            <v>1 - Plantonista</v>
          </cell>
          <cell r="K26">
            <v>12</v>
          </cell>
          <cell r="L26">
            <v>1372.8</v>
          </cell>
          <cell r="P26">
            <v>0</v>
          </cell>
          <cell r="Q26">
            <v>1750.36</v>
          </cell>
          <cell r="R26">
            <v>814.78</v>
          </cell>
          <cell r="S26">
            <v>2100.85</v>
          </cell>
          <cell r="W26">
            <v>2078.04</v>
          </cell>
          <cell r="X26">
            <v>3960.7499999999991</v>
          </cell>
        </row>
        <row r="27">
          <cell r="C27" t="str">
            <v>UPA OLINDA (COVID-19)</v>
          </cell>
          <cell r="E27" t="str">
            <v>ROSANGELA DA SILVA JOTA COSTA</v>
          </cell>
          <cell r="G27" t="str">
            <v>2 - Outros Profissionais da Saúde</v>
          </cell>
          <cell r="H27" t="str">
            <v>2236-05</v>
          </cell>
          <cell r="I27" t="str">
            <v>12/2021</v>
          </cell>
          <cell r="J27" t="str">
            <v>1 - Plantonista</v>
          </cell>
          <cell r="K27">
            <v>30</v>
          </cell>
          <cell r="L27">
            <v>2064.73</v>
          </cell>
          <cell r="P27">
            <v>0</v>
          </cell>
          <cell r="Q27">
            <v>1615.43</v>
          </cell>
          <cell r="R27">
            <v>718.39</v>
          </cell>
          <cell r="S27">
            <v>516.17999999999995</v>
          </cell>
          <cell r="W27">
            <v>1617.04</v>
          </cell>
          <cell r="X27">
            <v>3297.6900000000005</v>
          </cell>
        </row>
        <row r="28">
          <cell r="C28" t="str">
            <v>UPA OLINDA (COVID-19)</v>
          </cell>
          <cell r="E28" t="str">
            <v>RUBIA CRISTINA XAVIER DE SOUZA</v>
          </cell>
          <cell r="G28" t="str">
            <v>2 - Outros Profissionais da Saúde</v>
          </cell>
          <cell r="H28" t="str">
            <v>2236-05</v>
          </cell>
          <cell r="I28" t="str">
            <v>12/2021</v>
          </cell>
          <cell r="J28" t="str">
            <v>1 - Plantonista</v>
          </cell>
          <cell r="K28">
            <v>30</v>
          </cell>
          <cell r="L28">
            <v>2064.73</v>
          </cell>
          <cell r="P28">
            <v>0</v>
          </cell>
          <cell r="Q28">
            <v>1656.57</v>
          </cell>
          <cell r="R28">
            <v>905.97</v>
          </cell>
          <cell r="S28">
            <v>516.17999999999995</v>
          </cell>
          <cell r="W28">
            <v>1271.6199999999999</v>
          </cell>
          <cell r="X28">
            <v>3871.8300000000008</v>
          </cell>
        </row>
        <row r="29">
          <cell r="C29" t="str">
            <v>UPA OLINDA (COVID-19)</v>
          </cell>
          <cell r="E29" t="str">
            <v>SARA LINDA BARBOSA GONDIM DE OLIVEIRA</v>
          </cell>
          <cell r="G29" t="str">
            <v>1 - Médico</v>
          </cell>
          <cell r="H29" t="str">
            <v>2251-25</v>
          </cell>
          <cell r="I29" t="str">
            <v>12/2021</v>
          </cell>
          <cell r="J29" t="str">
            <v>1 - Plantonista</v>
          </cell>
          <cell r="K29">
            <v>12</v>
          </cell>
          <cell r="L29">
            <v>1584</v>
          </cell>
          <cell r="P29">
            <v>0</v>
          </cell>
          <cell r="Q29">
            <v>4622.43</v>
          </cell>
          <cell r="R29">
            <v>1097.69</v>
          </cell>
          <cell r="S29">
            <v>2497.37</v>
          </cell>
          <cell r="W29">
            <v>2442.5</v>
          </cell>
          <cell r="X29">
            <v>7358.9900000000016</v>
          </cell>
        </row>
        <row r="30">
          <cell r="C30" t="str">
            <v>UPA OLINDA (COVID-19)</v>
          </cell>
          <cell r="E30" t="str">
            <v>TACIANA DE CARVALHO ALVES</v>
          </cell>
          <cell r="G30" t="str">
            <v>1 - Médico</v>
          </cell>
          <cell r="H30" t="str">
            <v>2251-25</v>
          </cell>
          <cell r="I30" t="str">
            <v>12/2021</v>
          </cell>
          <cell r="J30" t="str">
            <v>1 - Plantonista</v>
          </cell>
          <cell r="K30">
            <v>12</v>
          </cell>
          <cell r="L30">
            <v>1584</v>
          </cell>
          <cell r="P30">
            <v>0</v>
          </cell>
          <cell r="Q30">
            <v>1996.94</v>
          </cell>
          <cell r="R30">
            <v>748.45</v>
          </cell>
          <cell r="S30">
            <v>2497.37</v>
          </cell>
          <cell r="W30">
            <v>1041.04</v>
          </cell>
          <cell r="X30">
            <v>5785.72</v>
          </cell>
        </row>
        <row r="31">
          <cell r="C31" t="str">
            <v>UPA OLINDA (COVID-19)</v>
          </cell>
          <cell r="E31" t="str">
            <v>THAIS MACIEL DE SOUZA PINHEIRO</v>
          </cell>
          <cell r="G31" t="str">
            <v>2 - Outros Profissionais da Saúde</v>
          </cell>
          <cell r="H31" t="str">
            <v>2236-05</v>
          </cell>
          <cell r="I31" t="str">
            <v>12/2021</v>
          </cell>
          <cell r="J31" t="str">
            <v>1 - Plantonista</v>
          </cell>
          <cell r="K31">
            <v>30</v>
          </cell>
          <cell r="L31">
            <v>2064.73</v>
          </cell>
          <cell r="P31">
            <v>0</v>
          </cell>
          <cell r="Q31">
            <v>2209.9699999999998</v>
          </cell>
          <cell r="R31">
            <v>781.85</v>
          </cell>
          <cell r="S31">
            <v>516.17999999999995</v>
          </cell>
          <cell r="W31">
            <v>1416.99</v>
          </cell>
          <cell r="X31">
            <v>4155.7400000000007</v>
          </cell>
        </row>
        <row r="32">
          <cell r="C32" t="str">
            <v>UPA OLINDA (COVID-19)</v>
          </cell>
          <cell r="E32" t="str">
            <v>WALDEMIR DELGADO DE LUNA</v>
          </cell>
          <cell r="G32" t="str">
            <v>3 - Administrativo</v>
          </cell>
          <cell r="H32" t="str">
            <v>3516-05</v>
          </cell>
          <cell r="I32" t="str">
            <v>12/2021</v>
          </cell>
          <cell r="J32" t="str">
            <v>2 - Diarista</v>
          </cell>
          <cell r="K32">
            <v>40</v>
          </cell>
          <cell r="L32">
            <v>1620.38</v>
          </cell>
          <cell r="P32">
            <v>0</v>
          </cell>
          <cell r="Q32">
            <v>685.03</v>
          </cell>
          <cell r="R32">
            <v>43.86</v>
          </cell>
          <cell r="S32">
            <v>0</v>
          </cell>
          <cell r="W32">
            <v>574.41999999999996</v>
          </cell>
          <cell r="X32">
            <v>1774.85</v>
          </cell>
        </row>
        <row r="33">
          <cell r="C33" t="str">
            <v>UPA OLINDA (COVID-19)</v>
          </cell>
          <cell r="E33" t="str">
            <v>WHILYANA TEIXEIRA DIAS TAVARES</v>
          </cell>
          <cell r="G33" t="str">
            <v>1 - Médico</v>
          </cell>
          <cell r="H33" t="str">
            <v>2251-25</v>
          </cell>
          <cell r="I33" t="str">
            <v>12/2021</v>
          </cell>
          <cell r="J33" t="str">
            <v>1 - Plantonista</v>
          </cell>
          <cell r="K33">
            <v>12</v>
          </cell>
          <cell r="L33">
            <v>1584</v>
          </cell>
          <cell r="P33">
            <v>0</v>
          </cell>
          <cell r="Q33">
            <v>2071.94</v>
          </cell>
          <cell r="R33">
            <v>866.92</v>
          </cell>
          <cell r="S33">
            <v>1971.6</v>
          </cell>
          <cell r="W33">
            <v>1386.26</v>
          </cell>
          <cell r="X33">
            <v>5108.1999999999989</v>
          </cell>
        </row>
        <row r="34">
          <cell r="X34">
            <v>0</v>
          </cell>
        </row>
        <row r="35">
          <cell r="X35">
            <v>0</v>
          </cell>
        </row>
        <row r="36">
          <cell r="X36">
            <v>0</v>
          </cell>
        </row>
        <row r="37">
          <cell r="X37">
            <v>0</v>
          </cell>
        </row>
        <row r="38">
          <cell r="X38">
            <v>0</v>
          </cell>
        </row>
        <row r="39">
          <cell r="X39">
            <v>0</v>
          </cell>
        </row>
        <row r="40">
          <cell r="X40">
            <v>0</v>
          </cell>
        </row>
        <row r="41">
          <cell r="X41">
            <v>0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AFFDD-FF94-42E8-9696-654F5A381AD9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9039744000356</v>
      </c>
      <c r="B2" s="9" t="str">
        <f>'[1]TCE - ANEXO II - Preencher'!C11</f>
        <v>UPA OLINDA (COVID-19)</v>
      </c>
      <c r="C2" s="10"/>
      <c r="D2" s="11" t="str">
        <f>'[1]TCE - ANEXO II - Preencher'!E11</f>
        <v>AMANDA DE LIMA FERREIRA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2236-05</v>
      </c>
      <c r="G2" s="14" t="str">
        <f>'[1]TCE - ANEXO II - Preencher'!I11</f>
        <v>12/2021</v>
      </c>
      <c r="H2" s="13" t="str">
        <f>'[1]TCE - ANEXO II - Preencher'!J11</f>
        <v>1 - Plantonista</v>
      </c>
      <c r="I2" s="13">
        <f>'[1]TCE - ANEXO II - Preencher'!K11</f>
        <v>30</v>
      </c>
      <c r="J2" s="15">
        <f>'[1]TCE - ANEXO II - Preencher'!L11</f>
        <v>1789.43</v>
      </c>
      <c r="K2" s="15">
        <f>'[1]TCE - ANEXO II - Preencher'!P11</f>
        <v>0</v>
      </c>
      <c r="L2" s="15">
        <f>'[1]TCE - ANEXO II - Preencher'!Q11</f>
        <v>2192.0300000000002</v>
      </c>
      <c r="M2" s="15">
        <f>'[1]TCE - ANEXO II - Preencher'!R11</f>
        <v>1071.8399999999999</v>
      </c>
      <c r="N2" s="16">
        <f>'[1]TCE - ANEXO II - Preencher'!S11</f>
        <v>447.36</v>
      </c>
      <c r="O2" s="17">
        <f>'[1]TCE - ANEXO II - Preencher'!W11</f>
        <v>1387.24</v>
      </c>
      <c r="P2" s="18">
        <f>'[1]TCE - ANEXO II - Preencher'!X11</f>
        <v>4113.42</v>
      </c>
      <c r="R2" s="20"/>
    </row>
    <row r="3" spans="1:19" x14ac:dyDescent="0.2">
      <c r="A3" s="8">
        <f>IFERROR(VLOOKUP(B3,'[1]DADOS (OCULTAR)'!$P$3:$R$91,3,0),"")</f>
        <v>9039744000356</v>
      </c>
      <c r="B3" s="9" t="str">
        <f>'[1]TCE - ANEXO II - Preencher'!C12</f>
        <v>UPA OLINDA (COVID-19)</v>
      </c>
      <c r="C3" s="10"/>
      <c r="D3" s="11" t="str">
        <f>'[1]TCE - ANEXO II - Preencher'!E12</f>
        <v>ANA AMELIA FRUSCALSO TAVARES CORDEIRO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2251-25</v>
      </c>
      <c r="G3" s="14" t="str">
        <f>'[1]TCE - ANEXO II - Preencher'!I12</f>
        <v>12/2021</v>
      </c>
      <c r="H3" s="13" t="str">
        <f>'[1]TCE - ANEXO II - Preencher'!J12</f>
        <v>1 - Plantonista</v>
      </c>
      <c r="I3" s="13">
        <f>'[1]TCE - ANEXO II - Preencher'!K12</f>
        <v>12</v>
      </c>
      <c r="J3" s="15">
        <f>'[1]TCE - ANEXO II - Preencher'!L12</f>
        <v>1584</v>
      </c>
      <c r="K3" s="15">
        <f>'[1]TCE - ANEXO II - Preencher'!P12</f>
        <v>0</v>
      </c>
      <c r="L3" s="15">
        <f>'[1]TCE - ANEXO II - Preencher'!Q12</f>
        <v>6483.83</v>
      </c>
      <c r="M3" s="15">
        <f>'[1]TCE - ANEXO II - Preencher'!R12</f>
        <v>2101.38</v>
      </c>
      <c r="N3" s="16">
        <f>'[1]TCE - ANEXO II - Preencher'!S12</f>
        <v>2614.96</v>
      </c>
      <c r="O3" s="17">
        <f>'[1]TCE - ANEXO II - Preencher'!W12</f>
        <v>4547.76</v>
      </c>
      <c r="P3" s="18">
        <f>'[1]TCE - ANEXO II - Preencher'!X12</f>
        <v>8236.409999999998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9039744000356</v>
      </c>
      <c r="B4" s="9" t="str">
        <f>'[1]TCE - ANEXO II - Preencher'!C13</f>
        <v>UPA OLINDA (COVID-19)</v>
      </c>
      <c r="C4" s="10"/>
      <c r="D4" s="11" t="str">
        <f>'[1]TCE - ANEXO II - Preencher'!E13</f>
        <v>ANALI LUIZA MATOS DE ALBUQUERQUE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12/2021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1086.29</v>
      </c>
      <c r="K4" s="15">
        <f>'[1]TCE - ANEXO II - Preencher'!P13</f>
        <v>0</v>
      </c>
      <c r="L4" s="15">
        <f>'[1]TCE - ANEXO II - Preencher'!Q13</f>
        <v>111.98</v>
      </c>
      <c r="M4" s="15">
        <f>'[1]TCE - ANEXO II - Preencher'!R13</f>
        <v>212.67</v>
      </c>
      <c r="N4" s="16">
        <f>'[1]TCE - ANEXO II - Preencher'!S13</f>
        <v>0</v>
      </c>
      <c r="O4" s="17">
        <f>'[1]TCE - ANEXO II - Preencher'!W13</f>
        <v>108.79</v>
      </c>
      <c r="P4" s="18">
        <f>'[1]TCE - ANEXO II - Preencher'!X13</f>
        <v>1302.1500000000001</v>
      </c>
      <c r="R4" s="20"/>
      <c r="S4" s="22">
        <v>43831</v>
      </c>
    </row>
    <row r="5" spans="1:19" x14ac:dyDescent="0.2">
      <c r="A5" s="8">
        <f>IFERROR(VLOOKUP(B5,'[1]DADOS (OCULTAR)'!$P$3:$R$91,3,0),"")</f>
        <v>9039744000356</v>
      </c>
      <c r="B5" s="9" t="str">
        <f>'[1]TCE - ANEXO II - Preencher'!C14</f>
        <v>UPA OLINDA (COVID-19)</v>
      </c>
      <c r="C5" s="10"/>
      <c r="D5" s="11" t="str">
        <f>'[1]TCE - ANEXO II - Preencher'!E14</f>
        <v>ANDREZA KARLA DA SILVA CAVALCANTI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12/2021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1123.75</v>
      </c>
      <c r="K5" s="15">
        <f>'[1]TCE - ANEXO II - Preencher'!P14</f>
        <v>0</v>
      </c>
      <c r="L5" s="15">
        <f>'[1]TCE - ANEXO II - Preencher'!Q14</f>
        <v>835.49</v>
      </c>
      <c r="M5" s="15">
        <f>'[1]TCE - ANEXO II - Preencher'!R14</f>
        <v>712.12</v>
      </c>
      <c r="N5" s="16">
        <f>'[1]TCE - ANEXO II - Preencher'!S14</f>
        <v>0</v>
      </c>
      <c r="O5" s="17">
        <f>'[1]TCE - ANEXO II - Preencher'!W14</f>
        <v>593.70000000000005</v>
      </c>
      <c r="P5" s="18">
        <f>'[1]TCE - ANEXO II - Preencher'!X14</f>
        <v>2077.66</v>
      </c>
      <c r="R5" s="20"/>
      <c r="S5" s="22">
        <v>43862</v>
      </c>
    </row>
    <row r="6" spans="1:19" x14ac:dyDescent="0.2">
      <c r="A6" s="8">
        <f>IFERROR(VLOOKUP(B6,'[1]DADOS (OCULTAR)'!$P$3:$R$91,3,0),"")</f>
        <v>9039744000356</v>
      </c>
      <c r="B6" s="9" t="str">
        <f>'[1]TCE - ANEXO II - Preencher'!C15</f>
        <v>UPA OLINDA (COVID-19)</v>
      </c>
      <c r="C6" s="10"/>
      <c r="D6" s="11" t="str">
        <f>'[1]TCE - ANEXO II - Preencher'!E15</f>
        <v>DEBORA IALLE PESSOA DE SOUSA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 t="str">
        <f>'[1]TCE - ANEXO II - Preencher'!I15</f>
        <v>12/2021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3062.4</v>
      </c>
      <c r="K6" s="15">
        <f>'[1]TCE - ANEXO II - Preencher'!P15</f>
        <v>0</v>
      </c>
      <c r="L6" s="15">
        <f>'[1]TCE - ANEXO II - Preencher'!Q15</f>
        <v>8124.26</v>
      </c>
      <c r="M6" s="15">
        <f>'[1]TCE - ANEXO II - Preencher'!R15</f>
        <v>2341.4699999999998</v>
      </c>
      <c r="N6" s="16">
        <f>'[1]TCE - ANEXO II - Preencher'!S15</f>
        <v>4109.47</v>
      </c>
      <c r="O6" s="17">
        <f>'[1]TCE - ANEXO II - Preencher'!W15</f>
        <v>5198.0200000000004</v>
      </c>
      <c r="P6" s="18">
        <f>'[1]TCE - ANEXO II - Preencher'!X15</f>
        <v>12439.579999999998</v>
      </c>
      <c r="R6" s="20"/>
      <c r="S6" s="22">
        <v>43891</v>
      </c>
    </row>
    <row r="7" spans="1:19" x14ac:dyDescent="0.2">
      <c r="A7" s="8">
        <f>IFERROR(VLOOKUP(B7,'[1]DADOS (OCULTAR)'!$P$3:$R$91,3,0),"")</f>
        <v>9039744000356</v>
      </c>
      <c r="B7" s="9" t="str">
        <f>'[1]TCE - ANEXO II - Preencher'!C16</f>
        <v>UPA OLINDA (COVID-19)</v>
      </c>
      <c r="C7" s="10"/>
      <c r="D7" s="11" t="str">
        <f>'[1]TCE - ANEXO II - Preencher'!E16</f>
        <v>EDUARDA CRISTINA ARAUJO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12/2021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973.92</v>
      </c>
      <c r="K7" s="15">
        <f>'[1]TCE - ANEXO II - Preencher'!P16</f>
        <v>0</v>
      </c>
      <c r="L7" s="15">
        <f>'[1]TCE - ANEXO II - Preencher'!Q16</f>
        <v>574.16</v>
      </c>
      <c r="M7" s="15">
        <f>'[1]TCE - ANEXO II - Preencher'!R16</f>
        <v>460.01</v>
      </c>
      <c r="N7" s="16">
        <f>'[1]TCE - ANEXO II - Preencher'!S16</f>
        <v>0</v>
      </c>
      <c r="O7" s="17">
        <f>'[1]TCE - ANEXO II - Preencher'!W16</f>
        <v>534.64</v>
      </c>
      <c r="P7" s="18">
        <f>'[1]TCE - ANEXO II - Preencher'!X16</f>
        <v>1473.4499999999998</v>
      </c>
      <c r="R7" s="20"/>
      <c r="S7" s="22">
        <v>43922</v>
      </c>
    </row>
    <row r="8" spans="1:19" x14ac:dyDescent="0.2">
      <c r="A8" s="8">
        <f>IFERROR(VLOOKUP(B8,'[1]DADOS (OCULTAR)'!$P$3:$R$91,3,0),"")</f>
        <v>9039744000356</v>
      </c>
      <c r="B8" s="9" t="str">
        <f>'[1]TCE - ANEXO II - Preencher'!C17</f>
        <v>UPA OLINDA (COVID-19)</v>
      </c>
      <c r="C8" s="10"/>
      <c r="D8" s="11" t="str">
        <f>'[1]TCE - ANEXO II - Preencher'!E17</f>
        <v>FABIANA VIEIRA GADELHA FERREIRA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2235-05</v>
      </c>
      <c r="G8" s="14" t="str">
        <f>'[1]TCE - ANEXO II - Preencher'!I17</f>
        <v>12/2021</v>
      </c>
      <c r="H8" s="13" t="str">
        <f>'[1]TCE - ANEXO II - Preencher'!J17</f>
        <v>2 - Diarista</v>
      </c>
      <c r="I8" s="13">
        <f>'[1]TCE - ANEXO II - Preencher'!K17</f>
        <v>40</v>
      </c>
      <c r="J8" s="15">
        <f>'[1]TCE - ANEXO II - Preencher'!L17</f>
        <v>1596.45</v>
      </c>
      <c r="K8" s="15">
        <f>'[1]TCE - ANEXO II - Preencher'!P17</f>
        <v>0</v>
      </c>
      <c r="L8" s="15">
        <f>'[1]TCE - ANEXO II - Preencher'!Q17</f>
        <v>207.51</v>
      </c>
      <c r="M8" s="15">
        <f>'[1]TCE - ANEXO II - Preencher'!R17</f>
        <v>888.27</v>
      </c>
      <c r="N8" s="16">
        <f>'[1]TCE - ANEXO II - Preencher'!S17</f>
        <v>399.11</v>
      </c>
      <c r="O8" s="17">
        <f>'[1]TCE - ANEXO II - Preencher'!W17</f>
        <v>521.47</v>
      </c>
      <c r="P8" s="18">
        <f>'[1]TCE - ANEXO II - Preencher'!X17</f>
        <v>2569.87</v>
      </c>
      <c r="R8" s="20"/>
      <c r="S8" s="22">
        <v>43952</v>
      </c>
    </row>
    <row r="9" spans="1:19" x14ac:dyDescent="0.2">
      <c r="A9" s="8">
        <f>IFERROR(VLOOKUP(B9,'[1]DADOS (OCULTAR)'!$P$3:$R$91,3,0),"")</f>
        <v>9039744000356</v>
      </c>
      <c r="B9" s="9" t="str">
        <f>'[1]TCE - ANEXO II - Preencher'!C18</f>
        <v>UPA OLINDA (COVID-19)</v>
      </c>
      <c r="C9" s="10"/>
      <c r="D9" s="11" t="str">
        <f>'[1]TCE - ANEXO II - Preencher'!E18</f>
        <v>GABRIELA COTIAS FILIZOLA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2251-25</v>
      </c>
      <c r="G9" s="14" t="str">
        <f>'[1]TCE - ANEXO II - Preencher'!I18</f>
        <v>12/2021</v>
      </c>
      <c r="H9" s="13" t="str">
        <f>'[1]TCE - ANEXO II - Preencher'!J18</f>
        <v>1 - Plantonista</v>
      </c>
      <c r="I9" s="13">
        <f>'[1]TCE - ANEXO II - Preencher'!K18</f>
        <v>12</v>
      </c>
      <c r="J9" s="15">
        <f>'[1]TCE - ANEXO II - Preencher'!L18</f>
        <v>1584</v>
      </c>
      <c r="K9" s="15">
        <f>'[1]TCE - ANEXO II - Preencher'!P18</f>
        <v>0</v>
      </c>
      <c r="L9" s="15">
        <f>'[1]TCE - ANEXO II - Preencher'!Q18</f>
        <v>5935.87</v>
      </c>
      <c r="M9" s="15">
        <f>'[1]TCE - ANEXO II - Preencher'!R18</f>
        <v>1461.37</v>
      </c>
      <c r="N9" s="16">
        <f>'[1]TCE - ANEXO II - Preencher'!S18</f>
        <v>2497.37</v>
      </c>
      <c r="O9" s="17">
        <f>'[1]TCE - ANEXO II - Preencher'!W18</f>
        <v>3273.77</v>
      </c>
      <c r="P9" s="18">
        <f>'[1]TCE - ANEXO II - Preencher'!X18</f>
        <v>8204.84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9039744000356</v>
      </c>
      <c r="B10" s="9" t="str">
        <f>'[1]TCE - ANEXO II - Preencher'!C19</f>
        <v>UPA OLINDA (COVID-19)</v>
      </c>
      <c r="C10" s="10"/>
      <c r="D10" s="11" t="str">
        <f>'[1]TCE - ANEXO II - Preencher'!E19</f>
        <v>HALANA FREIRES LEANDRO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2251-25</v>
      </c>
      <c r="G10" s="14" t="str">
        <f>'[1]TCE - ANEXO II - Preencher'!I19</f>
        <v>12/2021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1584</v>
      </c>
      <c r="K10" s="15">
        <f>'[1]TCE - ANEXO II - Preencher'!P19</f>
        <v>0</v>
      </c>
      <c r="L10" s="15">
        <f>'[1]TCE - ANEXO II - Preencher'!Q19</f>
        <v>2583.1</v>
      </c>
      <c r="M10" s="15">
        <f>'[1]TCE - ANEXO II - Preencher'!R19</f>
        <v>621.97</v>
      </c>
      <c r="N10" s="16">
        <f>'[1]TCE - ANEXO II - Preencher'!S19</f>
        <v>2497.37</v>
      </c>
      <c r="O10" s="17">
        <f>'[1]TCE - ANEXO II - Preencher'!W19</f>
        <v>1168.67</v>
      </c>
      <c r="P10" s="18">
        <f>'[1]TCE - ANEXO II - Preencher'!X19</f>
        <v>6117.77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9039744000356</v>
      </c>
      <c r="B11" s="9" t="str">
        <f>'[1]TCE - ANEXO II - Preencher'!C20</f>
        <v>UPA OLINDA (COVID-19)</v>
      </c>
      <c r="C11" s="10"/>
      <c r="D11" s="11" t="str">
        <f>'[1]TCE - ANEXO II - Preencher'!E20</f>
        <v>LIA BORGES CAVALCANTE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 t="str">
        <f>'[1]TCE - ANEXO II - Preencher'!I20</f>
        <v>12/2021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1584</v>
      </c>
      <c r="K11" s="15">
        <f>'[1]TCE - ANEXO II - Preencher'!P20</f>
        <v>0</v>
      </c>
      <c r="L11" s="15">
        <f>'[1]TCE - ANEXO II - Preencher'!Q20</f>
        <v>967.46</v>
      </c>
      <c r="M11" s="15">
        <f>'[1]TCE - ANEXO II - Preencher'!R20</f>
        <v>619</v>
      </c>
      <c r="N11" s="16">
        <f>'[1]TCE - ANEXO II - Preencher'!S20</f>
        <v>1971.6</v>
      </c>
      <c r="O11" s="17">
        <f>'[1]TCE - ANEXO II - Preencher'!W20</f>
        <v>999.34</v>
      </c>
      <c r="P11" s="18">
        <f>'[1]TCE - ANEXO II - Preencher'!X20</f>
        <v>4142.7199999999993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9039744000356</v>
      </c>
      <c r="B12" s="9" t="str">
        <f>'[1]TCE - ANEXO II - Preencher'!C21</f>
        <v>UPA OLINDA (COVID-19)</v>
      </c>
      <c r="C12" s="10"/>
      <c r="D12" s="11" t="str">
        <f>'[1]TCE - ANEXO II - Preencher'!E21</f>
        <v>LILIANE DE ALMEIDA SILVA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2251-25</v>
      </c>
      <c r="G12" s="14" t="str">
        <f>'[1]TCE - ANEXO II - Preencher'!I21</f>
        <v>12/2021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3168</v>
      </c>
      <c r="K12" s="15">
        <f>'[1]TCE - ANEXO II - Preencher'!P21</f>
        <v>0</v>
      </c>
      <c r="L12" s="15">
        <f>'[1]TCE - ANEXO II - Preencher'!Q21</f>
        <v>4013.92</v>
      </c>
      <c r="M12" s="15">
        <f>'[1]TCE - ANEXO II - Preencher'!R21</f>
        <v>1428.05</v>
      </c>
      <c r="N12" s="16">
        <f>'[1]TCE - ANEXO II - Preencher'!S21</f>
        <v>4171.8100000000004</v>
      </c>
      <c r="O12" s="17">
        <f>'[1]TCE - ANEXO II - Preencher'!W21</f>
        <v>3547.44</v>
      </c>
      <c r="P12" s="18">
        <f>'[1]TCE - ANEXO II - Preencher'!X21</f>
        <v>9234.3399999999983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9039744000356</v>
      </c>
      <c r="B13" s="9" t="str">
        <f>'[1]TCE - ANEXO II - Preencher'!C22</f>
        <v>UPA OLINDA (COVID-19)</v>
      </c>
      <c r="C13" s="10"/>
      <c r="D13" s="11" t="str">
        <f>'[1]TCE - ANEXO II - Preencher'!E22</f>
        <v>LUANA ALVES DE ANDRADE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2236-05</v>
      </c>
      <c r="G13" s="14" t="str">
        <f>'[1]TCE - ANEXO II - Preencher'!I22</f>
        <v>12/2021</v>
      </c>
      <c r="H13" s="13" t="str">
        <f>'[1]TCE - ANEXO II - Preencher'!J22</f>
        <v>1 - Plantonista</v>
      </c>
      <c r="I13" s="13">
        <f>'[1]TCE - ANEXO II - Preencher'!K22</f>
        <v>30</v>
      </c>
      <c r="J13" s="15">
        <f>'[1]TCE - ANEXO II - Preencher'!L22</f>
        <v>68.819999999999993</v>
      </c>
      <c r="K13" s="15">
        <f>'[1]TCE - ANEXO II - Preencher'!P22</f>
        <v>0</v>
      </c>
      <c r="L13" s="15">
        <f>'[1]TCE - ANEXO II - Preencher'!Q22</f>
        <v>2162.63</v>
      </c>
      <c r="M13" s="15">
        <f>'[1]TCE - ANEXO II - Preencher'!R22</f>
        <v>3729.84</v>
      </c>
      <c r="N13" s="16">
        <f>'[1]TCE - ANEXO II - Preencher'!S22</f>
        <v>17.21</v>
      </c>
      <c r="O13" s="17">
        <f>'[1]TCE - ANEXO II - Preencher'!W22</f>
        <v>1488.06</v>
      </c>
      <c r="P13" s="18">
        <f>'[1]TCE - ANEXO II - Preencher'!X22</f>
        <v>4490.4400000000005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9039744000356</v>
      </c>
      <c r="B14" s="9" t="str">
        <f>'[1]TCE - ANEXO II - Preencher'!C23</f>
        <v>UPA OLINDA (COVID-19)</v>
      </c>
      <c r="C14" s="10"/>
      <c r="D14" s="11" t="str">
        <f>'[1]TCE - ANEXO II - Preencher'!E23</f>
        <v>MANOELA DE PAIVA CAMPOS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 t="str">
        <f>'[1]TCE - ANEXO II - Preencher'!I23</f>
        <v>12/2021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1584</v>
      </c>
      <c r="K14" s="15">
        <f>'[1]TCE - ANEXO II - Preencher'!P23</f>
        <v>0</v>
      </c>
      <c r="L14" s="15">
        <f>'[1]TCE - ANEXO II - Preencher'!Q23</f>
        <v>5121.3</v>
      </c>
      <c r="M14" s="15">
        <f>'[1]TCE - ANEXO II - Preencher'!R23</f>
        <v>681.92</v>
      </c>
      <c r="N14" s="16">
        <f>'[1]TCE - ANEXO II - Preencher'!S23</f>
        <v>2497.37</v>
      </c>
      <c r="O14" s="17">
        <f>'[1]TCE - ANEXO II - Preencher'!W23</f>
        <v>2620.5500000000002</v>
      </c>
      <c r="P14" s="18">
        <f>'[1]TCE - ANEXO II - Preencher'!X23</f>
        <v>7264.04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9039744000356</v>
      </c>
      <c r="B15" s="9" t="str">
        <f>'[1]TCE - ANEXO II - Preencher'!C24</f>
        <v>UPA OLINDA (COVID-19)</v>
      </c>
      <c r="C15" s="10"/>
      <c r="D15" s="11" t="str">
        <f>'[1]TCE - ANEXO II - Preencher'!E24</f>
        <v>MARIA DE LOURDES DO NASCIMENTO SILVA SOARES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2236-05</v>
      </c>
      <c r="G15" s="14" t="str">
        <f>'[1]TCE - ANEXO II - Preencher'!I24</f>
        <v>12/2021</v>
      </c>
      <c r="H15" s="13" t="str">
        <f>'[1]TCE - ANEXO II - Preencher'!J24</f>
        <v>1 - Plantonista</v>
      </c>
      <c r="I15" s="13">
        <f>'[1]TCE - ANEXO II - Preencher'!K24</f>
        <v>30</v>
      </c>
      <c r="J15" s="15">
        <f>'[1]TCE - ANEXO II - Preencher'!L24</f>
        <v>2064.73</v>
      </c>
      <c r="K15" s="15">
        <f>'[1]TCE - ANEXO II - Preencher'!P24</f>
        <v>0</v>
      </c>
      <c r="L15" s="15">
        <f>'[1]TCE - ANEXO II - Preencher'!Q24</f>
        <v>1643.75</v>
      </c>
      <c r="M15" s="15">
        <f>'[1]TCE - ANEXO II - Preencher'!R24</f>
        <v>807.82</v>
      </c>
      <c r="N15" s="16">
        <f>'[1]TCE - ANEXO II - Preencher'!S24</f>
        <v>516.17999999999995</v>
      </c>
      <c r="O15" s="17">
        <f>'[1]TCE - ANEXO II - Preencher'!W24</f>
        <v>1158.83</v>
      </c>
      <c r="P15" s="18">
        <f>'[1]TCE - ANEXO II - Preencher'!X24</f>
        <v>3873.6500000000005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9039744000356</v>
      </c>
      <c r="B16" s="9" t="str">
        <f>'[1]TCE - ANEXO II - Preencher'!C25</f>
        <v>UPA OLINDA (COVID-19)</v>
      </c>
      <c r="C16" s="10"/>
      <c r="D16" s="11" t="str">
        <f>'[1]TCE - ANEXO II - Preencher'!E25</f>
        <v>MATEUS NOGUEIRA SILVA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 t="str">
        <f>'[1]TCE - ANEXO II - Preencher'!I25</f>
        <v>12/2021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1584</v>
      </c>
      <c r="K16" s="15">
        <f>'[1]TCE - ANEXO II - Preencher'!P25</f>
        <v>0</v>
      </c>
      <c r="L16" s="15">
        <f>'[1]TCE - ANEXO II - Preencher'!Q25</f>
        <v>2035.03</v>
      </c>
      <c r="M16" s="15">
        <f>'[1]TCE - ANEXO II - Preencher'!R25</f>
        <v>634.20000000000005</v>
      </c>
      <c r="N16" s="16">
        <f>'[1]TCE - ANEXO II - Preencher'!S25</f>
        <v>2227.33</v>
      </c>
      <c r="O16" s="17">
        <f>'[1]TCE - ANEXO II - Preencher'!W25</f>
        <v>1348.84</v>
      </c>
      <c r="P16" s="18">
        <f>'[1]TCE - ANEXO II - Preencher'!X25</f>
        <v>5131.7199999999993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9039744000356</v>
      </c>
      <c r="B17" s="9" t="str">
        <f>'[1]TCE - ANEXO II - Preencher'!C26</f>
        <v>UPA OLINDA (COVID-19)</v>
      </c>
      <c r="C17" s="10"/>
      <c r="D17" s="11" t="str">
        <f>'[1]TCE - ANEXO II - Preencher'!E26</f>
        <v>RAFAELA ESPOSITO DE LIMA ASFORA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2251-25</v>
      </c>
      <c r="G17" s="14" t="str">
        <f>'[1]TCE - ANEXO II - Preencher'!I26</f>
        <v>12/2021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1372.8</v>
      </c>
      <c r="K17" s="15">
        <f>'[1]TCE - ANEXO II - Preencher'!P26</f>
        <v>0</v>
      </c>
      <c r="L17" s="15">
        <f>'[1]TCE - ANEXO II - Preencher'!Q26</f>
        <v>1750.36</v>
      </c>
      <c r="M17" s="15">
        <f>'[1]TCE - ANEXO II - Preencher'!R26</f>
        <v>814.78</v>
      </c>
      <c r="N17" s="16">
        <f>'[1]TCE - ANEXO II - Preencher'!S26</f>
        <v>2100.85</v>
      </c>
      <c r="O17" s="17">
        <f>'[1]TCE - ANEXO II - Preencher'!W26</f>
        <v>2078.04</v>
      </c>
      <c r="P17" s="18">
        <f>'[1]TCE - ANEXO II - Preencher'!X26</f>
        <v>3960.7499999999991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9039744000356</v>
      </c>
      <c r="B18" s="9" t="str">
        <f>'[1]TCE - ANEXO II - Preencher'!C27</f>
        <v>UPA OLINDA (COVID-19)</v>
      </c>
      <c r="C18" s="10"/>
      <c r="D18" s="11" t="str">
        <f>'[1]TCE - ANEXO II - Preencher'!E27</f>
        <v>ROSANGELA DA SILVA JOTA COSTA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2236-05</v>
      </c>
      <c r="G18" s="14" t="str">
        <f>'[1]TCE - ANEXO II - Preencher'!I27</f>
        <v>12/2021</v>
      </c>
      <c r="H18" s="13" t="str">
        <f>'[1]TCE - ANEXO II - Preencher'!J27</f>
        <v>1 - Plantonista</v>
      </c>
      <c r="I18" s="13">
        <f>'[1]TCE - ANEXO II - Preencher'!K27</f>
        <v>30</v>
      </c>
      <c r="J18" s="15">
        <f>'[1]TCE - ANEXO II - Preencher'!L27</f>
        <v>2064.73</v>
      </c>
      <c r="K18" s="15">
        <f>'[1]TCE - ANEXO II - Preencher'!P27</f>
        <v>0</v>
      </c>
      <c r="L18" s="15">
        <f>'[1]TCE - ANEXO II - Preencher'!Q27</f>
        <v>1615.43</v>
      </c>
      <c r="M18" s="15">
        <f>'[1]TCE - ANEXO II - Preencher'!R27</f>
        <v>718.39</v>
      </c>
      <c r="N18" s="16">
        <f>'[1]TCE - ANEXO II - Preencher'!S27</f>
        <v>516.17999999999995</v>
      </c>
      <c r="O18" s="17">
        <f>'[1]TCE - ANEXO II - Preencher'!W27</f>
        <v>1617.04</v>
      </c>
      <c r="P18" s="18">
        <f>'[1]TCE - ANEXO II - Preencher'!X27</f>
        <v>3297.6900000000005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9039744000356</v>
      </c>
      <c r="B19" s="9" t="str">
        <f>'[1]TCE - ANEXO II - Preencher'!C28</f>
        <v>UPA OLINDA (COVID-19)</v>
      </c>
      <c r="C19" s="10"/>
      <c r="D19" s="11" t="str">
        <f>'[1]TCE - ANEXO II - Preencher'!E28</f>
        <v>RUBIA CRISTINA XAVIER DE SOUZA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2236-05</v>
      </c>
      <c r="G19" s="14" t="str">
        <f>'[1]TCE - ANEXO II - Preencher'!I28</f>
        <v>12/2021</v>
      </c>
      <c r="H19" s="13" t="str">
        <f>'[1]TCE - ANEXO II - Preencher'!J28</f>
        <v>1 - Plantonista</v>
      </c>
      <c r="I19" s="13">
        <f>'[1]TCE - ANEXO II - Preencher'!K28</f>
        <v>30</v>
      </c>
      <c r="J19" s="15">
        <f>'[1]TCE - ANEXO II - Preencher'!L28</f>
        <v>2064.73</v>
      </c>
      <c r="K19" s="15">
        <f>'[1]TCE - ANEXO II - Preencher'!P28</f>
        <v>0</v>
      </c>
      <c r="L19" s="15">
        <f>'[1]TCE - ANEXO II - Preencher'!Q28</f>
        <v>1656.57</v>
      </c>
      <c r="M19" s="15">
        <f>'[1]TCE - ANEXO II - Preencher'!R28</f>
        <v>905.97</v>
      </c>
      <c r="N19" s="16">
        <f>'[1]TCE - ANEXO II - Preencher'!S28</f>
        <v>516.17999999999995</v>
      </c>
      <c r="O19" s="17">
        <f>'[1]TCE - ANEXO II - Preencher'!W28</f>
        <v>1271.6199999999999</v>
      </c>
      <c r="P19" s="18">
        <f>'[1]TCE - ANEXO II - Preencher'!X28</f>
        <v>3871.8300000000008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9039744000356</v>
      </c>
      <c r="B20" s="9" t="str">
        <f>'[1]TCE - ANEXO II - Preencher'!C29</f>
        <v>UPA OLINDA (COVID-19)</v>
      </c>
      <c r="C20" s="10"/>
      <c r="D20" s="11" t="str">
        <f>'[1]TCE - ANEXO II - Preencher'!E29</f>
        <v>SARA LINDA BARBOSA GONDIM DE OLIVEIRA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2251-25</v>
      </c>
      <c r="G20" s="14" t="str">
        <f>'[1]TCE - ANEXO II - Preencher'!I29</f>
        <v>12/2021</v>
      </c>
      <c r="H20" s="13" t="str">
        <f>'[1]TCE - ANEXO II - Preencher'!J29</f>
        <v>1 - Plantonista</v>
      </c>
      <c r="I20" s="13">
        <f>'[1]TCE - ANEXO II - Preencher'!K29</f>
        <v>12</v>
      </c>
      <c r="J20" s="15">
        <f>'[1]TCE - ANEXO II - Preencher'!L29</f>
        <v>1584</v>
      </c>
      <c r="K20" s="15">
        <f>'[1]TCE - ANEXO II - Preencher'!P29</f>
        <v>0</v>
      </c>
      <c r="L20" s="15">
        <f>'[1]TCE - ANEXO II - Preencher'!Q29</f>
        <v>4622.43</v>
      </c>
      <c r="M20" s="15">
        <f>'[1]TCE - ANEXO II - Preencher'!R29</f>
        <v>1097.69</v>
      </c>
      <c r="N20" s="16">
        <f>'[1]TCE - ANEXO II - Preencher'!S29</f>
        <v>2497.37</v>
      </c>
      <c r="O20" s="17">
        <f>'[1]TCE - ANEXO II - Preencher'!W29</f>
        <v>2442.5</v>
      </c>
      <c r="P20" s="18">
        <f>'[1]TCE - ANEXO II - Preencher'!X29</f>
        <v>7358.9900000000016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9039744000356</v>
      </c>
      <c r="B21" s="9" t="str">
        <f>'[1]TCE - ANEXO II - Preencher'!C30</f>
        <v>UPA OLINDA (COVID-19)</v>
      </c>
      <c r="C21" s="10"/>
      <c r="D21" s="11" t="str">
        <f>'[1]TCE - ANEXO II - Preencher'!E30</f>
        <v>TACIANA DE CARVALHO ALVES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2251-25</v>
      </c>
      <c r="G21" s="14" t="str">
        <f>'[1]TCE - ANEXO II - Preencher'!I30</f>
        <v>12/2021</v>
      </c>
      <c r="H21" s="13" t="str">
        <f>'[1]TCE - ANEXO II - Preencher'!J30</f>
        <v>1 - Plantonista</v>
      </c>
      <c r="I21" s="13">
        <f>'[1]TCE - ANEXO II - Preencher'!K30</f>
        <v>12</v>
      </c>
      <c r="J21" s="15">
        <f>'[1]TCE - ANEXO II - Preencher'!L30</f>
        <v>1584</v>
      </c>
      <c r="K21" s="15">
        <f>'[1]TCE - ANEXO II - Preencher'!P30</f>
        <v>0</v>
      </c>
      <c r="L21" s="15">
        <f>'[1]TCE - ANEXO II - Preencher'!Q30</f>
        <v>1996.94</v>
      </c>
      <c r="M21" s="15">
        <f>'[1]TCE - ANEXO II - Preencher'!R30</f>
        <v>748.45</v>
      </c>
      <c r="N21" s="16">
        <f>'[1]TCE - ANEXO II - Preencher'!S30</f>
        <v>2497.37</v>
      </c>
      <c r="O21" s="17">
        <f>'[1]TCE - ANEXO II - Preencher'!W30</f>
        <v>1041.04</v>
      </c>
      <c r="P21" s="18">
        <f>'[1]TCE - ANEXO II - Preencher'!X30</f>
        <v>5785.72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9039744000356</v>
      </c>
      <c r="B22" s="9" t="str">
        <f>'[1]TCE - ANEXO II - Preencher'!C31</f>
        <v>UPA OLINDA (COVID-19)</v>
      </c>
      <c r="C22" s="10"/>
      <c r="D22" s="11" t="str">
        <f>'[1]TCE - ANEXO II - Preencher'!E31</f>
        <v>THAIS MACIEL DE SOUZA PINHEIRO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2236-05</v>
      </c>
      <c r="G22" s="14" t="str">
        <f>'[1]TCE - ANEXO II - Preencher'!I31</f>
        <v>12/2021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2064.73</v>
      </c>
      <c r="K22" s="15">
        <f>'[1]TCE - ANEXO II - Preencher'!P31</f>
        <v>0</v>
      </c>
      <c r="L22" s="15">
        <f>'[1]TCE - ANEXO II - Preencher'!Q31</f>
        <v>2209.9699999999998</v>
      </c>
      <c r="M22" s="15">
        <f>'[1]TCE - ANEXO II - Preencher'!R31</f>
        <v>781.85</v>
      </c>
      <c r="N22" s="16">
        <f>'[1]TCE - ANEXO II - Preencher'!S31</f>
        <v>516.17999999999995</v>
      </c>
      <c r="O22" s="17">
        <f>'[1]TCE - ANEXO II - Preencher'!W31</f>
        <v>1416.99</v>
      </c>
      <c r="P22" s="18">
        <f>'[1]TCE - ANEXO II - Preencher'!X31</f>
        <v>4155.7400000000007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9039744000356</v>
      </c>
      <c r="B23" s="9" t="str">
        <f>'[1]TCE - ANEXO II - Preencher'!C32</f>
        <v>UPA OLINDA (COVID-19)</v>
      </c>
      <c r="C23" s="10"/>
      <c r="D23" s="11" t="str">
        <f>'[1]TCE - ANEXO II - Preencher'!E32</f>
        <v>WALDEMIR DELGADO DE LUNA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3516-05</v>
      </c>
      <c r="G23" s="14" t="str">
        <f>'[1]TCE - ANEXO II - Preencher'!I32</f>
        <v>12/2021</v>
      </c>
      <c r="H23" s="13" t="str">
        <f>'[1]TCE - ANEXO II - Preencher'!J32</f>
        <v>2 - Diarista</v>
      </c>
      <c r="I23" s="13">
        <f>'[1]TCE - ANEXO II - Preencher'!K32</f>
        <v>40</v>
      </c>
      <c r="J23" s="15">
        <f>'[1]TCE - ANEXO II - Preencher'!L32</f>
        <v>1620.38</v>
      </c>
      <c r="K23" s="15">
        <f>'[1]TCE - ANEXO II - Preencher'!P32</f>
        <v>0</v>
      </c>
      <c r="L23" s="15">
        <f>'[1]TCE - ANEXO II - Preencher'!Q32</f>
        <v>685.03</v>
      </c>
      <c r="M23" s="15">
        <f>'[1]TCE - ANEXO II - Preencher'!R32</f>
        <v>43.86</v>
      </c>
      <c r="N23" s="16">
        <f>'[1]TCE - ANEXO II - Preencher'!S32</f>
        <v>0</v>
      </c>
      <c r="O23" s="17">
        <f>'[1]TCE - ANEXO II - Preencher'!W32</f>
        <v>574.41999999999996</v>
      </c>
      <c r="P23" s="18">
        <f>'[1]TCE - ANEXO II - Preencher'!X32</f>
        <v>1774.85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9039744000356</v>
      </c>
      <c r="B24" s="9" t="str">
        <f>'[1]TCE - ANEXO II - Preencher'!C33</f>
        <v>UPA OLINDA (COVID-19)</v>
      </c>
      <c r="C24" s="10"/>
      <c r="D24" s="11" t="str">
        <f>'[1]TCE - ANEXO II - Preencher'!E33</f>
        <v>WHILYANA TEIXEIRA DIAS TAVARES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2251-25</v>
      </c>
      <c r="G24" s="14" t="str">
        <f>'[1]TCE - ANEXO II - Preencher'!I33</f>
        <v>12/2021</v>
      </c>
      <c r="H24" s="13" t="str">
        <f>'[1]TCE - ANEXO II - Preencher'!J33</f>
        <v>1 - Plantonista</v>
      </c>
      <c r="I24" s="13">
        <f>'[1]TCE - ANEXO II - Preencher'!K33</f>
        <v>12</v>
      </c>
      <c r="J24" s="15">
        <f>'[1]TCE - ANEXO II - Preencher'!L33</f>
        <v>1584</v>
      </c>
      <c r="K24" s="15">
        <f>'[1]TCE - ANEXO II - Preencher'!P33</f>
        <v>0</v>
      </c>
      <c r="L24" s="15">
        <f>'[1]TCE - ANEXO II - Preencher'!Q33</f>
        <v>2071.94</v>
      </c>
      <c r="M24" s="15">
        <f>'[1]TCE - ANEXO II - Preencher'!R33</f>
        <v>866.92</v>
      </c>
      <c r="N24" s="16">
        <f>'[1]TCE - ANEXO II - Preencher'!S33</f>
        <v>1971.6</v>
      </c>
      <c r="O24" s="17">
        <f>'[1]TCE - ANEXO II - Preencher'!W33</f>
        <v>1386.26</v>
      </c>
      <c r="P24" s="18">
        <f>'[1]TCE - ANEXO II - Preencher'!X33</f>
        <v>5108.1999999999989</v>
      </c>
      <c r="R24" s="20"/>
      <c r="S24" s="22">
        <v>44440</v>
      </c>
    </row>
    <row r="25" spans="1:19" x14ac:dyDescent="0.2">
      <c r="A25" s="8" t="str">
        <f>IFERROR(VLOOKUP(B25,'[1]DADOS (OCULTAR)'!$P$3:$R$91,3,0),"")</f>
        <v/>
      </c>
      <c r="B25" s="9">
        <f>'[1]TCE - ANEXO II - Preencher'!C34</f>
        <v>0</v>
      </c>
      <c r="C25" s="10"/>
      <c r="D25" s="11">
        <f>'[1]TCE - ANEXO II - Preencher'!E34</f>
        <v>0</v>
      </c>
      <c r="E25" s="12">
        <f>IF('[1]TCE - ANEXO II - Preencher'!G34="4 - Assistência Odontológica","2 - Outros Profissionais da saúde",'[1]TCE - ANEXO II - Preencher'!G34)</f>
        <v>0</v>
      </c>
      <c r="F25" s="13">
        <f>'[1]TCE - ANEXO II - Preencher'!H34</f>
        <v>0</v>
      </c>
      <c r="G25" s="14">
        <f>'[1]TCE - ANEXO II - Preencher'!I34</f>
        <v>0</v>
      </c>
      <c r="H25" s="13">
        <f>'[1]TCE - ANEXO II - Preencher'!J34</f>
        <v>0</v>
      </c>
      <c r="I25" s="13">
        <f>'[1]TCE - ANEXO II - Preencher'!K34</f>
        <v>0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 t="str">
        <f>IFERROR(VLOOKUP(B26,'[1]DADOS (OCULTAR)'!$P$3:$R$91,3,0),"")</f>
        <v/>
      </c>
      <c r="B26" s="9">
        <f>'[1]TCE - ANEXO II - Preencher'!C35</f>
        <v>0</v>
      </c>
      <c r="C26" s="10"/>
      <c r="D26" s="11">
        <f>'[1]TCE - ANEXO II - Preencher'!E35</f>
        <v>0</v>
      </c>
      <c r="E26" s="12">
        <f>IF('[1]TCE - ANEXO II - Preencher'!G35="4 - Assistência Odontológica","2 - Outros Profissionais da saúde",'[1]TCE - ANEXO II - Preencher'!G35)</f>
        <v>0</v>
      </c>
      <c r="F26" s="13">
        <f>'[1]TCE - ANEXO II - Preencher'!H35</f>
        <v>0</v>
      </c>
      <c r="G26" s="14">
        <f>'[1]TCE - ANEXO II - Preencher'!I35</f>
        <v>0</v>
      </c>
      <c r="H26" s="13">
        <f>'[1]TCE - ANEXO II - Preencher'!J35</f>
        <v>0</v>
      </c>
      <c r="I26" s="13">
        <f>'[1]TCE - ANEXO II - Preencher'!K35</f>
        <v>0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 t="str">
        <f>IFERROR(VLOOKUP(B27,'[1]DADOS (OCULTAR)'!$P$3:$R$91,3,0),"")</f>
        <v/>
      </c>
      <c r="B27" s="9">
        <f>'[1]TCE - ANEXO II - Preencher'!C36</f>
        <v>0</v>
      </c>
      <c r="C27" s="10"/>
      <c r="D27" s="11">
        <f>'[1]TCE - ANEXO II - Preencher'!E36</f>
        <v>0</v>
      </c>
      <c r="E27" s="12">
        <f>IF('[1]TCE - ANEXO II - Preencher'!G36="4 - Assistência Odontológica","2 - Outros Profissionais da saúde",'[1]TCE - ANEXO II - Preencher'!G36)</f>
        <v>0</v>
      </c>
      <c r="F27" s="13">
        <f>'[1]TCE - ANEXO II - Preencher'!H36</f>
        <v>0</v>
      </c>
      <c r="G27" s="14">
        <f>'[1]TCE - ANEXO II - Preencher'!I36</f>
        <v>0</v>
      </c>
      <c r="H27" s="13">
        <f>'[1]TCE - ANEXO II - Preencher'!J36</f>
        <v>0</v>
      </c>
      <c r="I27" s="13">
        <f>'[1]TCE - ANEXO II - Preencher'!K36</f>
        <v>0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 t="str">
        <f>IFERROR(VLOOKUP(B28,'[1]DADOS (OCULTAR)'!$P$3:$R$91,3,0),"")</f>
        <v/>
      </c>
      <c r="B28" s="9">
        <f>'[1]TCE - ANEXO II - Preencher'!C37</f>
        <v>0</v>
      </c>
      <c r="C28" s="10"/>
      <c r="D28" s="11">
        <f>'[1]TCE - ANEXO II - Preencher'!E37</f>
        <v>0</v>
      </c>
      <c r="E28" s="12">
        <f>IF('[1]TCE - ANEXO II - Preencher'!G37="4 - Assistência Odontológica","2 - Outros Profissionais da saúde",'[1]TCE - ANEXO II - Preencher'!G37)</f>
        <v>0</v>
      </c>
      <c r="F28" s="13">
        <f>'[1]TCE - ANEXO II - Preencher'!H37</f>
        <v>0</v>
      </c>
      <c r="G28" s="14">
        <f>'[1]TCE - ANEXO II - Preencher'!I37</f>
        <v>0</v>
      </c>
      <c r="H28" s="13">
        <f>'[1]TCE - ANEXO II - Preencher'!J37</f>
        <v>0</v>
      </c>
      <c r="I28" s="13">
        <f>'[1]TCE - ANEXO II - Preencher'!K37</f>
        <v>0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0</v>
      </c>
      <c r="P28" s="18">
        <f>'[1]TCE - ANEXO II - Preencher'!X37</f>
        <v>0</v>
      </c>
      <c r="R28" s="20"/>
      <c r="S28" s="22">
        <v>44562</v>
      </c>
    </row>
    <row r="29" spans="1:19" x14ac:dyDescent="0.2">
      <c r="A29" s="8" t="str">
        <f>IFERROR(VLOOKUP(B29,'[1]DADOS (OCULTAR)'!$P$3:$R$91,3,0),"")</f>
        <v/>
      </c>
      <c r="B29" s="9">
        <f>'[1]TCE - ANEXO II - Preencher'!C38</f>
        <v>0</v>
      </c>
      <c r="C29" s="10"/>
      <c r="D29" s="11">
        <f>'[1]TCE - ANEXO II - Preencher'!E38</f>
        <v>0</v>
      </c>
      <c r="E29" s="12">
        <f>IF('[1]TCE - ANEXO II - Preencher'!G38="4 - Assistência Odontológica","2 - Outros Profissionais da saúde",'[1]TCE - ANEXO II - Preencher'!G38)</f>
        <v>0</v>
      </c>
      <c r="F29" s="13">
        <f>'[1]TCE - ANEXO II - Preencher'!H38</f>
        <v>0</v>
      </c>
      <c r="G29" s="14">
        <f>'[1]TCE - ANEXO II - Preencher'!I38</f>
        <v>0</v>
      </c>
      <c r="H29" s="13">
        <f>'[1]TCE - ANEXO II - Preencher'!J38</f>
        <v>0</v>
      </c>
      <c r="I29" s="13">
        <f>'[1]TCE - ANEXO II - Preencher'!K38</f>
        <v>0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0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 t="str">
        <f>IFERROR(VLOOKUP(B30,'[1]DADOS (OCULTAR)'!$P$3:$R$91,3,0),"")</f>
        <v/>
      </c>
      <c r="B30" s="9">
        <f>'[1]TCE - ANEXO II - Preencher'!C39</f>
        <v>0</v>
      </c>
      <c r="C30" s="10"/>
      <c r="D30" s="11">
        <f>'[1]TCE - ANEXO II - Preencher'!E39</f>
        <v>0</v>
      </c>
      <c r="E30" s="12">
        <f>IF('[1]TCE - ANEXO II - Preencher'!G39="4 - Assistência Odontológica","2 - Outros Profissionais da saúde",'[1]TCE - ANEXO II - Preencher'!G39)</f>
        <v>0</v>
      </c>
      <c r="F30" s="13">
        <f>'[1]TCE - ANEXO II - Preencher'!H39</f>
        <v>0</v>
      </c>
      <c r="G30" s="14">
        <f>'[1]TCE - ANEXO II - Preencher'!I39</f>
        <v>0</v>
      </c>
      <c r="H30" s="13">
        <f>'[1]TCE - ANEXO II - Preencher'!J39</f>
        <v>0</v>
      </c>
      <c r="I30" s="13">
        <f>'[1]TCE - ANEXO II - Preencher'!K39</f>
        <v>0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0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 t="str">
        <f>IFERROR(VLOOKUP(B31,'[1]DADOS (OCULTAR)'!$P$3:$R$91,3,0),"")</f>
        <v/>
      </c>
      <c r="B31" s="9">
        <f>'[1]TCE - ANEXO II - Preencher'!C40</f>
        <v>0</v>
      </c>
      <c r="C31" s="10"/>
      <c r="D31" s="11">
        <f>'[1]TCE - ANEXO II - Preencher'!E40</f>
        <v>0</v>
      </c>
      <c r="E31" s="12">
        <f>IF('[1]TCE - ANEXO II - Preencher'!G40="4 - Assistência Odontológica","2 - Outros Profissionais da saúde",'[1]TCE - ANEXO II - Preencher'!G40)</f>
        <v>0</v>
      </c>
      <c r="F31" s="13">
        <f>'[1]TCE - ANEXO II - Preencher'!H40</f>
        <v>0</v>
      </c>
      <c r="G31" s="14">
        <f>'[1]TCE - ANEXO II - Preencher'!I40</f>
        <v>0</v>
      </c>
      <c r="H31" s="13">
        <f>'[1]TCE - ANEXO II - Preencher'!J40</f>
        <v>0</v>
      </c>
      <c r="I31" s="13">
        <f>'[1]TCE - ANEXO II - Preencher'!K40</f>
        <v>0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0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 t="str">
        <f>IFERROR(VLOOKUP(B32,'[1]DADOS (OCULTAR)'!$P$3:$R$91,3,0),"")</f>
        <v/>
      </c>
      <c r="B32" s="9">
        <f>'[1]TCE - ANEXO II - Preencher'!C41</f>
        <v>0</v>
      </c>
      <c r="C32" s="10"/>
      <c r="D32" s="11">
        <f>'[1]TCE - ANEXO II - Preencher'!E41</f>
        <v>0</v>
      </c>
      <c r="E32" s="12">
        <f>IF('[1]TCE - ANEXO II - Preencher'!G41="4 - Assistência Odontológica","2 - Outros Profissionais da saúde",'[1]TCE - ANEXO II - Preencher'!G41)</f>
        <v>0</v>
      </c>
      <c r="F32" s="13">
        <f>'[1]TCE - ANEXO II - Preencher'!H41</f>
        <v>0</v>
      </c>
      <c r="G32" s="14">
        <f>'[1]TCE - ANEXO II - Preencher'!I41</f>
        <v>0</v>
      </c>
      <c r="H32" s="13">
        <f>'[1]TCE - ANEXO II - Preencher'!J41</f>
        <v>0</v>
      </c>
      <c r="I32" s="13">
        <f>'[1]TCE - ANEXO II - Preencher'!K41</f>
        <v>0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0</v>
      </c>
      <c r="P32" s="18">
        <f>'[1]TCE - ANEXO II - Preencher'!X41</f>
        <v>0</v>
      </c>
      <c r="R32" s="20"/>
      <c r="S32" s="22">
        <v>44682</v>
      </c>
    </row>
    <row r="33" spans="1:19" x14ac:dyDescent="0.2">
      <c r="A33" s="8" t="str">
        <f>IFERROR(VLOOKUP(B33,'[1]DADOS (OCULTAR)'!$P$3:$R$91,3,0),"")</f>
        <v/>
      </c>
      <c r="B33" s="9">
        <f>'[1]TCE - ANEXO II - Preencher'!C42</f>
        <v>0</v>
      </c>
      <c r="C33" s="10"/>
      <c r="D33" s="11">
        <f>'[1]TCE - ANEXO II - Preencher'!E42</f>
        <v>0</v>
      </c>
      <c r="E33" s="12">
        <f>IF('[1]TCE - ANEXO II - Preencher'!G42="4 - Assistência Odontológica","2 - Outros Profissionais da saúde",'[1]TCE - ANEXO II - Preencher'!G42)</f>
        <v>0</v>
      </c>
      <c r="F33" s="13">
        <f>'[1]TCE - ANEXO II - Preencher'!H42</f>
        <v>0</v>
      </c>
      <c r="G33" s="14">
        <f>'[1]TCE - ANEXO II - Preencher'!I42</f>
        <v>0</v>
      </c>
      <c r="H33" s="13">
        <f>'[1]TCE - ANEXO II - Preencher'!J42</f>
        <v>0</v>
      </c>
      <c r="I33" s="13">
        <f>'[1]TCE - ANEXO II - Preencher'!K42</f>
        <v>0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 t="str">
        <f>IFERROR(VLOOKUP(B34,'[1]DADOS (OCULTAR)'!$P$3:$R$91,3,0),"")</f>
        <v/>
      </c>
      <c r="B34" s="9">
        <f>'[1]TCE - ANEXO II - Preencher'!C43</f>
        <v>0</v>
      </c>
      <c r="C34" s="10"/>
      <c r="D34" s="11">
        <f>'[1]TCE - ANEXO II - Preencher'!E43</f>
        <v>0</v>
      </c>
      <c r="E34" s="12">
        <f>IF('[1]TCE - ANEXO II - Preencher'!G43="4 - Assistência Odontológica","2 - Outros Profissionais da saúde",'[1]TCE - ANEXO II - Preencher'!G43)</f>
        <v>0</v>
      </c>
      <c r="F34" s="13">
        <f>'[1]TCE - ANEXO II - Preencher'!H43</f>
        <v>0</v>
      </c>
      <c r="G34" s="14">
        <f>'[1]TCE - ANEXO II - Preencher'!I43</f>
        <v>0</v>
      </c>
      <c r="H34" s="13">
        <f>'[1]TCE - ANEXO II - Preencher'!J43</f>
        <v>0</v>
      </c>
      <c r="I34" s="13">
        <f>'[1]TCE - ANEXO II - Preencher'!K43</f>
        <v>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0</v>
      </c>
      <c r="P34" s="18">
        <f>'[1]TCE - ANEXO II - Preencher'!X43</f>
        <v>0</v>
      </c>
      <c r="R34" s="20"/>
      <c r="S34" s="22">
        <v>44743</v>
      </c>
    </row>
    <row r="35" spans="1:19" x14ac:dyDescent="0.2">
      <c r="A35" s="8" t="str">
        <f>IFERROR(VLOOKUP(B35,'[1]DADOS (OCULTAR)'!$P$3:$R$91,3,0),"")</f>
        <v/>
      </c>
      <c r="B35" s="9">
        <f>'[1]TCE - ANEXO II - Preencher'!C44</f>
        <v>0</v>
      </c>
      <c r="C35" s="10"/>
      <c r="D35" s="11">
        <f>'[1]TCE - ANEXO II - Preencher'!E44</f>
        <v>0</v>
      </c>
      <c r="E35" s="12">
        <f>IF('[1]TCE - ANEXO II - Preencher'!G44="4 - Assistência Odontológica","2 - Outros Profissionais da saúde",'[1]TCE - ANEXO II - Preencher'!G44)</f>
        <v>0</v>
      </c>
      <c r="F35" s="13">
        <f>'[1]TCE - ANEXO II - Preencher'!H44</f>
        <v>0</v>
      </c>
      <c r="G35" s="14">
        <f>'[1]TCE - ANEXO II - Preencher'!I44</f>
        <v>0</v>
      </c>
      <c r="H35" s="13">
        <f>'[1]TCE - ANEXO II - Preencher'!J44</f>
        <v>0</v>
      </c>
      <c r="I35" s="13">
        <f>'[1]TCE - ANEXO II - Preencher'!K44</f>
        <v>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0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 t="str">
        <f>IFERROR(VLOOKUP(B36,'[1]DADOS (OCULTAR)'!$P$3:$R$91,3,0),"")</f>
        <v/>
      </c>
      <c r="B36" s="9">
        <f>'[1]TCE - ANEXO II - Preencher'!C45</f>
        <v>0</v>
      </c>
      <c r="C36" s="10"/>
      <c r="D36" s="11">
        <f>'[1]TCE - ANEXO II - Preencher'!E45</f>
        <v>0</v>
      </c>
      <c r="E36" s="12">
        <f>IF('[1]TCE - ANEXO II - Preencher'!G45="4 - Assistência Odontológica","2 - Outros Profissionais da saúde",'[1]TCE - ANEXO II - Preencher'!G45)</f>
        <v>0</v>
      </c>
      <c r="F36" s="13">
        <f>'[1]TCE - ANEXO II - Preencher'!H45</f>
        <v>0</v>
      </c>
      <c r="G36" s="14">
        <f>'[1]TCE - ANEXO II - Preencher'!I45</f>
        <v>0</v>
      </c>
      <c r="H36" s="13">
        <f>'[1]TCE - ANEXO II - Preencher'!J45</f>
        <v>0</v>
      </c>
      <c r="I36" s="13">
        <f>'[1]TCE - ANEXO II - Preencher'!K45</f>
        <v>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 t="str">
        <f>IFERROR(VLOOKUP(B37,'[1]DADOS (OCULTAR)'!$P$3:$R$91,3,0),"")</f>
        <v/>
      </c>
      <c r="B37" s="9">
        <f>'[1]TCE - ANEXO II - Preencher'!C46</f>
        <v>0</v>
      </c>
      <c r="C37" s="10"/>
      <c r="D37" s="11">
        <f>'[1]TCE - ANEXO II - Preencher'!E46</f>
        <v>0</v>
      </c>
      <c r="E37" s="12">
        <f>IF('[1]TCE - ANEXO II - Preencher'!G46="4 - Assistência Odontológica","2 - Outros Profissionais da saúde",'[1]TCE - ANEXO II - Preencher'!G46)</f>
        <v>0</v>
      </c>
      <c r="F37" s="13">
        <f>'[1]TCE - ANEXO II - Preencher'!H46</f>
        <v>0</v>
      </c>
      <c r="G37" s="14">
        <f>'[1]TCE - ANEXO II - Preencher'!I46</f>
        <v>0</v>
      </c>
      <c r="H37" s="13">
        <f>'[1]TCE - ANEXO II - Preencher'!J46</f>
        <v>0</v>
      </c>
      <c r="I37" s="13">
        <f>'[1]TCE - ANEXO II - Preencher'!K46</f>
        <v>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 t="str">
        <f>IFERROR(VLOOKUP(B38,'[1]DADOS (OCULTAR)'!$P$3:$R$91,3,0),"")</f>
        <v/>
      </c>
      <c r="B38" s="9">
        <f>'[1]TCE - ANEXO II - Preencher'!C47</f>
        <v>0</v>
      </c>
      <c r="C38" s="10"/>
      <c r="D38" s="11">
        <f>'[1]TCE - ANEXO II - Preencher'!E47</f>
        <v>0</v>
      </c>
      <c r="E38" s="12">
        <f>IF('[1]TCE - ANEXO II - Preencher'!G47="4 - Assistência Odontológica","2 - Outros Profissionais da saúde",'[1]TCE - ANEXO II - Preencher'!G47)</f>
        <v>0</v>
      </c>
      <c r="F38" s="13">
        <f>'[1]TCE - ANEXO II - Preencher'!H47</f>
        <v>0</v>
      </c>
      <c r="G38" s="14">
        <f>'[1]TCE - ANEXO II - Preencher'!I47</f>
        <v>0</v>
      </c>
      <c r="H38" s="13">
        <f>'[1]TCE - ANEXO II - Preencher'!J47</f>
        <v>0</v>
      </c>
      <c r="I38" s="13">
        <f>'[1]TCE - ANEXO II - Preencher'!K47</f>
        <v>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 t="str">
        <f>IFERROR(VLOOKUP(B39,'[1]DADOS (OCULTAR)'!$P$3:$R$91,3,0),"")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13">
        <f>'[1]TCE - ANEXO II - Preencher'!H48</f>
        <v>0</v>
      </c>
      <c r="G39" s="14">
        <f>'[1]TCE - ANEXO II - Preencher'!I48</f>
        <v>0</v>
      </c>
      <c r="H39" s="13">
        <f>'[1]TCE - ANEXO II - Preencher'!J48</f>
        <v>0</v>
      </c>
      <c r="I39" s="13">
        <f>'[1]TCE - ANEXO II - Preencher'!K48</f>
        <v>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 t="str">
        <f>IFERROR(VLOOKUP(B40,'[1]DADOS (OCULTAR)'!$P$3:$R$91,3,0),"")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 t="str">
        <f>IFERROR(VLOOKUP(B41,'[1]DADOS (OCULTAR)'!$P$3:$R$91,3,0),"")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 t="str">
        <f>IFERROR(VLOOKUP(B42,'[1]DADOS (OCULTAR)'!$P$3:$R$91,3,0),"")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 t="str">
        <f>IFERROR(VLOOKUP(B43,'[1]DADOS (OCULTAR)'!$P$3:$R$91,3,0),"")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 t="str">
        <f>IFERROR(VLOOKUP(B44,'[1]DADOS (OCULTAR)'!$P$3:$R$91,3,0),"")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(OCULTAR)'!$P$3:$R$91,3,0),"")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(OCULTAR)'!$P$3:$R$91,3,0),"")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(OCULTAR)'!$P$3:$R$91,3,0),"")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(OCULTAR)'!$P$3:$R$91,3,0),"")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(OCULTAR)'!$P$3:$R$91,3,0),"")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(OCULTAR)'!$P$3:$R$91,3,0),"")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(OCULTAR)'!$P$3:$R$91,3,0),"")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(OCULTAR)'!$P$3:$R$91,3,0),"")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(OCULTAR)'!$P$3:$R$91,3,0),"")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(OCULTAR)'!$P$3:$R$91,3,0),"")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(OCULTAR)'!$P$3:$R$91,3,0),"")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(OCULTAR)'!$P$3:$R$91,3,0),"")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(OCULTAR)'!$P$3:$R$91,3,0),"")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(OCULTAR)'!$P$3:$R$91,3,0),"")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(OCULTAR)'!$P$3:$R$91,3,0),"")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(OCULTAR)'!$P$3:$R$91,3,0),"")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(OCULTAR)'!$P$3:$R$91,3,0),"")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(OCULTAR)'!$P$3:$R$91,3,0),"")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(OCULTAR)'!$P$3:$R$91,3,0),"")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(OCULTAR)'!$P$3:$R$91,3,0),"")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(OCULTAR)'!$P$3:$R$91,3,0),"")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(OCULTAR)'!$P$3:$R$91,3,0),"")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(OCULTAR)'!$P$3:$R$91,3,0),"")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(OCULTAR)'!$P$3:$R$91,3,0),"")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(OCULTAR)'!$P$3:$R$91,3,0),"")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(OCULTAR)'!$P$3:$R$91,3,0),"")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(OCULTAR)'!$P$3:$R$91,3,0),"")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(OCULTAR)'!$P$3:$R$91,3,0),"")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(OCULTAR)'!$P$3:$R$91,3,0),"")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(OCULTAR)'!$P$3:$R$91,3,0),"")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(OCULTAR)'!$P$3:$R$91,3,0),"")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(OCULTAR)'!$P$3:$R$91,3,0),"")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(OCULTAR)'!$P$3:$R$91,3,0),"")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(OCULTAR)'!$P$3:$R$91,3,0),"")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(OCULTAR)'!$P$3:$R$91,3,0),"")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(OCULTAR)'!$P$3:$R$91,3,0),"")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(OCULTAR)'!$P$3:$R$91,3,0),"")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(OCULTAR)'!$P$3:$R$91,3,0),"")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(OCULTAR)'!$P$3:$R$91,3,0),"")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(OCULTAR)'!$P$3:$R$91,3,0),"")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(OCULTAR)'!$P$3:$R$91,3,0),"")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(OCULTAR)'!$P$3:$R$91,3,0),"")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(OCULTAR)'!$P$3:$R$91,3,0),"")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(OCULTAR)'!$P$3:$R$91,3,0),"")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(OCULTAR)'!$P$3:$R$91,3,0),"")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(OCULTAR)'!$P$3:$R$91,3,0),"")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(OCULTAR)'!$P$3:$R$91,3,0),"")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(OCULTAR)'!$P$3:$R$91,3,0),"")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(OCULTAR)'!$P$3:$R$91,3,0),"")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(OCULTAR)'!$P$3:$R$91,3,0),"")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(OCULTAR)'!$P$3:$R$91,3,0),"")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(OCULTAR)'!$P$3:$R$91,3,0),"")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(OCULTAR)'!$P$3:$R$91,3,0),"")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(OCULTAR)'!$P$3:$R$91,3,0),"")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(OCULTAR)'!$P$3:$R$91,3,0),"")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(OCULTAR)'!$P$3:$R$91,3,0),"")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(OCULTAR)'!$P$3:$R$91,3,0),"")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(OCULTAR)'!$P$3:$R$91,3,0),"")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(OCULTAR)'!$P$3:$R$91,3,0),"")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(OCULTAR)'!$P$3:$R$91,3,0),"")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(OCULTAR)'!$P$3:$R$91,3,0),"")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(OCULTAR)'!$P$3:$R$91,3,0),"")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(OCULTAR)'!$P$3:$R$91,3,0),"")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(OCULTAR)'!$P$3:$R$91,3,0),"")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(OCULTAR)'!$P$3:$R$91,3,0),"")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(OCULTAR)'!$P$3:$R$91,3,0),"")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(OCULTAR)'!$P$3:$R$91,3,0),"")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(OCULTAR)'!$P$3:$R$91,3,0),"")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(OCULTAR)'!$P$3:$R$91,3,0),"")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(OCULTAR)'!$P$3:$R$91,3,0),"")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(OCULTAR)'!$P$3:$R$91,3,0),"")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(OCULTAR)'!$P$3:$R$91,3,0),"")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(OCULTAR)'!$P$3:$R$91,3,0),"")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(OCULTAR)'!$P$3:$R$91,3,0),"")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(OCULTAR)'!$P$3:$R$91,3,0),"")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(OCULTAR)'!$P$3:$R$91,3,0),"")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(OCULTAR)'!$P$3:$R$91,3,0),"")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(OCULTAR)'!$P$3:$R$91,3,0),"")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(OCULTAR)'!$P$3:$R$91,3,0),"")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(OCULTAR)'!$P$3:$R$91,3,0),"")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(OCULTAR)'!$P$3:$R$91,3,0),"")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(OCULTAR)'!$P$3:$R$91,3,0),"")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(OCULTAR)'!$P$3:$R$91,3,0),"")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(OCULTAR)'!$P$3:$R$91,3,0),"")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(OCULTAR)'!$P$3:$R$91,3,0),"")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(OCULTAR)'!$P$3:$R$91,3,0),"")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(OCULTAR)'!$P$3:$R$91,3,0),"")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(OCULTAR)'!$P$3:$R$91,3,0),"")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(OCULTAR)'!$P$3:$R$91,3,0),"")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(OCULTAR)'!$P$3:$R$91,3,0),"")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(OCULTAR)'!$P$3:$R$91,3,0),"")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(OCULTAR)'!$P$3:$R$91,3,0),"")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(OCULTAR)'!$P$3:$R$91,3,0),"")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(OCULTAR)'!$P$3:$R$91,3,0),"")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(OCULTAR)'!$P$3:$R$91,3,0),"")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(OCULTAR)'!$P$3:$R$91,3,0),"")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(OCULTAR)'!$P$3:$R$91,3,0),"")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(OCULTAR)'!$P$3:$R$91,3,0),"")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(OCULTAR)'!$P$3:$R$91,3,0),"")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(OCULTAR)'!$P$3:$R$91,3,0),"")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(OCULTAR)'!$P$3:$R$91,3,0),"")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(OCULTAR)'!$P$3:$R$91,3,0),"")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(OCULTAR)'!$P$3:$R$91,3,0),"")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(OCULTAR)'!$P$3:$R$91,3,0),"")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(OCULTAR)'!$P$3:$R$91,3,0),"")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(OCULTAR)'!$P$3:$R$91,3,0),"")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(OCULTAR)'!$P$3:$R$91,3,0),"")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(OCULTAR)'!$P$3:$R$91,3,0),"")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(OCULTAR)'!$P$3:$R$91,3,0),"")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(OCULTAR)'!$P$3:$R$91,3,0),"")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(OCULTAR)'!$P$3:$R$91,3,0),"")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(OCULTAR)'!$P$3:$R$91,3,0),"")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(OCULTAR)'!$P$3:$R$91,3,0),"")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(OCULTAR)'!$P$3:$R$91,3,0),"")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(OCULTAR)'!$P$3:$R$91,3,0),"")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(OCULTAR)'!$P$3:$R$91,3,0),"")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(OCULTAR)'!$P$3:$R$91,3,0),"")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(OCULTAR)'!$P$3:$R$91,3,0),"")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(OCULTAR)'!$P$3:$R$91,3,0),"")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(OCULTAR)'!$P$3:$R$91,3,0),"")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(OCULTAR)'!$P$3:$R$91,3,0),"")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(OCULTAR)'!$P$3:$R$91,3,0),"")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2022-01-25T17:11:35Z</dcterms:created>
  <dcterms:modified xsi:type="dcterms:W3CDTF">2022-01-25T17:11:51Z</dcterms:modified>
</cp:coreProperties>
</file>