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3. PCF\PCF COVID EXCEL\14. Resol. TCE PE  no. 58_19 COVID\14.4 ZIP (Publicação) Excel\"/>
    </mc:Choice>
  </mc:AlternateContent>
  <xr:revisionPtr revIDLastSave="0" documentId="8_{6AB46B78-671A-4131-A7E5-3547C82C5551}" xr6:coauthVersionLast="47" xr6:coauthVersionMax="47" xr10:uidLastSave="{00000000-0000-0000-0000-000000000000}"/>
  <bookViews>
    <workbookView xWindow="-120" yWindow="-120" windowWidth="25440" windowHeight="15390" xr2:uid="{6C8F0887-C4E9-49FE-82B8-81F906BAF5A8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<sst xmlns="http://schemas.openxmlformats.org/spreadsheetml/2006/main" count="17" uniqueCount="16">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</sst>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PCF%20COVID%20EXCEL/13.2%20UPA%20EV%20-%20PCF%20COVID%20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ENGENHO VELHO (COVID-19)</v>
          </cell>
          <cell r="E11" t="str">
            <v>ANA LUISA LOPES CALLOU VERAS</v>
          </cell>
          <cell r="G11" t="str">
            <v>1 - Médico</v>
          </cell>
          <cell r="H11" t="str">
            <v>2251-25</v>
          </cell>
          <cell r="I11" t="str">
            <v>12/2021</v>
          </cell>
          <cell r="J11" t="str">
            <v>1 - Plantonista</v>
          </cell>
          <cell r="K11">
            <v>12</v>
          </cell>
          <cell r="L11">
            <v>1425.6</v>
          </cell>
          <cell r="P11">
            <v>0</v>
          </cell>
          <cell r="Q11">
            <v>2859.67</v>
          </cell>
          <cell r="R11">
            <v>1128.78</v>
          </cell>
          <cell r="S11">
            <v>2379.4899999999998</v>
          </cell>
          <cell r="W11">
            <v>2244.09</v>
          </cell>
          <cell r="X11">
            <v>5549.45</v>
          </cell>
        </row>
        <row r="12">
          <cell r="C12" t="str">
            <v>UPA ENGENHO VELHO (COVID-19)</v>
          </cell>
          <cell r="E12" t="str">
            <v>BRUNA BELTRAO NUNES DA SILVA</v>
          </cell>
          <cell r="G12" t="str">
            <v>1 - Médico</v>
          </cell>
          <cell r="H12" t="str">
            <v>2251-25</v>
          </cell>
          <cell r="I12" t="str">
            <v>12/2021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3312.21</v>
          </cell>
          <cell r="R12">
            <v>1106.3599999999999</v>
          </cell>
          <cell r="S12">
            <v>2211.4899999999998</v>
          </cell>
          <cell r="W12">
            <v>1907.1</v>
          </cell>
          <cell r="X12">
            <v>6306.9599999999991</v>
          </cell>
        </row>
        <row r="13">
          <cell r="C13" t="str">
            <v>UPA ENGENHO VELHO (COVID-19)</v>
          </cell>
          <cell r="E13" t="str">
            <v>DIOGO CAVALCANTI DE OLIVEIRA</v>
          </cell>
          <cell r="G13" t="str">
            <v>1 - Médico</v>
          </cell>
          <cell r="H13" t="str">
            <v>2251-25</v>
          </cell>
          <cell r="I13" t="str">
            <v>12/2021</v>
          </cell>
          <cell r="J13" t="str">
            <v>1 - Plantonista</v>
          </cell>
          <cell r="K13">
            <v>24</v>
          </cell>
          <cell r="L13">
            <v>3168</v>
          </cell>
          <cell r="P13">
            <v>0</v>
          </cell>
          <cell r="Q13">
            <v>3384.62</v>
          </cell>
          <cell r="R13">
            <v>1052.6400000000001</v>
          </cell>
          <cell r="S13">
            <v>4775.43</v>
          </cell>
          <cell r="W13">
            <v>6141.43</v>
          </cell>
          <cell r="X13">
            <v>6239.26</v>
          </cell>
        </row>
        <row r="14">
          <cell r="C14" t="str">
            <v>UPA ENGENHO VELHO (COVID-19)</v>
          </cell>
          <cell r="E14" t="str">
            <v>EVERTON RODRIGUES DO NASCIMENTO</v>
          </cell>
          <cell r="G14" t="str">
            <v>2 - Outros Profissionais da Saúde</v>
          </cell>
          <cell r="H14" t="str">
            <v>2236-05</v>
          </cell>
          <cell r="I14" t="str">
            <v>12/2021</v>
          </cell>
          <cell r="J14" t="str">
            <v>1 - Plantonista</v>
          </cell>
          <cell r="K14">
            <v>30</v>
          </cell>
          <cell r="L14">
            <v>2064.73</v>
          </cell>
          <cell r="P14">
            <v>0</v>
          </cell>
          <cell r="Q14">
            <v>2077.85</v>
          </cell>
          <cell r="R14">
            <v>499.61</v>
          </cell>
          <cell r="S14">
            <v>516.17999999999995</v>
          </cell>
          <cell r="W14">
            <v>1335.19</v>
          </cell>
          <cell r="X14">
            <v>3823.18</v>
          </cell>
        </row>
        <row r="15">
          <cell r="C15" t="str">
            <v>UPA ENGENHO VELHO (COVID-19)</v>
          </cell>
          <cell r="E15" t="str">
            <v>JANAINA FERREIRA DE SANTANA</v>
          </cell>
          <cell r="G15" t="str">
            <v>2 - Outros Profissionais da Saúde</v>
          </cell>
          <cell r="H15" t="str">
            <v>2236-05</v>
          </cell>
          <cell r="I15" t="str">
            <v>12/2021</v>
          </cell>
          <cell r="J15" t="str">
            <v>1 - Plantonista</v>
          </cell>
          <cell r="K15">
            <v>30</v>
          </cell>
          <cell r="L15">
            <v>2064.73</v>
          </cell>
          <cell r="P15">
            <v>0</v>
          </cell>
          <cell r="Q15">
            <v>1605.19</v>
          </cell>
          <cell r="R15">
            <v>499.61</v>
          </cell>
          <cell r="S15">
            <v>516.17999999999995</v>
          </cell>
          <cell r="W15">
            <v>1041.78</v>
          </cell>
          <cell r="X15">
            <v>3643.9300000000003</v>
          </cell>
        </row>
        <row r="16">
          <cell r="C16" t="str">
            <v>UPA ENGENHO VELHO (COVID-19)</v>
          </cell>
          <cell r="E16" t="str">
            <v>JOSE ALMEIDA DA SILVA NETO</v>
          </cell>
          <cell r="G16" t="str">
            <v>1 - Médico</v>
          </cell>
          <cell r="H16" t="str">
            <v>2251-25</v>
          </cell>
          <cell r="I16" t="str">
            <v>12/2021</v>
          </cell>
          <cell r="J16" t="str">
            <v>1 - Plantonista</v>
          </cell>
          <cell r="K16">
            <v>12</v>
          </cell>
          <cell r="L16">
            <v>1478.4</v>
          </cell>
          <cell r="P16">
            <v>0</v>
          </cell>
          <cell r="Q16">
            <v>2133.13</v>
          </cell>
          <cell r="R16">
            <v>1367.86</v>
          </cell>
          <cell r="S16">
            <v>2149.3000000000002</v>
          </cell>
          <cell r="W16">
            <v>1055.72</v>
          </cell>
          <cell r="X16">
            <v>6072.97</v>
          </cell>
        </row>
        <row r="17">
          <cell r="C17" t="str">
            <v>UPA ENGENHO VELHO (COVID-19)</v>
          </cell>
          <cell r="E17" t="str">
            <v>LILIANE MARIA ALVES DE SANTANA</v>
          </cell>
          <cell r="G17" t="str">
            <v>2 - Outros Profissionais da Saúde</v>
          </cell>
          <cell r="H17" t="str">
            <v>2236-05</v>
          </cell>
          <cell r="I17" t="str">
            <v>12/2021</v>
          </cell>
          <cell r="J17" t="str">
            <v>1 - Plantonista</v>
          </cell>
          <cell r="K17">
            <v>30</v>
          </cell>
          <cell r="L17">
            <v>1927.08</v>
          </cell>
          <cell r="P17">
            <v>0</v>
          </cell>
          <cell r="Q17">
            <v>2095.88</v>
          </cell>
          <cell r="R17">
            <v>671.67</v>
          </cell>
          <cell r="S17">
            <v>481.77</v>
          </cell>
          <cell r="W17">
            <v>1333.18</v>
          </cell>
          <cell r="X17">
            <v>3843.2199999999993</v>
          </cell>
        </row>
        <row r="18">
          <cell r="C18" t="str">
            <v>UPA ENGENHO VELHO (COVID-19)</v>
          </cell>
          <cell r="E18" t="str">
            <v>LIVIA VALERIA JULIANA TEIXEIRA LEITE</v>
          </cell>
          <cell r="G18" t="str">
            <v>1 - Médico</v>
          </cell>
          <cell r="H18" t="str">
            <v>2251-25</v>
          </cell>
          <cell r="I18" t="str">
            <v>12/2021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2871.23</v>
          </cell>
          <cell r="R18">
            <v>666.97</v>
          </cell>
          <cell r="S18">
            <v>2481.5300000000002</v>
          </cell>
          <cell r="W18">
            <v>3323.74</v>
          </cell>
          <cell r="X18">
            <v>4279.99</v>
          </cell>
        </row>
        <row r="19">
          <cell r="C19" t="str">
            <v>UPA ENGENHO VELHO (COVID-19)</v>
          </cell>
          <cell r="E19" t="str">
            <v>NATALIA DE CASTRO BORGES</v>
          </cell>
          <cell r="G19" t="str">
            <v>1 - Médico</v>
          </cell>
          <cell r="H19" t="str">
            <v>2251-25</v>
          </cell>
          <cell r="I19" t="str">
            <v>12/2021</v>
          </cell>
          <cell r="J19" t="str">
            <v>1 - Plantonista</v>
          </cell>
          <cell r="K19">
            <v>12</v>
          </cell>
          <cell r="L19">
            <v>1372.8</v>
          </cell>
          <cell r="P19">
            <v>0</v>
          </cell>
          <cell r="Q19">
            <v>563.87</v>
          </cell>
          <cell r="R19">
            <v>2054.0500000000002</v>
          </cell>
          <cell r="S19">
            <v>1831.39</v>
          </cell>
          <cell r="W19">
            <v>1120</v>
          </cell>
          <cell r="X19">
            <v>4702.1100000000006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8A32-E81A-4E14-9B18-2BA1B8E5D28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9039744001085</v>
      </c>
      <c r="B2" s="9" t="str">
        <f>'[1]TCE - ANEXO II - Preencher'!C11</f>
        <v>UPA ENGENHO VELHO (COVID-19)</v>
      </c>
      <c r="C2" s="10"/>
      <c r="D2" s="11" t="str">
        <f>'[1]TCE - ANEXO II - Preencher'!E11</f>
        <v>ANA LUISA LOPES CALLOU VERAS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1425.6</v>
      </c>
      <c r="K2" s="15">
        <f>'[1]TCE - ANEXO II - Preencher'!P11</f>
        <v>0</v>
      </c>
      <c r="L2" s="15">
        <f>'[1]TCE - ANEXO II - Preencher'!Q11</f>
        <v>2859.67</v>
      </c>
      <c r="M2" s="15">
        <f>'[1]TCE - ANEXO II - Preencher'!R11</f>
        <v>1128.78</v>
      </c>
      <c r="N2" s="16">
        <f>'[1]TCE - ANEXO II - Preencher'!S11</f>
        <v>2379.4899999999998</v>
      </c>
      <c r="O2" s="17">
        <f>'[1]TCE - ANEXO II - Preencher'!W11</f>
        <v>2244.09</v>
      </c>
      <c r="P2" s="18">
        <f>'[1]TCE - ANEXO II - Preencher'!X11</f>
        <v>5549.45</v>
      </c>
      <c r="R2" s="20"/>
    </row>
    <row r="3" spans="1:19" x14ac:dyDescent="0.2">
      <c r="A3" s="8">
        <f>IFERROR(VLOOKUP(B3,'[1]DADOS (OCULTAR)'!$P$3:$R$91,3,0),"")</f>
        <v>9039744001085</v>
      </c>
      <c r="B3" s="9" t="str">
        <f>'[1]TCE - ANEXO II - Preencher'!C12</f>
        <v>UPA ENGENHO VELHO (COVID-19)</v>
      </c>
      <c r="C3" s="10"/>
      <c r="D3" s="11" t="str">
        <f>'[1]TCE - ANEXO II - Preencher'!E12</f>
        <v>BRUNA BELTRAO NUNES DA SILVA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3312.21</v>
      </c>
      <c r="M3" s="15">
        <f>'[1]TCE - ANEXO II - Preencher'!R12</f>
        <v>1106.3599999999999</v>
      </c>
      <c r="N3" s="16">
        <f>'[1]TCE - ANEXO II - Preencher'!S12</f>
        <v>2211.4899999999998</v>
      </c>
      <c r="O3" s="17">
        <f>'[1]TCE - ANEXO II - Preencher'!W12</f>
        <v>1907.1</v>
      </c>
      <c r="P3" s="18">
        <f>'[1]TCE - ANEXO II - Preencher'!X12</f>
        <v>6306.9599999999991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9039744001085</v>
      </c>
      <c r="B4" s="9" t="str">
        <f>'[1]TCE - ANEXO II - Preencher'!C13</f>
        <v>UPA ENGENHO VELHO (COVID-19)</v>
      </c>
      <c r="C4" s="10"/>
      <c r="D4" s="11" t="str">
        <f>'[1]TCE - ANEXO II - Preencher'!E13</f>
        <v>DIOGO CAVALCANTI DE OLIVEIRA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2251-25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3168</v>
      </c>
      <c r="K4" s="15">
        <f>'[1]TCE - ANEXO II - Preencher'!P13</f>
        <v>0</v>
      </c>
      <c r="L4" s="15">
        <f>'[1]TCE - ANEXO II - Preencher'!Q13</f>
        <v>3384.62</v>
      </c>
      <c r="M4" s="15">
        <f>'[1]TCE - ANEXO II - Preencher'!R13</f>
        <v>1052.6400000000001</v>
      </c>
      <c r="N4" s="16">
        <f>'[1]TCE - ANEXO II - Preencher'!S13</f>
        <v>4775.43</v>
      </c>
      <c r="O4" s="17">
        <f>'[1]TCE - ANEXO II - Preencher'!W13</f>
        <v>6141.43</v>
      </c>
      <c r="P4" s="18">
        <f>'[1]TCE - ANEXO II - Preencher'!X13</f>
        <v>6239.26</v>
      </c>
      <c r="R4" s="20"/>
      <c r="S4" s="22">
        <v>43831</v>
      </c>
    </row>
    <row r="5" spans="1:19" x14ac:dyDescent="0.2">
      <c r="A5" s="8">
        <f>IFERROR(VLOOKUP(B5,'[1]DADOS (OCULTAR)'!$P$3:$R$91,3,0),"")</f>
        <v>9039744001085</v>
      </c>
      <c r="B5" s="9" t="str">
        <f>'[1]TCE - ANEXO II - Preencher'!C14</f>
        <v>UPA ENGENHO VELHO (COVID-19)</v>
      </c>
      <c r="C5" s="10"/>
      <c r="D5" s="11" t="str">
        <f>'[1]TCE - ANEXO II - Preencher'!E14</f>
        <v>EVERTON RODRIGUES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2064.73</v>
      </c>
      <c r="K5" s="15">
        <f>'[1]TCE - ANEXO II - Preencher'!P14</f>
        <v>0</v>
      </c>
      <c r="L5" s="15">
        <f>'[1]TCE - ANEXO II - Preencher'!Q14</f>
        <v>2077.85</v>
      </c>
      <c r="M5" s="15">
        <f>'[1]TCE - ANEXO II - Preencher'!R14</f>
        <v>499.61</v>
      </c>
      <c r="N5" s="16">
        <f>'[1]TCE - ANEXO II - Preencher'!S14</f>
        <v>516.17999999999995</v>
      </c>
      <c r="O5" s="17">
        <f>'[1]TCE - ANEXO II - Preencher'!W14</f>
        <v>1335.19</v>
      </c>
      <c r="P5" s="18">
        <f>'[1]TCE - ANEXO II - Preencher'!X14</f>
        <v>3823.18</v>
      </c>
      <c r="R5" s="20"/>
      <c r="S5" s="22">
        <v>43862</v>
      </c>
    </row>
    <row r="6" spans="1:19" x14ac:dyDescent="0.2">
      <c r="A6" s="8">
        <f>IFERROR(VLOOKUP(B6,'[1]DADOS (OCULTAR)'!$P$3:$R$91,3,0),"")</f>
        <v>9039744001085</v>
      </c>
      <c r="B6" s="9" t="str">
        <f>'[1]TCE - ANEXO II - Preencher'!C15</f>
        <v>UPA ENGENHO VELHO (COVID-19)</v>
      </c>
      <c r="C6" s="10"/>
      <c r="D6" s="11" t="str">
        <f>'[1]TCE - ANEXO II - Preencher'!E15</f>
        <v>JANAINA FERREIRA DE SANTANA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2236-05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2064.73</v>
      </c>
      <c r="K6" s="15">
        <f>'[1]TCE - ANEXO II - Preencher'!P15</f>
        <v>0</v>
      </c>
      <c r="L6" s="15">
        <f>'[1]TCE - ANEXO II - Preencher'!Q15</f>
        <v>1605.19</v>
      </c>
      <c r="M6" s="15">
        <f>'[1]TCE - ANEXO II - Preencher'!R15</f>
        <v>499.61</v>
      </c>
      <c r="N6" s="16">
        <f>'[1]TCE - ANEXO II - Preencher'!S15</f>
        <v>516.17999999999995</v>
      </c>
      <c r="O6" s="17">
        <f>'[1]TCE - ANEXO II - Preencher'!W15</f>
        <v>1041.78</v>
      </c>
      <c r="P6" s="18">
        <f>'[1]TCE - ANEXO II - Preencher'!X15</f>
        <v>3643.9300000000003</v>
      </c>
      <c r="R6" s="20"/>
      <c r="S6" s="22">
        <v>43891</v>
      </c>
    </row>
    <row r="7" spans="1:19" x14ac:dyDescent="0.2">
      <c r="A7" s="8">
        <f>IFERROR(VLOOKUP(B7,'[1]DADOS (OCULTAR)'!$P$3:$R$91,3,0),"")</f>
        <v>9039744001085</v>
      </c>
      <c r="B7" s="9" t="str">
        <f>'[1]TCE - ANEXO II - Preencher'!C16</f>
        <v>UPA ENGENHO VELHO (COVID-19)</v>
      </c>
      <c r="C7" s="10"/>
      <c r="D7" s="11" t="str">
        <f>'[1]TCE - ANEXO II - Preencher'!E16</f>
        <v>JOSE ALMEIDA DA SILVA NETO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12</v>
      </c>
      <c r="J7" s="15">
        <f>'[1]TCE - ANEXO II - Preencher'!L16</f>
        <v>1478.4</v>
      </c>
      <c r="K7" s="15">
        <f>'[1]TCE - ANEXO II - Preencher'!P16</f>
        <v>0</v>
      </c>
      <c r="L7" s="15">
        <f>'[1]TCE - ANEXO II - Preencher'!Q16</f>
        <v>2133.13</v>
      </c>
      <c r="M7" s="15">
        <f>'[1]TCE - ANEXO II - Preencher'!R16</f>
        <v>1367.86</v>
      </c>
      <c r="N7" s="16">
        <f>'[1]TCE - ANEXO II - Preencher'!S16</f>
        <v>2149.3000000000002</v>
      </c>
      <c r="O7" s="17">
        <f>'[1]TCE - ANEXO II - Preencher'!W16</f>
        <v>1055.72</v>
      </c>
      <c r="P7" s="18">
        <f>'[1]TCE - ANEXO II - Preencher'!X16</f>
        <v>6072.97</v>
      </c>
      <c r="R7" s="20"/>
      <c r="S7" s="22">
        <v>43922</v>
      </c>
    </row>
    <row r="8" spans="1:19" x14ac:dyDescent="0.2">
      <c r="A8" s="8">
        <f>IFERROR(VLOOKUP(B8,'[1]DADOS (OCULTAR)'!$P$3:$R$91,3,0),"")</f>
        <v>9039744001085</v>
      </c>
      <c r="B8" s="9" t="str">
        <f>'[1]TCE - ANEXO II - Preencher'!C17</f>
        <v>UPA ENGENHO VELHO (COVID-19)</v>
      </c>
      <c r="C8" s="10"/>
      <c r="D8" s="11" t="str">
        <f>'[1]TCE - ANEXO II - Preencher'!E17</f>
        <v>LILIANE MARIA ALVES DE SANTANA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1927.08</v>
      </c>
      <c r="K8" s="15">
        <f>'[1]TCE - ANEXO II - Preencher'!P17</f>
        <v>0</v>
      </c>
      <c r="L8" s="15">
        <f>'[1]TCE - ANEXO II - Preencher'!Q17</f>
        <v>2095.88</v>
      </c>
      <c r="M8" s="15">
        <f>'[1]TCE - ANEXO II - Preencher'!R17</f>
        <v>671.67</v>
      </c>
      <c r="N8" s="16">
        <f>'[1]TCE - ANEXO II - Preencher'!S17</f>
        <v>481.77</v>
      </c>
      <c r="O8" s="17">
        <f>'[1]TCE - ANEXO II - Preencher'!W17</f>
        <v>1333.18</v>
      </c>
      <c r="P8" s="18">
        <f>'[1]TCE - ANEXO II - Preencher'!X17</f>
        <v>3843.2199999999993</v>
      </c>
      <c r="R8" s="20"/>
      <c r="S8" s="22">
        <v>43952</v>
      </c>
    </row>
    <row r="9" spans="1:19" x14ac:dyDescent="0.2">
      <c r="A9" s="8">
        <f>IFERROR(VLOOKUP(B9,'[1]DADOS (OCULTAR)'!$P$3:$R$91,3,0),"")</f>
        <v>9039744001085</v>
      </c>
      <c r="B9" s="9" t="str">
        <f>'[1]TCE - ANEXO II - Preencher'!C18</f>
        <v>UPA ENGENHO VELHO (COVID-19)</v>
      </c>
      <c r="C9" s="10"/>
      <c r="D9" s="11" t="str">
        <f>'[1]TCE - ANEXO II - Preencher'!E18</f>
        <v>LIVIA VALERIA JULIANA TEIXEIRA LEITE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2871.23</v>
      </c>
      <c r="M9" s="15">
        <f>'[1]TCE - ANEXO II - Preencher'!R18</f>
        <v>666.97</v>
      </c>
      <c r="N9" s="16">
        <f>'[1]TCE - ANEXO II - Preencher'!S18</f>
        <v>2481.5300000000002</v>
      </c>
      <c r="O9" s="17">
        <f>'[1]TCE - ANEXO II - Preencher'!W18</f>
        <v>3323.74</v>
      </c>
      <c r="P9" s="18">
        <f>'[1]TCE - ANEXO II - Preencher'!X18</f>
        <v>4279.99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9039744001085</v>
      </c>
      <c r="B10" s="9" t="str">
        <f>'[1]TCE - ANEXO II - Preencher'!C19</f>
        <v>UPA ENGENHO VELHO (COVID-19)</v>
      </c>
      <c r="C10" s="10"/>
      <c r="D10" s="11" t="str">
        <f>'[1]TCE - ANEXO II - Preencher'!E19</f>
        <v>NATALIA DE CASTRO BORGES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1372.8</v>
      </c>
      <c r="K10" s="15">
        <f>'[1]TCE - ANEXO II - Preencher'!P19</f>
        <v>0</v>
      </c>
      <c r="L10" s="15">
        <f>'[1]TCE - ANEXO II - Preencher'!Q19</f>
        <v>563.87</v>
      </c>
      <c r="M10" s="15">
        <f>'[1]TCE - ANEXO II - Preencher'!R19</f>
        <v>2054.0500000000002</v>
      </c>
      <c r="N10" s="16">
        <f>'[1]TCE - ANEXO II - Preencher'!S19</f>
        <v>1831.39</v>
      </c>
      <c r="O10" s="17">
        <f>'[1]TCE - ANEXO II - Preencher'!W19</f>
        <v>1120</v>
      </c>
      <c r="P10" s="18">
        <f>'[1]TCE - ANEXO II - Preencher'!X19</f>
        <v>4702.1100000000006</v>
      </c>
      <c r="R10" s="20"/>
      <c r="S10" s="22">
        <v>44013</v>
      </c>
    </row>
    <row r="11" spans="1:19" x14ac:dyDescent="0.2">
      <c r="A11" s="8" t="str">
        <f>IFERROR(VLOOKUP(B11,'[1]DADOS (OCULTAR)'!$P$3:$R$91,3,0),"")</f>
        <v/>
      </c>
      <c r="B11" s="9">
        <f>'[1]TCE - ANEXO II - Preencher'!C20</f>
        <v>0</v>
      </c>
      <c r="C11" s="10"/>
      <c r="D11" s="11">
        <f>'[1]TCE - ANEXO II - Preencher'!E20</f>
        <v>0</v>
      </c>
      <c r="E11" s="12">
        <f>IF('[1]TCE - ANEXO II - Preencher'!G20="4 - Assistência Odontológica","2 - Outros Profissionais da saúde",'[1]TCE - ANEXO II - Preencher'!G20)</f>
        <v>0</v>
      </c>
      <c r="F11" s="13">
        <f>'[1]TCE - ANEXO II - Preencher'!H20</f>
        <v>0</v>
      </c>
      <c r="G11" s="14">
        <f>'[1]TCE - ANEXO II - Preencher'!I20</f>
        <v>0</v>
      </c>
      <c r="H11" s="13">
        <f>'[1]TCE - ANEXO II - Preencher'!J20</f>
        <v>0</v>
      </c>
      <c r="I11" s="13">
        <f>'[1]TCE - ANEXO II - Preencher'!K20</f>
        <v>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0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 t="str">
        <f>IFERROR(VLOOKUP(B12,'[1]DADOS (OCULTAR)'!$P$3:$R$91,3,0),"")</f>
        <v/>
      </c>
      <c r="B12" s="9">
        <f>'[1]TCE - ANEXO II - Preencher'!C21</f>
        <v>0</v>
      </c>
      <c r="C12" s="10"/>
      <c r="D12" s="11">
        <f>'[1]TCE - ANEXO II - Preencher'!E21</f>
        <v>0</v>
      </c>
      <c r="E12" s="12">
        <f>IF('[1]TCE - ANEXO II - Preencher'!G21="4 - Assistência Odontológica","2 - Outros Profissionais da saúde",'[1]TCE - ANEXO II - Preencher'!G21)</f>
        <v>0</v>
      </c>
      <c r="F12" s="13">
        <f>'[1]TCE - ANEXO II - Preencher'!H21</f>
        <v>0</v>
      </c>
      <c r="G12" s="14">
        <f>'[1]TCE - ANEXO II - Preencher'!I21</f>
        <v>0</v>
      </c>
      <c r="H12" s="13">
        <f>'[1]TCE - ANEXO II - Preencher'!J21</f>
        <v>0</v>
      </c>
      <c r="I12" s="13">
        <f>'[1]TCE - ANEXO II - Preencher'!K21</f>
        <v>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 t="str">
        <f>IFERROR(VLOOKUP(B13,'[1]DADOS (OCULTAR)'!$P$3:$R$91,3,0),"")</f>
        <v/>
      </c>
      <c r="B13" s="9">
        <f>'[1]TCE - ANEXO II - Preencher'!C22</f>
        <v>0</v>
      </c>
      <c r="C13" s="10"/>
      <c r="D13" s="11">
        <f>'[1]TCE - ANEXO II - Preencher'!E22</f>
        <v>0</v>
      </c>
      <c r="E13" s="12">
        <f>IF('[1]TCE - ANEXO II - Preencher'!G22="4 - Assistência Odontológica","2 - Outros Profissionais da saúde",'[1]TCE - ANEXO II - Preencher'!G22)</f>
        <v>0</v>
      </c>
      <c r="F13" s="13">
        <f>'[1]TCE - ANEXO II - Preencher'!H22</f>
        <v>0</v>
      </c>
      <c r="G13" s="14">
        <f>'[1]TCE - ANEXO II - Preencher'!I22</f>
        <v>0</v>
      </c>
      <c r="H13" s="13">
        <f>'[1]TCE - ANEXO II - Preencher'!J22</f>
        <v>0</v>
      </c>
      <c r="I13" s="13">
        <f>'[1]TCE - ANEXO II - Preencher'!K22</f>
        <v>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 t="str">
        <f>IFERROR(VLOOKUP(B14,'[1]DADOS (OCULTAR)'!$P$3:$R$91,3,0),"")</f>
        <v/>
      </c>
      <c r="B14" s="9">
        <f>'[1]TCE - ANEXO II - Preencher'!C23</f>
        <v>0</v>
      </c>
      <c r="C14" s="10"/>
      <c r="D14" s="11">
        <f>'[1]TCE - ANEXO II - Preencher'!E23</f>
        <v>0</v>
      </c>
      <c r="E14" s="12">
        <f>IF('[1]TCE - ANEXO II - Preencher'!G23="4 - Assistência Odontológica","2 - Outros Profissionais da saúde",'[1]TCE - ANEXO II - Preencher'!G23)</f>
        <v>0</v>
      </c>
      <c r="F14" s="13">
        <f>'[1]TCE - ANEXO II - Preencher'!H23</f>
        <v>0</v>
      </c>
      <c r="G14" s="14">
        <f>'[1]TCE - ANEXO II - Preencher'!I23</f>
        <v>0</v>
      </c>
      <c r="H14" s="13">
        <f>'[1]TCE - ANEXO II - Preencher'!J23</f>
        <v>0</v>
      </c>
      <c r="I14" s="13">
        <f>'[1]TCE - ANEXO II - Preencher'!K23</f>
        <v>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 t="str">
        <f>IFERROR(VLOOKUP(B15,'[1]DADOS (OCULTAR)'!$P$3:$R$91,3,0),"")</f>
        <v/>
      </c>
      <c r="B15" s="9">
        <f>'[1]TCE - ANEXO II - Preencher'!C24</f>
        <v>0</v>
      </c>
      <c r="C15" s="10"/>
      <c r="D15" s="11">
        <f>'[1]TCE - ANEXO II - Preencher'!E24</f>
        <v>0</v>
      </c>
      <c r="E15" s="12">
        <f>IF('[1]TCE - ANEXO II - Preencher'!G24="4 - Assistência Odontológica","2 - Outros Profissionais da saúde",'[1]TCE - ANEXO II - Preencher'!G24)</f>
        <v>0</v>
      </c>
      <c r="F15" s="13">
        <f>'[1]TCE - ANEXO II - Preencher'!H24</f>
        <v>0</v>
      </c>
      <c r="G15" s="14">
        <f>'[1]TCE - ANEXO II - Preencher'!I24</f>
        <v>0</v>
      </c>
      <c r="H15" s="13">
        <f>'[1]TCE - ANEXO II - Preencher'!J24</f>
        <v>0</v>
      </c>
      <c r="I15" s="13">
        <f>'[1]TCE - ANEXO II - Preencher'!K24</f>
        <v>0</v>
      </c>
      <c r="J15" s="15">
        <f>'[1]TCE - ANEXO II - Preencher'!L24</f>
        <v>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0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(OCULTAR)'!$P$3:$R$91,3,0),"")</f>
        <v/>
      </c>
      <c r="B16" s="9">
        <f>'[1]TCE - ANEXO II - Preencher'!C25</f>
        <v>0</v>
      </c>
      <c r="C16" s="10"/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 t="str">
        <f>IFERROR(VLOOKUP(B17,'[1]DADOS (OCULTAR)'!$P$3:$R$91,3,0),"")</f>
        <v/>
      </c>
      <c r="B17" s="9">
        <f>'[1]TCE - ANEXO II - Preencher'!C26</f>
        <v>0</v>
      </c>
      <c r="C17" s="10"/>
      <c r="D17" s="11">
        <f>'[1]TCE - ANEXO II - Preencher'!E26</f>
        <v>0</v>
      </c>
      <c r="E17" s="12">
        <f>IF('[1]TCE - ANEXO II - Preencher'!G26="4 - Assistência Odontológica","2 - Outros Profissionais da saúde",'[1]TCE - ANEXO II - Preencher'!G26)</f>
        <v>0</v>
      </c>
      <c r="F17" s="13">
        <f>'[1]TCE - ANEXO II - Preencher'!H26</f>
        <v>0</v>
      </c>
      <c r="G17" s="14">
        <f>'[1]TCE - ANEXO II - Preencher'!I26</f>
        <v>0</v>
      </c>
      <c r="H17" s="13">
        <f>'[1]TCE - ANEXO II - Preencher'!J26</f>
        <v>0</v>
      </c>
      <c r="I17" s="13">
        <f>'[1]TCE - ANEXO II - Preencher'!K26</f>
        <v>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0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 t="str">
        <f>IFERROR(VLOOKUP(B18,'[1]DADOS (OCULTAR)'!$P$3:$R$91,3,0),"")</f>
        <v/>
      </c>
      <c r="B18" s="9">
        <f>'[1]TCE - ANEXO II - Preencher'!C27</f>
        <v>0</v>
      </c>
      <c r="C18" s="10"/>
      <c r="D18" s="11">
        <f>'[1]TCE - ANEXO II - Preencher'!E27</f>
        <v>0</v>
      </c>
      <c r="E18" s="12">
        <f>IF('[1]TCE - ANEXO II - Preencher'!G27="4 - Assistência Odontológica","2 - Outros Profissionais da saúde",'[1]TCE - ANEXO II - Preencher'!G27)</f>
        <v>0</v>
      </c>
      <c r="F18" s="13">
        <f>'[1]TCE - ANEXO II - Preencher'!H27</f>
        <v>0</v>
      </c>
      <c r="G18" s="14">
        <f>'[1]TCE - ANEXO II - Preencher'!I27</f>
        <v>0</v>
      </c>
      <c r="H18" s="13">
        <f>'[1]TCE - ANEXO II - Preencher'!J27</f>
        <v>0</v>
      </c>
      <c r="I18" s="13">
        <f>'[1]TCE - ANEXO II - Preencher'!K27</f>
        <v>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 t="str">
        <f>IFERROR(VLOOKUP(B19,'[1]DADOS (OCULTAR)'!$P$3:$R$91,3,0),"")</f>
        <v/>
      </c>
      <c r="B19" s="9">
        <f>'[1]TCE - ANEXO II - Preencher'!C28</f>
        <v>0</v>
      </c>
      <c r="C19" s="10"/>
      <c r="D19" s="11">
        <f>'[1]TCE - ANEXO II - Preencher'!E28</f>
        <v>0</v>
      </c>
      <c r="E19" s="12">
        <f>IF('[1]TCE - ANEXO II - Preencher'!G28="4 - Assistência Odontológica","2 - Outros Profissionais da saúde",'[1]TCE - ANEXO II - Preencher'!G28)</f>
        <v>0</v>
      </c>
      <c r="F19" s="13">
        <f>'[1]TCE - ANEXO II - Preencher'!H28</f>
        <v>0</v>
      </c>
      <c r="G19" s="14">
        <f>'[1]TCE - ANEXO II - Preencher'!I28</f>
        <v>0</v>
      </c>
      <c r="H19" s="13">
        <f>'[1]TCE - ANEXO II - Preencher'!J28</f>
        <v>0</v>
      </c>
      <c r="I19" s="13">
        <f>'[1]TCE - ANEXO II - Preencher'!K28</f>
        <v>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 t="str">
        <f>IFERROR(VLOOKUP(B20,'[1]DADOS (OCULTAR)'!$P$3:$R$91,3,0),"")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2022-02-01T16:03:37Z</dcterms:created>
  <dcterms:modified xsi:type="dcterms:W3CDTF">2022-02-01T16:06:26Z</dcterms:modified>
</cp:coreProperties>
</file>