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_COVID19\12 DEZEMBRO 2021\14 - RESOL. TCE PE nº58_19\INTERNO\14.4 - EXCEL PUBLICAÇÃO - 2021_11\"/>
    </mc:Choice>
  </mc:AlternateContent>
  <bookViews>
    <workbookView xWindow="0" yWindow="0" windowWidth="20490" windowHeight="874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<sst xmlns="http://schemas.openxmlformats.org/spreadsheetml/2006/main" count="12" uniqueCount="12">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</sst>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_COVID19/12%20DEZEMBRO%202021/13%20-%20PCF/13.2%20-%20PCF%20EM%20EXCEL%2012%20COVID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2">
          <cell r="C12" t="str">
            <v>UPA CURADO (COVID-19)</v>
          </cell>
        </row>
      </sheetData>
      <sheetData sheetId="13" refreshError="1"/>
      <sheetData sheetId="14" refreshError="1"/>
      <sheetData sheetId="15">
        <row r="11">
          <cell r="C11" t="str">
            <v>UPA CURADO (COVID-19)</v>
          </cell>
          <cell r="E11" t="str">
            <v>5.8 - Locação de Veículos Automotores</v>
          </cell>
          <cell r="F11">
            <v>29932922000119</v>
          </cell>
          <cell r="G11" t="str">
            <v>MEDLIFE LOCACAO DE MAQUINAS E EQUIPAMENTOS LTDA</v>
          </cell>
          <cell r="H11" t="str">
            <v>S</v>
          </cell>
          <cell r="I11" t="str">
            <v>N</v>
          </cell>
          <cell r="J11" t="str">
            <v>333</v>
          </cell>
          <cell r="K11">
            <v>44560</v>
          </cell>
          <cell r="N11">
            <v>13500</v>
          </cell>
        </row>
        <row r="12">
          <cell r="C12" t="str">
            <v>UPA CURADO (COVID-19)</v>
          </cell>
          <cell r="E12" t="str">
            <v>5.99 - Outros Serviços de Terceiros Pessoa Jurídica</v>
          </cell>
          <cell r="F12">
            <v>18271934000123</v>
          </cell>
          <cell r="G12" t="str">
            <v>NOVA BIOMEDICAL DIAGNOSTICOS MEDICOS E BIOTECNOLOGIA LTDA</v>
          </cell>
          <cell r="H12" t="str">
            <v>S</v>
          </cell>
          <cell r="I12" t="str">
            <v>S</v>
          </cell>
          <cell r="J12" t="str">
            <v>8754</v>
          </cell>
          <cell r="K12">
            <v>44553</v>
          </cell>
          <cell r="L12" t="str">
            <v>945F440FF</v>
          </cell>
          <cell r="M12" t="str">
            <v>3144805 - Nova Lima - MG</v>
          </cell>
          <cell r="N12">
            <v>5700</v>
          </cell>
        </row>
        <row r="13">
          <cell r="E13" t="str">
            <v/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 t="str">
            <v/>
          </cell>
        </row>
        <row r="18">
          <cell r="E18" t="str">
            <v/>
          </cell>
        </row>
        <row r="19">
          <cell r="E19" t="str">
            <v/>
          </cell>
        </row>
        <row r="20">
          <cell r="E20" t="str">
            <v/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 refreshError="1"/>
      <sheetData sheetId="17">
        <row r="10">
          <cell r="B10">
            <v>10583920000303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>
      <selection activeCell="A7" sqref="A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10583920000303</v>
      </c>
      <c r="B2" s="4" t="str">
        <f>'[1]TCE - ANEXO IV - Preencher'!C11</f>
        <v>UPA CURADO (COVID-19)</v>
      </c>
      <c r="C2" s="4" t="str">
        <f>'[1]TCE - ANEXO IV - Preencher'!E11</f>
        <v>5.8 - Locação de Veículos Automotores</v>
      </c>
      <c r="D2" s="3">
        <f>'[1]TCE - ANEXO IV - Preencher'!F11</f>
        <v>29932922000119</v>
      </c>
      <c r="E2" s="5" t="str">
        <f>'[1]TCE - ANEXO IV - Preencher'!G11</f>
        <v>MEDLIFE LOCACAO DE MAQUINAS E EQUIPAMENTOS LTDA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333</v>
      </c>
      <c r="I2" s="6">
        <f>IF('[1]TCE - ANEXO IV - Preencher'!K11="","",'[1]TCE - ANEXO IV - Preencher'!K11)</f>
        <v>44560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13500</v>
      </c>
    </row>
    <row r="3" spans="1:12" s="8" customFormat="1" ht="19.5" customHeight="1" x14ac:dyDescent="0.2">
      <c r="A3" s="3">
        <f>IFERROR(VLOOKUP(B3,'[1]DADOS (OCULTAR)'!$P$3:$R$91,3,0),"")</f>
        <v>10583920000303</v>
      </c>
      <c r="B3" s="4" t="str">
        <f>'[1]TCE - ANEXO IV - Preencher'!C12</f>
        <v>UPA CURADO (COVID-19)</v>
      </c>
      <c r="C3" s="4" t="str">
        <f>'[1]TCE - ANEXO IV - Preencher'!E12</f>
        <v>5.99 - Outros Serviços de Terceiros Pessoa Jurídica</v>
      </c>
      <c r="D3" s="3">
        <f>'[1]TCE - ANEXO IV - Preencher'!F12</f>
        <v>18271934000123</v>
      </c>
      <c r="E3" s="5" t="str">
        <f>'[1]TCE - ANEXO IV - Preencher'!G12</f>
        <v>NOVA BIOMEDICAL DIAGNOSTICOS MEDICOS E BIOTECNOLOGIA LTDA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8754</v>
      </c>
      <c r="I3" s="6">
        <f>IF('[1]TCE - ANEXO IV - Preencher'!K12="","",'[1]TCE - ANEXO IV - Preencher'!K12)</f>
        <v>44553</v>
      </c>
      <c r="J3" s="5" t="str">
        <f>'[1]TCE - ANEXO IV - Preencher'!L12</f>
        <v>945F440FF</v>
      </c>
      <c r="K3" s="5" t="str">
        <f>IF(F3="B",LEFT('[1]TCE - ANEXO IV - Preencher'!M12,2),IF(F3="S",LEFT('[1]TCE - ANEXO IV - Preencher'!M12,7),IF('[1]TCE - ANEXO IV - Preencher'!H12="","")))</f>
        <v>3144805</v>
      </c>
      <c r="L3" s="7">
        <f>'[1]TCE - ANEXO IV - Preencher'!N12</f>
        <v>5700</v>
      </c>
    </row>
    <row r="4" spans="1:12" s="8" customFormat="1" ht="19.5" customHeight="1" x14ac:dyDescent="0.2">
      <c r="A4" s="3" t="str">
        <f>IFERROR(VLOOKUP(B4,'[1]DADOS (OCULTAR)'!$P$3:$R$91,3,0),"")</f>
        <v/>
      </c>
      <c r="B4" s="4">
        <f>'[1]TCE - ANEXO IV - Preencher'!C13</f>
        <v>0</v>
      </c>
      <c r="C4" s="4" t="str">
        <f>'[1]TCE - ANEXO IV - Preencher'!E13</f>
        <v/>
      </c>
      <c r="D4" s="3">
        <f>'[1]TCE - ANEXO IV - Preencher'!F13</f>
        <v>0</v>
      </c>
      <c r="E4" s="5">
        <f>'[1]TCE - ANEXO IV - Preencher'!G13</f>
        <v>0</v>
      </c>
      <c r="F4" s="5">
        <f>'[1]TCE - ANEXO IV - Preencher'!H13</f>
        <v>0</v>
      </c>
      <c r="G4" s="5">
        <f>'[1]TCE - ANEXO IV - Preencher'!I13</f>
        <v>0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0</v>
      </c>
    </row>
    <row r="5" spans="1:12" s="8" customFormat="1" ht="19.5" customHeight="1" x14ac:dyDescent="0.2">
      <c r="A5" s="3" t="str">
        <f>IFERROR(VLOOKUP(B5,'[1]DADOS (OCULTAR)'!$P$3:$R$91,3,0),"")</f>
        <v/>
      </c>
      <c r="B5" s="4">
        <f>'[1]TCE - ANEXO IV - Preencher'!C14</f>
        <v>0</v>
      </c>
      <c r="C5" s="4" t="str">
        <f>'[1]TCE - ANEXO IV - Preencher'!E14</f>
        <v/>
      </c>
      <c r="D5" s="3">
        <f>'[1]TCE - ANEXO IV - Preencher'!F14</f>
        <v>0</v>
      </c>
      <c r="E5" s="5">
        <f>'[1]TCE - ANEXO IV - Preencher'!G14</f>
        <v>0</v>
      </c>
      <c r="F5" s="5">
        <f>'[1]TCE - ANEXO IV - Preencher'!H14</f>
        <v>0</v>
      </c>
      <c r="G5" s="5">
        <f>'[1]TCE - ANEXO IV - Preencher'!I14</f>
        <v>0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0</v>
      </c>
    </row>
    <row r="6" spans="1:12" s="8" customFormat="1" ht="19.5" customHeight="1" x14ac:dyDescent="0.2">
      <c r="A6" s="3" t="str">
        <f>IFERROR(VLOOKUP(B6,'[1]DADOS (OCULTAR)'!$P$3:$R$91,3,0),"")</f>
        <v/>
      </c>
      <c r="B6" s="4">
        <f>'[1]TCE - ANEXO IV - Preencher'!C15</f>
        <v>0</v>
      </c>
      <c r="C6" s="4" t="str">
        <f>'[1]TCE - ANEXO IV - Preencher'!E15</f>
        <v/>
      </c>
      <c r="D6" s="3">
        <f>'[1]TCE - ANEXO IV - Preencher'!F15</f>
        <v>0</v>
      </c>
      <c r="E6" s="5">
        <f>'[1]TCE - ANEXO IV - Preencher'!G15</f>
        <v>0</v>
      </c>
      <c r="F6" s="5">
        <f>'[1]TCE - ANEXO IV - Preencher'!H15</f>
        <v>0</v>
      </c>
      <c r="G6" s="5">
        <f>'[1]TCE - ANEXO IV - Preencher'!I15</f>
        <v>0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0</v>
      </c>
    </row>
    <row r="7" spans="1:12" s="8" customFormat="1" ht="19.5" customHeight="1" x14ac:dyDescent="0.2">
      <c r="A7" s="3" t="str">
        <f>IFERROR(VLOOKUP(B7,'[1]DADOS (OCULTAR)'!$P$3:$R$91,3,0),"")</f>
        <v/>
      </c>
      <c r="B7" s="4">
        <f>'[1]TCE - ANEXO IV - Preencher'!C16</f>
        <v>0</v>
      </c>
      <c r="C7" s="4" t="str">
        <f>'[1]TCE - ANEXO IV - Preencher'!E16</f>
        <v/>
      </c>
      <c r="D7" s="3">
        <f>'[1]TCE - ANEXO IV - Preencher'!F16</f>
        <v>0</v>
      </c>
      <c r="E7" s="5">
        <f>'[1]TCE - ANEXO IV - Preencher'!G16</f>
        <v>0</v>
      </c>
      <c r="F7" s="5">
        <f>'[1]TCE - ANEXO IV - Preencher'!H16</f>
        <v>0</v>
      </c>
      <c r="G7" s="5">
        <f>'[1]TCE - ANEXO IV - Preencher'!I16</f>
        <v>0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0</v>
      </c>
    </row>
    <row r="8" spans="1:12" s="8" customFormat="1" ht="19.5" customHeight="1" x14ac:dyDescent="0.2">
      <c r="A8" s="3" t="str">
        <f>IFERROR(VLOOKUP(B8,'[1]DADOS (OCULTAR)'!$P$3:$R$91,3,0),"")</f>
        <v/>
      </c>
      <c r="B8" s="4">
        <f>'[1]TCE - ANEXO IV - Preencher'!C17</f>
        <v>0</v>
      </c>
      <c r="C8" s="4" t="str">
        <f>'[1]TCE - ANEXO IV - Preencher'!E17</f>
        <v/>
      </c>
      <c r="D8" s="3">
        <f>'[1]TCE - ANEXO IV - Preencher'!F17</f>
        <v>0</v>
      </c>
      <c r="E8" s="5">
        <f>'[1]TCE - ANEXO IV - Preencher'!G17</f>
        <v>0</v>
      </c>
      <c r="F8" s="5">
        <f>'[1]TCE - ANEXO IV - Preencher'!H17</f>
        <v>0</v>
      </c>
      <c r="G8" s="5">
        <f>'[1]TCE - ANEXO IV - Preencher'!I17</f>
        <v>0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0</v>
      </c>
    </row>
    <row r="9" spans="1:12" s="8" customFormat="1" ht="19.5" customHeight="1" x14ac:dyDescent="0.2">
      <c r="A9" s="3" t="str">
        <f>IFERROR(VLOOKUP(B9,'[1]DADOS (OCULTAR)'!$P$3:$R$91,3,0),"")</f>
        <v/>
      </c>
      <c r="B9" s="4">
        <f>'[1]TCE - ANEXO IV - Preencher'!C18</f>
        <v>0</v>
      </c>
      <c r="C9" s="4" t="str">
        <f>'[1]TCE - ANEXO IV - Preencher'!E18</f>
        <v/>
      </c>
      <c r="D9" s="3">
        <f>'[1]TCE - ANEXO IV - Preencher'!F18</f>
        <v>0</v>
      </c>
      <c r="E9" s="5">
        <f>'[1]TCE - ANEXO IV - Preencher'!G18</f>
        <v>0</v>
      </c>
      <c r="F9" s="5">
        <f>'[1]TCE - ANEXO IV - Preencher'!H18</f>
        <v>0</v>
      </c>
      <c r="G9" s="5">
        <f>'[1]TCE - ANEXO IV - Preencher'!I18</f>
        <v>0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0</v>
      </c>
    </row>
    <row r="10" spans="1:12" s="8" customFormat="1" ht="19.5" customHeight="1" x14ac:dyDescent="0.2">
      <c r="A10" s="3" t="str">
        <f>IFERROR(VLOOKUP(B10,'[1]DADOS (OCULTAR)'!$P$3:$R$91,3,0),"")</f>
        <v/>
      </c>
      <c r="B10" s="4">
        <f>'[1]TCE - ANEXO IV - Preencher'!C19</f>
        <v>0</v>
      </c>
      <c r="C10" s="4" t="str">
        <f>'[1]TCE - ANEXO IV - Preencher'!E19</f>
        <v/>
      </c>
      <c r="D10" s="3">
        <f>'[1]TCE - ANEXO IV - Preencher'!F19</f>
        <v>0</v>
      </c>
      <c r="E10" s="5">
        <f>'[1]TCE - ANEXO IV - Preencher'!G19</f>
        <v>0</v>
      </c>
      <c r="F10" s="5">
        <f>'[1]TCE - ANEXO IV - Preencher'!H19</f>
        <v>0</v>
      </c>
      <c r="G10" s="5">
        <f>'[1]TCE - ANEXO IV - Preencher'!I19</f>
        <v>0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0</v>
      </c>
    </row>
    <row r="11" spans="1:12" s="8" customFormat="1" ht="19.5" customHeight="1" x14ac:dyDescent="0.2">
      <c r="A11" s="3" t="str">
        <f>IFERROR(VLOOKUP(B11,'[1]DADOS (OCULTAR)'!$P$3:$R$91,3,0),"")</f>
        <v/>
      </c>
      <c r="B11" s="4">
        <f>'[1]TCE - ANEXO IV - Preencher'!C20</f>
        <v>0</v>
      </c>
      <c r="C11" s="4" t="str">
        <f>'[1]TCE - ANEXO IV - Preencher'!E20</f>
        <v/>
      </c>
      <c r="D11" s="3">
        <f>'[1]TCE - ANEXO IV - Preencher'!F20</f>
        <v>0</v>
      </c>
      <c r="E11" s="5">
        <f>'[1]TCE - ANEXO IV - Preencher'!G20</f>
        <v>0</v>
      </c>
      <c r="F11" s="5">
        <f>'[1]TCE - ANEXO IV - Preencher'!H20</f>
        <v>0</v>
      </c>
      <c r="G11" s="5">
        <f>'[1]TCE - ANEXO IV - Preencher'!I20</f>
        <v>0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0</v>
      </c>
    </row>
    <row r="12" spans="1:12" s="8" customFormat="1" ht="19.5" customHeight="1" x14ac:dyDescent="0.2">
      <c r="A12" s="3" t="str">
        <f>IFERROR(VLOOKUP(B12,'[1]DADOS (OCULTAR)'!$P$3:$R$91,3,0),"")</f>
        <v/>
      </c>
      <c r="B12" s="4">
        <f>'[1]TCE - ANEXO IV - Preencher'!C21</f>
        <v>0</v>
      </c>
      <c r="C12" s="4" t="str">
        <f>'[1]TCE - ANEXO IV - Preencher'!E21</f>
        <v/>
      </c>
      <c r="D12" s="3">
        <f>'[1]TCE - ANEXO IV - Preencher'!F21</f>
        <v>0</v>
      </c>
      <c r="E12" s="5">
        <f>'[1]TCE - ANEXO IV - Preencher'!G21</f>
        <v>0</v>
      </c>
      <c r="F12" s="5">
        <f>'[1]TCE - ANEXO IV - Preencher'!H21</f>
        <v>0</v>
      </c>
      <c r="G12" s="5">
        <f>'[1]TCE - ANEXO IV - Preencher'!I21</f>
        <v>0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0</v>
      </c>
    </row>
    <row r="13" spans="1:12" s="8" customFormat="1" ht="19.5" customHeight="1" x14ac:dyDescent="0.2">
      <c r="A13" s="3" t="str">
        <f>IFERROR(VLOOKUP(B13,'[1]DADOS (OCULTAR)'!$P$3:$R$91,3,0),"")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">
      <c r="A14" s="3" t="str">
        <f>IFERROR(VLOOKUP(B14,'[1]DADOS (OCULTAR)'!$P$3:$R$91,3,0),"")</f>
        <v/>
      </c>
      <c r="B14" s="4">
        <f>'[1]TCE - ANEXO IV - Preencher'!C23</f>
        <v>0</v>
      </c>
      <c r="C14" s="4" t="str">
        <f>'[1]TCE - ANEXO IV - Preencher'!E23</f>
        <v/>
      </c>
      <c r="D14" s="3">
        <f>'[1]TCE - ANEXO IV - Preencher'!F23</f>
        <v>0</v>
      </c>
      <c r="E14" s="5">
        <f>'[1]TCE - ANEXO IV - Preencher'!G23</f>
        <v>0</v>
      </c>
      <c r="F14" s="5">
        <f>'[1]TCE - ANEXO IV - Preencher'!H23</f>
        <v>0</v>
      </c>
      <c r="G14" s="5">
        <f>'[1]TCE - ANEXO IV - Preencher'!I23</f>
        <v>0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0</v>
      </c>
    </row>
    <row r="15" spans="1:12" s="8" customFormat="1" ht="19.5" customHeight="1" x14ac:dyDescent="0.2">
      <c r="A15" s="3" t="str">
        <f>IFERROR(VLOOKUP(B15,'[1]DADOS (OCULTAR)'!$P$3:$R$91,3,0),"")</f>
        <v/>
      </c>
      <c r="B15" s="4">
        <f>'[1]TCE - ANEXO IV - Preencher'!C24</f>
        <v>0</v>
      </c>
      <c r="C15" s="4" t="str">
        <f>'[1]TCE - ANEXO IV - Preencher'!E24</f>
        <v/>
      </c>
      <c r="D15" s="3">
        <f>'[1]TCE - ANEXO IV - Preencher'!F24</f>
        <v>0</v>
      </c>
      <c r="E15" s="5">
        <f>'[1]TCE - ANEXO IV - Preencher'!G24</f>
        <v>0</v>
      </c>
      <c r="F15" s="5">
        <f>'[1]TCE - ANEXO IV - Preencher'!H24</f>
        <v>0</v>
      </c>
      <c r="G15" s="5">
        <f>'[1]TCE - ANEXO IV - Preencher'!I24</f>
        <v>0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0</v>
      </c>
    </row>
    <row r="16" spans="1:12" s="8" customFormat="1" ht="19.5" customHeight="1" x14ac:dyDescent="0.2">
      <c r="A16" s="3" t="str">
        <f>IFERROR(VLOOKUP(B16,'[1]DADOS (OCULTAR)'!$P$3:$R$91,3,0),"")</f>
        <v/>
      </c>
      <c r="B16" s="4">
        <f>'[1]TCE - ANEXO IV - Preencher'!C25</f>
        <v>0</v>
      </c>
      <c r="C16" s="4" t="str">
        <f>'[1]TCE - ANEXO IV - Preencher'!E25</f>
        <v/>
      </c>
      <c r="D16" s="3">
        <f>'[1]TCE - ANEXO IV - Preencher'!F25</f>
        <v>0</v>
      </c>
      <c r="E16" s="5">
        <f>'[1]TCE - ANEXO IV - Preencher'!G25</f>
        <v>0</v>
      </c>
      <c r="F16" s="5">
        <f>'[1]TCE - ANEXO IV - Preencher'!H25</f>
        <v>0</v>
      </c>
      <c r="G16" s="5">
        <f>'[1]TCE - ANEXO IV - Preencher'!I25</f>
        <v>0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0</v>
      </c>
    </row>
    <row r="17" spans="1:12" s="8" customFormat="1" ht="19.5" customHeight="1" x14ac:dyDescent="0.2">
      <c r="A17" s="3" t="str">
        <f>IFERROR(VLOOKUP(B17,'[1]DADOS (OCULTAR)'!$P$3:$R$91,3,0),"")</f>
        <v/>
      </c>
      <c r="B17" s="4">
        <f>'[1]TCE - ANEXO IV - Preencher'!C26</f>
        <v>0</v>
      </c>
      <c r="C17" s="4" t="str">
        <f>'[1]TCE - ANEXO IV - Preencher'!E26</f>
        <v/>
      </c>
      <c r="D17" s="3">
        <f>'[1]TCE - ANEXO IV - Preencher'!F26</f>
        <v>0</v>
      </c>
      <c r="E17" s="5">
        <f>'[1]TCE - ANEXO IV - Preencher'!G26</f>
        <v>0</v>
      </c>
      <c r="F17" s="5">
        <f>'[1]TCE - ANEXO IV - Preencher'!H26</f>
        <v>0</v>
      </c>
      <c r="G17" s="5">
        <f>'[1]TCE - ANEXO IV - Preencher'!I26</f>
        <v>0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0</v>
      </c>
    </row>
    <row r="18" spans="1:12" s="8" customFormat="1" ht="19.5" customHeight="1" x14ac:dyDescent="0.2">
      <c r="A18" s="3" t="str">
        <f>IFERROR(VLOOKUP(B18,'[1]DADOS (OCULTAR)'!$P$3:$R$91,3,0),"")</f>
        <v/>
      </c>
      <c r="B18" s="4">
        <f>'[1]TCE - ANEXO IV - Preencher'!C27</f>
        <v>0</v>
      </c>
      <c r="C18" s="4" t="str">
        <f>'[1]TCE - ANEXO IV - Preencher'!E27</f>
        <v/>
      </c>
      <c r="D18" s="3">
        <f>'[1]TCE - ANEXO IV - Preencher'!F27</f>
        <v>0</v>
      </c>
      <c r="E18" s="5">
        <f>'[1]TCE - ANEXO IV - Preencher'!G27</f>
        <v>0</v>
      </c>
      <c r="F18" s="5">
        <f>'[1]TCE - ANEXO IV - Preencher'!H27</f>
        <v>0</v>
      </c>
      <c r="G18" s="5">
        <f>'[1]TCE - ANEXO IV - Preencher'!I27</f>
        <v>0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0</v>
      </c>
    </row>
    <row r="19" spans="1:12" s="8" customFormat="1" ht="19.5" customHeight="1" x14ac:dyDescent="0.2">
      <c r="A19" s="3" t="str">
        <f>IFERROR(VLOOKUP(B19,'[1]DADOS (OCULTAR)'!$P$3:$R$91,3,0),"")</f>
        <v/>
      </c>
      <c r="B19" s="4">
        <f>'[1]TCE - ANEXO IV - Preencher'!C28</f>
        <v>0</v>
      </c>
      <c r="C19" s="4" t="str">
        <f>'[1]TCE - ANEXO IV - Preencher'!E28</f>
        <v/>
      </c>
      <c r="D19" s="3">
        <f>'[1]TCE - ANEXO IV - Preencher'!F28</f>
        <v>0</v>
      </c>
      <c r="E19" s="5">
        <f>'[1]TCE - ANEXO IV - Preencher'!G28</f>
        <v>0</v>
      </c>
      <c r="F19" s="5">
        <f>'[1]TCE - ANEXO IV - Preencher'!H28</f>
        <v>0</v>
      </c>
      <c r="G19" s="5">
        <f>'[1]TCE - ANEXO IV - Preencher'!I28</f>
        <v>0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0</v>
      </c>
    </row>
    <row r="20" spans="1:12" s="8" customFormat="1" ht="19.5" customHeight="1" x14ac:dyDescent="0.2">
      <c r="A20" s="3" t="str">
        <f>IFERROR(VLOOKUP(B20,'[1]DADOS (OCULTAR)'!$P$3:$R$91,3,0),"")</f>
        <v/>
      </c>
      <c r="B20" s="4">
        <f>'[1]TCE - ANEXO IV - Preencher'!C29</f>
        <v>0</v>
      </c>
      <c r="C20" s="4" t="str">
        <f>'[1]TCE - ANEXO IV - Preencher'!E29</f>
        <v/>
      </c>
      <c r="D20" s="3">
        <f>'[1]TCE - ANEXO IV - Preencher'!F29</f>
        <v>0</v>
      </c>
      <c r="E20" s="5">
        <f>'[1]TCE - ANEXO IV - Preencher'!G29</f>
        <v>0</v>
      </c>
      <c r="F20" s="5">
        <f>'[1]TCE - ANEXO IV - Preencher'!H29</f>
        <v>0</v>
      </c>
      <c r="G20" s="5">
        <f>'[1]TCE - ANEXO IV - Preencher'!I29</f>
        <v>0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0</v>
      </c>
    </row>
    <row r="21" spans="1:12" s="8" customFormat="1" ht="19.5" customHeight="1" x14ac:dyDescent="0.2">
      <c r="A21" s="3" t="str">
        <f>IFERROR(VLOOKUP(B21,'[1]DADOS (OCULTAR)'!$P$3:$R$91,3,0),"")</f>
        <v/>
      </c>
      <c r="B21" s="4">
        <f>'[1]TCE - ANEXO IV - Preencher'!C30</f>
        <v>0</v>
      </c>
      <c r="C21" s="4" t="str">
        <f>'[1]TCE - ANEXO IV - Preencher'!E30</f>
        <v/>
      </c>
      <c r="D21" s="3">
        <f>'[1]TCE - ANEXO IV - Preencher'!F30</f>
        <v>0</v>
      </c>
      <c r="E21" s="5">
        <f>'[1]TCE - ANEXO IV - Preencher'!G30</f>
        <v>0</v>
      </c>
      <c r="F21" s="5">
        <f>'[1]TCE - ANEXO IV - Preencher'!H30</f>
        <v>0</v>
      </c>
      <c r="G21" s="5">
        <f>'[1]TCE - ANEXO IV - Preencher'!I30</f>
        <v>0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0</v>
      </c>
    </row>
    <row r="22" spans="1:12" s="8" customFormat="1" ht="19.5" customHeight="1" x14ac:dyDescent="0.2">
      <c r="A22" s="3" t="str">
        <f>IFERROR(VLOOKUP(B22,'[1]DADOS (OCULTAR)'!$P$3:$R$91,3,0),"")</f>
        <v/>
      </c>
      <c r="B22" s="4">
        <f>'[1]TCE - ANEXO IV - Preencher'!C31</f>
        <v>0</v>
      </c>
      <c r="C22" s="4" t="str">
        <f>'[1]TCE - ANEXO IV - Preencher'!E31</f>
        <v/>
      </c>
      <c r="D22" s="3">
        <f>'[1]TCE - ANEXO IV - Preencher'!F31</f>
        <v>0</v>
      </c>
      <c r="E22" s="5">
        <f>'[1]TCE - ANEXO IV - Preencher'!G31</f>
        <v>0</v>
      </c>
      <c r="F22" s="5">
        <f>'[1]TCE - ANEXO IV - Preencher'!H31</f>
        <v>0</v>
      </c>
      <c r="G22" s="5">
        <f>'[1]TCE - ANEXO IV - Preencher'!I31</f>
        <v>0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0</v>
      </c>
    </row>
    <row r="23" spans="1:12" s="8" customFormat="1" ht="19.5" customHeight="1" x14ac:dyDescent="0.2">
      <c r="A23" s="3" t="str">
        <f>IFERROR(VLOOKUP(B23,'[1]DADOS (OCULTAR)'!$P$3:$R$91,3,0),"")</f>
        <v/>
      </c>
      <c r="B23" s="4">
        <f>'[1]TCE - ANEXO IV - Preencher'!C32</f>
        <v>0</v>
      </c>
      <c r="C23" s="4" t="str">
        <f>'[1]TCE - ANEXO IV - Preencher'!E32</f>
        <v/>
      </c>
      <c r="D23" s="3">
        <f>'[1]TCE - ANEXO IV - Preencher'!F32</f>
        <v>0</v>
      </c>
      <c r="E23" s="5">
        <f>'[1]TCE - ANEXO IV - Preencher'!G32</f>
        <v>0</v>
      </c>
      <c r="F23" s="5">
        <f>'[1]TCE - ANEXO IV - Preencher'!H32</f>
        <v>0</v>
      </c>
      <c r="G23" s="5">
        <f>'[1]TCE - ANEXO IV - Preencher'!I32</f>
        <v>0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0</v>
      </c>
    </row>
    <row r="24" spans="1:12" s="8" customFormat="1" ht="19.5" customHeight="1" x14ac:dyDescent="0.2">
      <c r="A24" s="3" t="str">
        <f>IFERROR(VLOOKUP(B24,'[1]DADOS (OCULTAR)'!$P$3:$R$91,3,0),"")</f>
        <v/>
      </c>
      <c r="B24" s="4">
        <f>'[1]TCE - ANEXO IV - Preencher'!C33</f>
        <v>0</v>
      </c>
      <c r="C24" s="4" t="str">
        <f>'[1]TCE - ANEXO IV - Preencher'!E33</f>
        <v/>
      </c>
      <c r="D24" s="3">
        <f>'[1]TCE - ANEXO IV - Preencher'!F33</f>
        <v>0</v>
      </c>
      <c r="E24" s="5">
        <f>'[1]TCE - ANEXO IV - Preencher'!G33</f>
        <v>0</v>
      </c>
      <c r="F24" s="5">
        <f>'[1]TCE - ANEXO IV - Preencher'!H33</f>
        <v>0</v>
      </c>
      <c r="G24" s="5">
        <f>'[1]TCE - ANEXO IV - Preencher'!I33</f>
        <v>0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0</v>
      </c>
    </row>
    <row r="25" spans="1:12" s="8" customFormat="1" ht="19.5" customHeight="1" x14ac:dyDescent="0.2">
      <c r="A25" s="3" t="str">
        <f>IFERROR(VLOOKUP(B25,'[1]DADOS (OCULTAR)'!$P$3:$R$91,3,0),"")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">
      <c r="A26" s="3" t="str">
        <f>IFERROR(VLOOKUP(B26,'[1]DADOS (OCULTAR)'!$P$3:$R$91,3,0),"")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 t="str">
        <f>IFERROR(VLOOKUP(B27,'[1]DADOS (OCULTAR)'!$P$3:$R$91,3,0),"")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">
      <c r="A28" s="3" t="str">
        <f>IFERROR(VLOOKUP(B28,'[1]DADOS (OCULTAR)'!$P$3:$R$91,3,0),"")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 t="str">
        <f>IFERROR(VLOOKUP(B29,'[1]DADOS (OCULTAR)'!$P$3:$R$91,3,0),"")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">
      <c r="A30" s="3" t="str">
        <f>IFERROR(VLOOKUP(B30,'[1]DADOS (OCULTAR)'!$P$3:$R$91,3,0),"")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">
      <c r="A31" s="3" t="str">
        <f>IFERROR(VLOOKUP(B31,'[1]DADOS (OCULTAR)'!$P$3:$R$91,3,0),"")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(OCULTAR)'!$P$3:$R$91,3,0),"")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(OCULTAR)'!$P$3:$R$91,3,0),"")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(OCULTAR)'!$P$3:$R$91,3,0),"")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(OCULTAR)'!$P$3:$R$91,3,0),"")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(OCULTAR)'!$P$3:$R$91,3,0),"")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(OCULTAR)'!$P$3:$R$91,3,0),"")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(OCULTAR)'!$P$3:$R$91,3,0),"")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(OCULTAR)'!$P$3:$R$91,3,0),"")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(OCULTAR)'!$P$3:$R$91,3,0),"")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(OCULTAR)'!$P$3:$R$91,3,0),"")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(OCULTAR)'!$P$3:$R$91,3,0),"")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(OCULTAR)'!$P$3:$R$91,3,0),"")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(OCULTAR)'!$P$3:$R$91,3,0),"")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(OCULTAR)'!$P$3:$R$91,3,0),"")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(OCULTAR)'!$P$3:$R$91,3,0),"")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(OCULTAR)'!$P$3:$R$91,3,0),"")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(OCULTAR)'!$P$3:$R$91,3,0),"")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(OCULTAR)'!$P$3:$R$91,3,0),"")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(OCULTAR)'!$P$3:$R$91,3,0),"")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(OCULTAR)'!$P$3:$R$91,3,0),"")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(OCULTAR)'!$P$3:$R$91,3,0),"")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(OCULTAR)'!$P$3:$R$91,3,0),"")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(OCULTAR)'!$P$3:$R$91,3,0),"")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(OCULTAR)'!$P$3:$R$91,3,0),"")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(OCULTAR)'!$P$3:$R$91,3,0),"")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(OCULTAR)'!$P$3:$R$91,3,0),"")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(OCULTAR)'!$P$3:$R$91,3,0),"")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(OCULTAR)'!$P$3:$R$91,3,0),"")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(OCULTAR)'!$P$3:$R$91,3,0),"")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(OCULTAR)'!$P$3:$R$91,3,0),"")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(OCULTAR)'!$P$3:$R$91,3,0),"")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(OCULTAR)'!$P$3:$R$91,3,0),"")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(OCULTAR)'!$P$3:$R$91,3,0),"")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(OCULTAR)'!$P$3:$R$91,3,0),"")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(OCULTAR)'!$P$3:$R$91,3,0),"")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(OCULTAR)'!$P$3:$R$91,3,0),"")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(OCULTAR)'!$P$3:$R$91,3,0),"")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(OCULTAR)'!$P$3:$R$91,3,0),"")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(OCULTAR)'!$P$3:$R$91,3,0),"")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(OCULTAR)'!$P$3:$R$91,3,0),"")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(OCULTAR)'!$P$3:$R$91,3,0),"")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(OCULTAR)'!$P$3:$R$91,3,0),"")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(OCULTAR)'!$P$3:$R$91,3,0),"")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(OCULTAR)'!$P$3:$R$91,3,0),"")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(OCULTAR)'!$P$3:$R$91,3,0),"")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(OCULTAR)'!$P$3:$R$91,3,0),"")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(OCULTAR)'!$P$3:$R$91,3,0),"")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(OCULTAR)'!$P$3:$R$91,3,0),"")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(OCULTAR)'!$P$3:$R$91,3,0),"")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(OCULTAR)'!$P$3:$R$91,3,0),"")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(OCULTAR)'!$P$3:$R$91,3,0),"")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(OCULTAR)'!$P$3:$R$91,3,0),"")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(OCULTAR)'!$P$3:$R$91,3,0),"")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(OCULTAR)'!$P$3:$R$91,3,0),"")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(OCULTAR)'!$P$3:$R$91,3,0),"")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(OCULTAR)'!$P$3:$R$91,3,0),"")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(OCULTAR)'!$P$3:$R$91,3,0),"")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(OCULTAR)'!$P$3:$R$91,3,0),"")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(OCULTAR)'!$P$3:$R$91,3,0),"")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(OCULTAR)'!$P$3:$R$91,3,0),"")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(OCULTAR)'!$P$3:$R$91,3,0),"")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(OCULTAR)'!$P$3:$R$91,3,0),"")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(OCULTAR)'!$P$3:$R$91,3,0),"")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(OCULTAR)'!$P$3:$R$91,3,0),"")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(OCULTAR)'!$P$3:$R$91,3,0),"")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(OCULTAR)'!$P$3:$R$91,3,0),"")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(OCULTAR)'!$P$3:$R$91,3,0),"")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(OCULTAR)'!$P$3:$R$91,3,0),"")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(OCULTAR)'!$P$3:$R$91,3,0),"")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(OCULTAR)'!$P$3:$R$91,3,0),"")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(OCULTAR)'!$P$3:$R$91,3,0),"")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(OCULTAR)'!$P$3:$R$91,3,0),"")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(OCULTAR)'!$P$3:$R$91,3,0),"")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(OCULTAR)'!$P$3:$R$91,3,0),"")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(OCULTAR)'!$P$3:$R$91,3,0),"")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(OCULTAR)'!$P$3:$R$91,3,0),"")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(OCULTAR)'!$P$3:$R$91,3,0),"")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(OCULTAR)'!$P$3:$R$91,3,0),"")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(OCULTAR)'!$P$3:$R$91,3,0),"")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(OCULTAR)'!$P$3:$R$91,3,0),"")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(OCULTAR)'!$P$3:$R$91,3,0),"")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(OCULTAR)'!$P$3:$R$91,3,0),"")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(OCULTAR)'!$P$3:$R$91,3,0),"")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(OCULTAR)'!$P$3:$R$91,3,0),"")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(OCULTAR)'!$P$3:$R$91,3,0),"")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(OCULTAR)'!$P$3:$R$91,3,0),"")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(OCULTAR)'!$P$3:$R$91,3,0),"")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(OCULTAR)'!$P$3:$R$91,3,0),"")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(OCULTAR)'!$P$3:$R$91,3,0),"")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(OCULTAR)'!$P$3:$R$91,3,0),"")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(OCULTAR)'!$P$3:$R$91,3,0),"")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(OCULTAR)'!$P$3:$R$91,3,0),"")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(OCULTAR)'!$P$3:$R$91,3,0),"")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(OCULTAR)'!$P$3:$R$91,3,0),"")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(OCULTAR)'!$P$3:$R$91,3,0),"")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(OCULTAR)'!$P$3:$R$91,3,0),"")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(OCULTAR)'!$P$3:$R$91,3,0),"")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(OCULTAR)'!$P$3:$R$91,3,0),"")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(OCULTAR)'!$P$3:$R$91,3,0),"")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2022-02-01T20:27:16Z</dcterms:created>
  <dcterms:modified xsi:type="dcterms:W3CDTF">2022-02-01T20:31:07Z</dcterms:modified>
</cp:coreProperties>
</file>