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E Goiana/06 Junho/TCE/Arquivos Excel DGMMAS/"/>
    </mc:Choice>
  </mc:AlternateContent>
  <xr:revisionPtr revIDLastSave="0" documentId="8_{987BE35C-3BA2-4C47-9311-419888079634}" xr6:coauthVersionLast="47" xr6:coauthVersionMax="47" xr10:uidLastSave="{00000000-0000-0000-0000-000000000000}"/>
  <bookViews>
    <workbookView xWindow="70" yWindow="600" windowWidth="19130" windowHeight="10200" xr2:uid="{AE9AED3A-736C-4D7A-87C4-5D6ECD7D51D0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(OCULTAR)'!$P$3:$P$62</definedName>
    <definedName name="UNIDADES_OSS">'[1]DADOS (OCULTAR)'!$P$3:$P$72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B4956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B4951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AB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B4935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L4933" i="1"/>
  <c r="M4933" i="1" s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AB4931" i="1" s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B4927" i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AB4893" i="1" s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AB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AB4861" i="1" s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AB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M4837" i="1"/>
  <c r="L4837" i="1"/>
  <c r="K4837" i="1"/>
  <c r="J4837" i="1"/>
  <c r="I4837" i="1"/>
  <c r="AB4837" i="1" s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 s="1"/>
  <c r="AB4828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AB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AB4816" i="1" s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AB4810" i="1" s="1"/>
  <c r="H4810" i="1"/>
  <c r="G4810" i="1"/>
  <c r="F4810" i="1"/>
  <c r="E4810" i="1"/>
  <c r="D4810" i="1"/>
  <c r="B4810" i="1"/>
  <c r="A4810" i="1"/>
  <c r="AB4809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M4808" i="1" s="1"/>
  <c r="AB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AB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AB4796" i="1" s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B4793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M4756" i="1"/>
  <c r="L4756" i="1"/>
  <c r="K4756" i="1"/>
  <c r="J4756" i="1"/>
  <c r="I4756" i="1"/>
  <c r="AB4756" i="1" s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AB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AB4740" i="1" s="1"/>
  <c r="H4740" i="1"/>
  <c r="G4740" i="1"/>
  <c r="F4740" i="1"/>
  <c r="E4740" i="1"/>
  <c r="D4740" i="1"/>
  <c r="B4740" i="1"/>
  <c r="A4740" i="1"/>
  <c r="AB4739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AB4724" i="1" s="1"/>
  <c r="H4724" i="1"/>
  <c r="G4724" i="1"/>
  <c r="F4724" i="1"/>
  <c r="E4724" i="1"/>
  <c r="D4724" i="1"/>
  <c r="B4724" i="1"/>
  <c r="A4724" i="1"/>
  <c r="AB4723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AB4702" i="1" s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AB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B4686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AB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B4670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AB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B4654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AB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V4640" i="1" s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B4638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AB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B4622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AB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B4606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V4600" i="1" s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AB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B4590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AB4587" i="1" s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P4585" i="1"/>
  <c r="O4585" i="1"/>
  <c r="N4585" i="1"/>
  <c r="L4585" i="1"/>
  <c r="K4585" i="1"/>
  <c r="M4585" i="1" s="1"/>
  <c r="AB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AB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AB4571" i="1" s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M4569" i="1" s="1"/>
  <c r="AB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S4566" i="1"/>
  <c r="R4566" i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P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AB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AB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V4543" i="1" s="1"/>
  <c r="T4543" i="1"/>
  <c r="S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P4538" i="1"/>
  <c r="O4538" i="1"/>
  <c r="N4538" i="1"/>
  <c r="M4538" i="1"/>
  <c r="L4538" i="1"/>
  <c r="K4538" i="1"/>
  <c r="J4538" i="1"/>
  <c r="I4538" i="1"/>
  <c r="AB4538" i="1" s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O4534" i="1"/>
  <c r="N4534" i="1"/>
  <c r="P4534" i="1" s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AB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S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S4520" i="1" s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P4517" i="1" s="1"/>
  <c r="N4517" i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S4512" i="1" s="1"/>
  <c r="Q4512" i="1"/>
  <c r="P4512" i="1"/>
  <c r="O4512" i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S4504" i="1" s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P4501" i="1" s="1"/>
  <c r="N4501" i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S4496" i="1" s="1"/>
  <c r="Q4496" i="1"/>
  <c r="P4496" i="1"/>
  <c r="O4496" i="1"/>
  <c r="N4496" i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L4494" i="1"/>
  <c r="M4494" i="1" s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S4488" i="1" s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P4485" i="1" s="1"/>
  <c r="N4485" i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P4481" i="1" s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P4480" i="1"/>
  <c r="O4480" i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M4478" i="1" s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S4476" i="1" s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R4469" i="1"/>
  <c r="Q4469" i="1"/>
  <c r="S4469" i="1" s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S4468" i="1" s="1"/>
  <c r="Q4468" i="1"/>
  <c r="P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S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R4465" i="1"/>
  <c r="Q4465" i="1"/>
  <c r="S4465" i="1" s="1"/>
  <c r="O4465" i="1"/>
  <c r="P4465" i="1" s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R4461" i="1"/>
  <c r="Q4461" i="1"/>
  <c r="S4461" i="1" s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S4460" i="1" s="1"/>
  <c r="Q4460" i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S4459" i="1"/>
  <c r="R4459" i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R4457" i="1"/>
  <c r="Q4457" i="1"/>
  <c r="S4457" i="1" s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O4454" i="1"/>
  <c r="N4454" i="1"/>
  <c r="P4454" i="1" s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S4452" i="1" s="1"/>
  <c r="Q4452" i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S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R4449" i="1"/>
  <c r="Q4449" i="1"/>
  <c r="S4449" i="1" s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P4444" i="1"/>
  <c r="O4444" i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P4440" i="1"/>
  <c r="O4440" i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P4432" i="1"/>
  <c r="O4432" i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AB4418" i="1" s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R4413" i="1"/>
  <c r="Q4413" i="1"/>
  <c r="S4413" i="1" s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S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R4397" i="1"/>
  <c r="Q4397" i="1"/>
  <c r="S4397" i="1" s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R4389" i="1"/>
  <c r="Q4389" i="1"/>
  <c r="S4389" i="1" s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AB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V4335" i="1" s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V4331" i="1" s="1"/>
  <c r="T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V4327" i="1" s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V4323" i="1" s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V4315" i="1" s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V4311" i="1" s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V4307" i="1" s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V4303" i="1" s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U4295" i="1"/>
  <c r="V4295" i="1" s="1"/>
  <c r="T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U4279" i="1"/>
  <c r="V4279" i="1" s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AB4263" i="1" s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AB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M4253" i="1" s="1"/>
  <c r="AB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AB4247" i="1" s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S4137" i="1" s="1"/>
  <c r="Q4137" i="1"/>
  <c r="P4137" i="1"/>
  <c r="O4137" i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S4121" i="1" s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S4089" i="1" s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T4076" i="1"/>
  <c r="V4076" i="1" s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P4057" i="1"/>
  <c r="O4057" i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P4053" i="1"/>
  <c r="O4053" i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S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T4028" i="1"/>
  <c r="V4028" i="1" s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P4027" i="1"/>
  <c r="O4027" i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S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S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T4012" i="1"/>
  <c r="V4012" i="1" s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P4011" i="1"/>
  <c r="O4011" i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R4006" i="1"/>
  <c r="Q4006" i="1"/>
  <c r="S4006" i="1" s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P4003" i="1"/>
  <c r="O4003" i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R3998" i="1"/>
  <c r="Q3998" i="1"/>
  <c r="S3998" i="1" s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P3995" i="1"/>
  <c r="O3995" i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R3990" i="1"/>
  <c r="Q3990" i="1"/>
  <c r="S3990" i="1" s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P3987" i="1"/>
  <c r="O3987" i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S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S3976" i="1"/>
  <c r="R3976" i="1"/>
  <c r="Q3976" i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S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P3963" i="1"/>
  <c r="O3963" i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R3958" i="1"/>
  <c r="Q3958" i="1"/>
  <c r="S3958" i="1" s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S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S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P3939" i="1"/>
  <c r="O3939" i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B3732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AB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B3724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AB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B3716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AB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B3708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AB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AB3698" i="1" s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O3693" i="1"/>
  <c r="P3693" i="1" s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AB3690" i="1" s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M3688" i="1" s="1"/>
  <c r="AB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Q3513" i="1"/>
  <c r="P3513" i="1"/>
  <c r="O3513" i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S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S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S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M3487" i="1" s="1"/>
  <c r="J3487" i="1"/>
  <c r="AB3487" i="1" s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R3484" i="1"/>
  <c r="Q3484" i="1"/>
  <c r="S3484" i="1" s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P3479" i="1"/>
  <c r="O3479" i="1"/>
  <c r="N3479" i="1"/>
  <c r="L3479" i="1"/>
  <c r="K3479" i="1"/>
  <c r="M3479" i="1" s="1"/>
  <c r="J3479" i="1"/>
  <c r="AB3479" i="1" s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T3472" i="1"/>
  <c r="V3472" i="1" s="1"/>
  <c r="S3472" i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S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R3444" i="1"/>
  <c r="Q3444" i="1"/>
  <c r="S3444" i="1" s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S3440" i="1"/>
  <c r="R3440" i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S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R3436" i="1"/>
  <c r="Q3436" i="1"/>
  <c r="S3436" i="1" s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P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S3432" i="1"/>
  <c r="R3432" i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M3431" i="1" s="1"/>
  <c r="J3431" i="1"/>
  <c r="AB3431" i="1" s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R3428" i="1"/>
  <c r="Q3428" i="1"/>
  <c r="S3428" i="1" s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P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S3416" i="1"/>
  <c r="R3416" i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P3415" i="1"/>
  <c r="O3415" i="1"/>
  <c r="N3415" i="1"/>
  <c r="L3415" i="1"/>
  <c r="K3415" i="1"/>
  <c r="M3415" i="1" s="1"/>
  <c r="J3415" i="1"/>
  <c r="AB3415" i="1" s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R3412" i="1"/>
  <c r="Q3412" i="1"/>
  <c r="S3412" i="1" s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S3408" i="1"/>
  <c r="R3408" i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P3399" i="1"/>
  <c r="O3399" i="1"/>
  <c r="N3399" i="1"/>
  <c r="L3399" i="1"/>
  <c r="K3399" i="1"/>
  <c r="M3399" i="1" s="1"/>
  <c r="J3399" i="1"/>
  <c r="AB3399" i="1" s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P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S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O3389" i="1"/>
  <c r="N3389" i="1"/>
  <c r="P3389" i="1" s="1"/>
  <c r="L3389" i="1"/>
  <c r="K3389" i="1"/>
  <c r="M3389" i="1" s="1"/>
  <c r="J3389" i="1"/>
  <c r="AB3389" i="1" s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P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S3384" i="1"/>
  <c r="R3384" i="1"/>
  <c r="Q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P3383" i="1"/>
  <c r="O3383" i="1"/>
  <c r="N3383" i="1"/>
  <c r="L3383" i="1"/>
  <c r="K3383" i="1"/>
  <c r="M3383" i="1" s="1"/>
  <c r="J3383" i="1"/>
  <c r="AB3383" i="1" s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P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S3376" i="1"/>
  <c r="R3376" i="1"/>
  <c r="Q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P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P3367" i="1"/>
  <c r="O3367" i="1"/>
  <c r="N3367" i="1"/>
  <c r="L3367" i="1"/>
  <c r="K3367" i="1"/>
  <c r="M3367" i="1" s="1"/>
  <c r="J3367" i="1"/>
  <c r="AB3367" i="1" s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S3360" i="1"/>
  <c r="R3360" i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S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P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S3352" i="1"/>
  <c r="R3352" i="1"/>
  <c r="Q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P3351" i="1"/>
  <c r="O3351" i="1"/>
  <c r="N3351" i="1"/>
  <c r="L3351" i="1"/>
  <c r="K3351" i="1"/>
  <c r="M3351" i="1" s="1"/>
  <c r="J3351" i="1"/>
  <c r="AB3351" i="1" s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P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P3277" i="1"/>
  <c r="O3277" i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P3253" i="1"/>
  <c r="O3253" i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V3122" i="1" s="1"/>
  <c r="T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AB3073" i="1" s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AB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AB3058" i="1" s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AB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V3055" i="1"/>
  <c r="U3055" i="1"/>
  <c r="T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AB2333" i="1" s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AB2325" i="1" s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AB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AB2309" i="1" s="1"/>
  <c r="H2309" i="1"/>
  <c r="G2309" i="1"/>
  <c r="F2309" i="1"/>
  <c r="E2309" i="1"/>
  <c r="D2309" i="1"/>
  <c r="B2309" i="1"/>
  <c r="A2309" i="1"/>
  <c r="AB2308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AB2293" i="1" s="1"/>
  <c r="H2293" i="1"/>
  <c r="G2293" i="1"/>
  <c r="F2293" i="1"/>
  <c r="E2293" i="1"/>
  <c r="D2293" i="1"/>
  <c r="B2293" i="1"/>
  <c r="A2293" i="1"/>
  <c r="AB2292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B2276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P2275" i="1"/>
  <c r="O2275" i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M2258" i="1"/>
  <c r="L2258" i="1"/>
  <c r="K2258" i="1"/>
  <c r="J2258" i="1"/>
  <c r="I2258" i="1"/>
  <c r="AB2258" i="1" s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M2242" i="1"/>
  <c r="L2242" i="1"/>
  <c r="K2242" i="1"/>
  <c r="J2242" i="1"/>
  <c r="I2242" i="1"/>
  <c r="AB2242" i="1" s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M2226" i="1"/>
  <c r="L2226" i="1"/>
  <c r="K2226" i="1"/>
  <c r="J2226" i="1"/>
  <c r="I2226" i="1"/>
  <c r="AB2226" i="1" s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AB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AB2218" i="1" s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AB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O2214" i="1"/>
  <c r="N2214" i="1"/>
  <c r="P2214" i="1" s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AB1686" i="1" s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AB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AB1670" i="1" s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AB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AB1654" i="1" s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AB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AB1638" i="1" s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AB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AB1622" i="1" s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AB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AB1606" i="1" s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AB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AB1590" i="1" s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AB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AB1574" i="1" s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AB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AB1558" i="1" s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AB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AB1542" i="1" s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AB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AB1528" i="1" s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M1524" i="1" s="1"/>
  <c r="AB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AB1516" i="1" s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AB1512" i="1" s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AB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AB1496" i="1" s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P1492" i="1"/>
  <c r="O1492" i="1"/>
  <c r="N1492" i="1"/>
  <c r="L1492" i="1"/>
  <c r="K1492" i="1"/>
  <c r="M1492" i="1" s="1"/>
  <c r="AB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AB1484" i="1" s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AB1480" i="1" s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AB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AB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U656" i="1"/>
  <c r="V656" i="1" s="1"/>
  <c r="T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B654" i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U648" i="1"/>
  <c r="V648" i="1" s="1"/>
  <c r="T648" i="1"/>
  <c r="R648" i="1"/>
  <c r="Q648" i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AB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U640" i="1"/>
  <c r="V640" i="1" s="1"/>
  <c r="T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B638" i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U632" i="1"/>
  <c r="V632" i="1" s="1"/>
  <c r="T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AB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U624" i="1"/>
  <c r="V624" i="1" s="1"/>
  <c r="T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B622" i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O607" i="1"/>
  <c r="N607" i="1"/>
  <c r="P607" i="1" s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AB603" i="1" s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AB601" i="1" s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R598" i="1"/>
  <c r="Q598" i="1"/>
  <c r="S598" i="1" s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N597" i="1"/>
  <c r="P597" i="1" s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P595" i="1"/>
  <c r="O595" i="1"/>
  <c r="N595" i="1"/>
  <c r="M595" i="1"/>
  <c r="L595" i="1"/>
  <c r="K595" i="1"/>
  <c r="J595" i="1"/>
  <c r="I595" i="1"/>
  <c r="AB595" i="1" s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K593" i="1"/>
  <c r="M593" i="1" s="1"/>
  <c r="AB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O591" i="1"/>
  <c r="N591" i="1"/>
  <c r="P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AB587" i="1" s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S586" i="1" s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V584" i="1" s="1"/>
  <c r="T584" i="1"/>
  <c r="S584" i="1"/>
  <c r="R584" i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R582" i="1"/>
  <c r="Q582" i="1"/>
  <c r="S582" i="1" s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P579" i="1"/>
  <c r="O579" i="1"/>
  <c r="N579" i="1"/>
  <c r="M579" i="1"/>
  <c r="L579" i="1"/>
  <c r="K579" i="1"/>
  <c r="J579" i="1"/>
  <c r="I579" i="1"/>
  <c r="AB579" i="1" s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O575" i="1"/>
  <c r="N575" i="1"/>
  <c r="P575" i="1" s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AB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U568" i="1"/>
  <c r="V568" i="1" s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R566" i="1"/>
  <c r="Q566" i="1"/>
  <c r="S566" i="1" s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P563" i="1"/>
  <c r="O563" i="1"/>
  <c r="N563" i="1"/>
  <c r="M563" i="1"/>
  <c r="L563" i="1"/>
  <c r="K563" i="1"/>
  <c r="J563" i="1"/>
  <c r="I563" i="1"/>
  <c r="AB563" i="1" s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AB555" i="1" s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R550" i="1"/>
  <c r="Q550" i="1"/>
  <c r="S550" i="1" s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P547" i="1"/>
  <c r="O547" i="1"/>
  <c r="N547" i="1"/>
  <c r="M547" i="1"/>
  <c r="L547" i="1"/>
  <c r="K547" i="1"/>
  <c r="J547" i="1"/>
  <c r="I547" i="1"/>
  <c r="AB547" i="1" s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P545" i="1"/>
  <c r="O545" i="1"/>
  <c r="N545" i="1"/>
  <c r="L545" i="1"/>
  <c r="K545" i="1"/>
  <c r="M545" i="1" s="1"/>
  <c r="AB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AB539" i="1" s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R534" i="1"/>
  <c r="Q534" i="1"/>
  <c r="S534" i="1" s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P531" i="1"/>
  <c r="O531" i="1"/>
  <c r="N531" i="1"/>
  <c r="M531" i="1"/>
  <c r="L531" i="1"/>
  <c r="K531" i="1"/>
  <c r="J531" i="1"/>
  <c r="I531" i="1"/>
  <c r="AB531" i="1" s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R522" i="1"/>
  <c r="Q522" i="1"/>
  <c r="S522" i="1" s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R518" i="1"/>
  <c r="Q518" i="1"/>
  <c r="S518" i="1" s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P515" i="1"/>
  <c r="O515" i="1"/>
  <c r="N515" i="1"/>
  <c r="M515" i="1"/>
  <c r="L515" i="1"/>
  <c r="K515" i="1"/>
  <c r="J515" i="1"/>
  <c r="I515" i="1"/>
  <c r="AB515" i="1" s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AB507" i="1" s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R506" i="1"/>
  <c r="Q506" i="1"/>
  <c r="S506" i="1" s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AB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S499" i="1" s="1"/>
  <c r="P499" i="1"/>
  <c r="O499" i="1"/>
  <c r="N499" i="1"/>
  <c r="M499" i="1"/>
  <c r="L499" i="1"/>
  <c r="K499" i="1"/>
  <c r="J499" i="1"/>
  <c r="I499" i="1"/>
  <c r="AB499" i="1" s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M497" i="1" s="1"/>
  <c r="AB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O495" i="1"/>
  <c r="N495" i="1"/>
  <c r="P495" i="1" s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AB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R486" i="1"/>
  <c r="Q486" i="1"/>
  <c r="S486" i="1" s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P483" i="1"/>
  <c r="O483" i="1"/>
  <c r="N483" i="1"/>
  <c r="M483" i="1"/>
  <c r="L483" i="1"/>
  <c r="K483" i="1"/>
  <c r="J483" i="1"/>
  <c r="I483" i="1"/>
  <c r="AB483" i="1" s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AB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AB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P467" i="1"/>
  <c r="O467" i="1"/>
  <c r="N467" i="1"/>
  <c r="M467" i="1"/>
  <c r="L467" i="1"/>
  <c r="K467" i="1"/>
  <c r="J467" i="1"/>
  <c r="I467" i="1"/>
  <c r="AB467" i="1" s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AB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V254" i="1" s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P36" i="1" s="1"/>
  <c r="N36" i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P8" i="1" s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20" i="1" l="1"/>
  <c r="AB292" i="1"/>
  <c r="AB522" i="1"/>
  <c r="AB594" i="1"/>
  <c r="AB613" i="1"/>
  <c r="AB643" i="1"/>
  <c r="AB9" i="1"/>
  <c r="AB11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2" i="1"/>
  <c r="AB89" i="1"/>
  <c r="AB91" i="1"/>
  <c r="AB96" i="1"/>
  <c r="AB98" i="1"/>
  <c r="AB105" i="1"/>
  <c r="AB107" i="1"/>
  <c r="AB112" i="1"/>
  <c r="AB114" i="1"/>
  <c r="AB121" i="1"/>
  <c r="AB123" i="1"/>
  <c r="AB128" i="1"/>
  <c r="AB130" i="1"/>
  <c r="AB137" i="1"/>
  <c r="AB139" i="1"/>
  <c r="AB144" i="1"/>
  <c r="AB146" i="1"/>
  <c r="AB153" i="1"/>
  <c r="AB155" i="1"/>
  <c r="AB160" i="1"/>
  <c r="AB162" i="1"/>
  <c r="AB169" i="1"/>
  <c r="AB171" i="1"/>
  <c r="AB176" i="1"/>
  <c r="AB178" i="1"/>
  <c r="AB185" i="1"/>
  <c r="AB187" i="1"/>
  <c r="AB192" i="1"/>
  <c r="AB194" i="1"/>
  <c r="AB201" i="1"/>
  <c r="AB203" i="1"/>
  <c r="AB208" i="1"/>
  <c r="AB210" i="1"/>
  <c r="AB217" i="1"/>
  <c r="AB219" i="1"/>
  <c r="AB224" i="1"/>
  <c r="AB226" i="1"/>
  <c r="AB233" i="1"/>
  <c r="AB235" i="1"/>
  <c r="AB240" i="1"/>
  <c r="AB242" i="1"/>
  <c r="AB249" i="1"/>
  <c r="AB251" i="1"/>
  <c r="AB256" i="1"/>
  <c r="AB258" i="1"/>
  <c r="AB265" i="1"/>
  <c r="AB267" i="1"/>
  <c r="AB272" i="1"/>
  <c r="AB274" i="1"/>
  <c r="AB281" i="1"/>
  <c r="AB283" i="1"/>
  <c r="AB288" i="1"/>
  <c r="AB290" i="1"/>
  <c r="AB297" i="1"/>
  <c r="AB299" i="1"/>
  <c r="AB304" i="1"/>
  <c r="AB306" i="1"/>
  <c r="AB313" i="1"/>
  <c r="AB315" i="1"/>
  <c r="AB320" i="1"/>
  <c r="AB322" i="1"/>
  <c r="AB329" i="1"/>
  <c r="AB331" i="1"/>
  <c r="AB336" i="1"/>
  <c r="AB338" i="1"/>
  <c r="AB345" i="1"/>
  <c r="AB347" i="1"/>
  <c r="AB352" i="1"/>
  <c r="AB354" i="1"/>
  <c r="AB361" i="1"/>
  <c r="AB363" i="1"/>
  <c r="AB368" i="1"/>
  <c r="AB370" i="1"/>
  <c r="AB377" i="1"/>
  <c r="AB379" i="1"/>
  <c r="AB384" i="1"/>
  <c r="AB386" i="1"/>
  <c r="AB393" i="1"/>
  <c r="AB395" i="1"/>
  <c r="AB400" i="1"/>
  <c r="AB402" i="1"/>
  <c r="AB409" i="1"/>
  <c r="AB411" i="1"/>
  <c r="AB416" i="1"/>
  <c r="AB418" i="1"/>
  <c r="AB425" i="1"/>
  <c r="AB427" i="1"/>
  <c r="AB432" i="1"/>
  <c r="AB434" i="1"/>
  <c r="AB441" i="1"/>
  <c r="AB443" i="1"/>
  <c r="AB448" i="1"/>
  <c r="AB450" i="1"/>
  <c r="AB457" i="1"/>
  <c r="AB459" i="1"/>
  <c r="AB466" i="1"/>
  <c r="AB482" i="1"/>
  <c r="AB490" i="1"/>
  <c r="AB498" i="1"/>
  <c r="AB513" i="1"/>
  <c r="AB517" i="1"/>
  <c r="AB521" i="1"/>
  <c r="AB523" i="1"/>
  <c r="AB538" i="1"/>
  <c r="AB546" i="1"/>
  <c r="AB561" i="1"/>
  <c r="AB565" i="1"/>
  <c r="AB571" i="1"/>
  <c r="AB586" i="1"/>
  <c r="AB609" i="1"/>
  <c r="AB617" i="1"/>
  <c r="AB626" i="1"/>
  <c r="AB317" i="1"/>
  <c r="AB573" i="1"/>
  <c r="AB5" i="1"/>
  <c r="AB7" i="1"/>
  <c r="AB12" i="1"/>
  <c r="AB14" i="1"/>
  <c r="AB21" i="1"/>
  <c r="AB23" i="1"/>
  <c r="AB28" i="1"/>
  <c r="AB30" i="1"/>
  <c r="AB37" i="1"/>
  <c r="AB39" i="1"/>
  <c r="AB44" i="1"/>
  <c r="AB46" i="1"/>
  <c r="AB53" i="1"/>
  <c r="AB55" i="1"/>
  <c r="AB60" i="1"/>
  <c r="AB62" i="1"/>
  <c r="AB69" i="1"/>
  <c r="AB71" i="1"/>
  <c r="AB76" i="1"/>
  <c r="AB78" i="1"/>
  <c r="AB85" i="1"/>
  <c r="AB87" i="1"/>
  <c r="AB92" i="1"/>
  <c r="AB94" i="1"/>
  <c r="AB101" i="1"/>
  <c r="AB103" i="1"/>
  <c r="AB108" i="1"/>
  <c r="AB110" i="1"/>
  <c r="AB117" i="1"/>
  <c r="AB119" i="1"/>
  <c r="AB124" i="1"/>
  <c r="AB126" i="1"/>
  <c r="AB133" i="1"/>
  <c r="AB135" i="1"/>
  <c r="AB140" i="1"/>
  <c r="AB142" i="1"/>
  <c r="AB149" i="1"/>
  <c r="AB151" i="1"/>
  <c r="AB156" i="1"/>
  <c r="AB158" i="1"/>
  <c r="AB165" i="1"/>
  <c r="AB167" i="1"/>
  <c r="AB172" i="1"/>
  <c r="AB174" i="1"/>
  <c r="AB181" i="1"/>
  <c r="AB183" i="1"/>
  <c r="AB188" i="1"/>
  <c r="AB190" i="1"/>
  <c r="AB197" i="1"/>
  <c r="AB199" i="1"/>
  <c r="AB204" i="1"/>
  <c r="AB206" i="1"/>
  <c r="AB213" i="1"/>
  <c r="AB215" i="1"/>
  <c r="AB220" i="1"/>
  <c r="AB222" i="1"/>
  <c r="AB229" i="1"/>
  <c r="AB231" i="1"/>
  <c r="AB236" i="1"/>
  <c r="AB238" i="1"/>
  <c r="AB245" i="1"/>
  <c r="AB247" i="1"/>
  <c r="AB252" i="1"/>
  <c r="AB254" i="1"/>
  <c r="AB261" i="1"/>
  <c r="AB263" i="1"/>
  <c r="AB268" i="1"/>
  <c r="AB270" i="1"/>
  <c r="AB277" i="1"/>
  <c r="AB279" i="1"/>
  <c r="AB284" i="1"/>
  <c r="AB286" i="1"/>
  <c r="AB293" i="1"/>
  <c r="AB295" i="1"/>
  <c r="AB300" i="1"/>
  <c r="AB302" i="1"/>
  <c r="AB309" i="1"/>
  <c r="AB311" i="1"/>
  <c r="AB316" i="1"/>
  <c r="AB318" i="1"/>
  <c r="AB325" i="1"/>
  <c r="AB327" i="1"/>
  <c r="AB332" i="1"/>
  <c r="AB334" i="1"/>
  <c r="AB341" i="1"/>
  <c r="AB343" i="1"/>
  <c r="AB348" i="1"/>
  <c r="AB350" i="1"/>
  <c r="AB357" i="1"/>
  <c r="AB359" i="1"/>
  <c r="AB364" i="1"/>
  <c r="AB366" i="1"/>
  <c r="AB373" i="1"/>
  <c r="AB375" i="1"/>
  <c r="AB380" i="1"/>
  <c r="AB382" i="1"/>
  <c r="AB389" i="1"/>
  <c r="AB391" i="1"/>
  <c r="AB396" i="1"/>
  <c r="AB398" i="1"/>
  <c r="AB405" i="1"/>
  <c r="AB407" i="1"/>
  <c r="AB412" i="1"/>
  <c r="AB414" i="1"/>
  <c r="AB421" i="1"/>
  <c r="AB423" i="1"/>
  <c r="AB428" i="1"/>
  <c r="AB430" i="1"/>
  <c r="AB437" i="1"/>
  <c r="AB439" i="1"/>
  <c r="AB444" i="1"/>
  <c r="AB446" i="1"/>
  <c r="AB453" i="1"/>
  <c r="AB455" i="1"/>
  <c r="AB470" i="1"/>
  <c r="AB485" i="1"/>
  <c r="AB489" i="1"/>
  <c r="AB519" i="1"/>
  <c r="AB529" i="1"/>
  <c r="AB533" i="1"/>
  <c r="AB537" i="1"/>
  <c r="AB541" i="1"/>
  <c r="AB554" i="1"/>
  <c r="AB562" i="1"/>
  <c r="AB577" i="1"/>
  <c r="AB581" i="1"/>
  <c r="AB585" i="1"/>
  <c r="AB610" i="1"/>
  <c r="AB650" i="1"/>
  <c r="AB3" i="1"/>
  <c r="AB8" i="1"/>
  <c r="AB10" i="1"/>
  <c r="AB17" i="1"/>
  <c r="AB19" i="1"/>
  <c r="AB26" i="1"/>
  <c r="AB33" i="1"/>
  <c r="AB35" i="1"/>
  <c r="AB40" i="1"/>
  <c r="AB42" i="1"/>
  <c r="AB49" i="1"/>
  <c r="AB51" i="1"/>
  <c r="AB58" i="1"/>
  <c r="AB65" i="1"/>
  <c r="AB67" i="1"/>
  <c r="AB74" i="1"/>
  <c r="AB81" i="1"/>
  <c r="AB83" i="1"/>
  <c r="AB88" i="1"/>
  <c r="AB90" i="1"/>
  <c r="AB97" i="1"/>
  <c r="AB99" i="1"/>
  <c r="AB106" i="1"/>
  <c r="AB113" i="1"/>
  <c r="AB115" i="1"/>
  <c r="AB122" i="1"/>
  <c r="AB129" i="1"/>
  <c r="AB131" i="1"/>
  <c r="AB136" i="1"/>
  <c r="AB138" i="1"/>
  <c r="AB145" i="1"/>
  <c r="AB147" i="1"/>
  <c r="AB154" i="1"/>
  <c r="AB161" i="1"/>
  <c r="AB163" i="1"/>
  <c r="AB170" i="1"/>
  <c r="AB177" i="1"/>
  <c r="AB179" i="1"/>
  <c r="AB186" i="1"/>
  <c r="AB193" i="1"/>
  <c r="AB195" i="1"/>
  <c r="AB200" i="1"/>
  <c r="AB202" i="1"/>
  <c r="AB209" i="1"/>
  <c r="AB211" i="1"/>
  <c r="AB218" i="1"/>
  <c r="AB225" i="1"/>
  <c r="AB227" i="1"/>
  <c r="AB234" i="1"/>
  <c r="AB241" i="1"/>
  <c r="AB243" i="1"/>
  <c r="AB250" i="1"/>
  <c r="AB257" i="1"/>
  <c r="AB259" i="1"/>
  <c r="AB266" i="1"/>
  <c r="AB273" i="1"/>
  <c r="AB275" i="1"/>
  <c r="AB282" i="1"/>
  <c r="AB289" i="1"/>
  <c r="AB291" i="1"/>
  <c r="AB298" i="1"/>
  <c r="AB305" i="1"/>
  <c r="AB307" i="1"/>
  <c r="AB314" i="1"/>
  <c r="AB321" i="1"/>
  <c r="AB323" i="1"/>
  <c r="AB328" i="1"/>
  <c r="AB330" i="1"/>
  <c r="AB337" i="1"/>
  <c r="AB339" i="1"/>
  <c r="AB346" i="1"/>
  <c r="AB353" i="1"/>
  <c r="AB355" i="1"/>
  <c r="AB362" i="1"/>
  <c r="AB369" i="1"/>
  <c r="AB371" i="1"/>
  <c r="AB378" i="1"/>
  <c r="AB385" i="1"/>
  <c r="AB387" i="1"/>
  <c r="AB394" i="1"/>
  <c r="AB401" i="1"/>
  <c r="AB403" i="1"/>
  <c r="AB410" i="1"/>
  <c r="AB417" i="1"/>
  <c r="AB419" i="1"/>
  <c r="AB426" i="1"/>
  <c r="AB433" i="1"/>
  <c r="AB435" i="1"/>
  <c r="AB442" i="1"/>
  <c r="AB449" i="1"/>
  <c r="AB451" i="1"/>
  <c r="AB458" i="1"/>
  <c r="AB469" i="1"/>
  <c r="AB473" i="1"/>
  <c r="AB477" i="1"/>
  <c r="AB506" i="1"/>
  <c r="AB530" i="1"/>
  <c r="AB549" i="1"/>
  <c r="AB553" i="1"/>
  <c r="AB557" i="1"/>
  <c r="AB583" i="1"/>
  <c r="AB602" i="1"/>
  <c r="AB605" i="1"/>
  <c r="AB611" i="1"/>
  <c r="AB631" i="1"/>
  <c r="AB658" i="1"/>
  <c r="AB464" i="1"/>
  <c r="AB480" i="1"/>
  <c r="AB496" i="1"/>
  <c r="AB512" i="1"/>
  <c r="AB528" i="1"/>
  <c r="AB544" i="1"/>
  <c r="AB560" i="1"/>
  <c r="AB576" i="1"/>
  <c r="AB592" i="1"/>
  <c r="AB608" i="1"/>
  <c r="AB653" i="1"/>
  <c r="AB1554" i="1"/>
  <c r="AB1586" i="1"/>
  <c r="AB1618" i="1"/>
  <c r="AB1650" i="1"/>
  <c r="AB1682" i="1"/>
  <c r="P460" i="1"/>
  <c r="V462" i="1"/>
  <c r="AB462" i="1" s="1"/>
  <c r="Z466" i="1"/>
  <c r="AB468" i="1"/>
  <c r="M469" i="1"/>
  <c r="S471" i="1"/>
  <c r="AB471" i="1" s="1"/>
  <c r="P476" i="1"/>
  <c r="V478" i="1"/>
  <c r="AB478" i="1" s="1"/>
  <c r="Z482" i="1"/>
  <c r="AB484" i="1"/>
  <c r="M485" i="1"/>
  <c r="S487" i="1"/>
  <c r="AB487" i="1" s="1"/>
  <c r="P492" i="1"/>
  <c r="V494" i="1"/>
  <c r="AB494" i="1" s="1"/>
  <c r="Z498" i="1"/>
  <c r="AB500" i="1"/>
  <c r="M501" i="1"/>
  <c r="AB501" i="1" s="1"/>
  <c r="S503" i="1"/>
  <c r="AB503" i="1" s="1"/>
  <c r="P508" i="1"/>
  <c r="V510" i="1"/>
  <c r="AB510" i="1" s="1"/>
  <c r="Z514" i="1"/>
  <c r="AB514" i="1" s="1"/>
  <c r="AB516" i="1"/>
  <c r="M517" i="1"/>
  <c r="S519" i="1"/>
  <c r="P524" i="1"/>
  <c r="V526" i="1"/>
  <c r="AB526" i="1" s="1"/>
  <c r="Z530" i="1"/>
  <c r="AB532" i="1"/>
  <c r="M533" i="1"/>
  <c r="S535" i="1"/>
  <c r="AB535" i="1" s="1"/>
  <c r="P540" i="1"/>
  <c r="V542" i="1"/>
  <c r="AB542" i="1" s="1"/>
  <c r="Z546" i="1"/>
  <c r="AB548" i="1"/>
  <c r="M549" i="1"/>
  <c r="S551" i="1"/>
  <c r="AB551" i="1" s="1"/>
  <c r="P556" i="1"/>
  <c r="V558" i="1"/>
  <c r="AB558" i="1" s="1"/>
  <c r="Z562" i="1"/>
  <c r="AB564" i="1"/>
  <c r="M565" i="1"/>
  <c r="S567" i="1"/>
  <c r="AB567" i="1" s="1"/>
  <c r="P572" i="1"/>
  <c r="V574" i="1"/>
  <c r="AB574" i="1" s="1"/>
  <c r="Z578" i="1"/>
  <c r="AB578" i="1" s="1"/>
  <c r="AB580" i="1"/>
  <c r="M581" i="1"/>
  <c r="S583" i="1"/>
  <c r="P588" i="1"/>
  <c r="V590" i="1"/>
  <c r="AB590" i="1" s="1"/>
  <c r="Z594" i="1"/>
  <c r="AB596" i="1"/>
  <c r="M597" i="1"/>
  <c r="AB597" i="1" s="1"/>
  <c r="S599" i="1"/>
  <c r="AB599" i="1" s="1"/>
  <c r="P604" i="1"/>
  <c r="V606" i="1"/>
  <c r="AB606" i="1" s="1"/>
  <c r="Z610" i="1"/>
  <c r="AB612" i="1"/>
  <c r="M613" i="1"/>
  <c r="S615" i="1"/>
  <c r="AB615" i="1" s="1"/>
  <c r="P621" i="1"/>
  <c r="AB621" i="1" s="1"/>
  <c r="Z623" i="1"/>
  <c r="AB623" i="1" s="1"/>
  <c r="M626" i="1"/>
  <c r="V627" i="1"/>
  <c r="AB627" i="1" s="1"/>
  <c r="S632" i="1"/>
  <c r="AB632" i="1" s="1"/>
  <c r="AB633" i="1"/>
  <c r="P637" i="1"/>
  <c r="AB637" i="1" s="1"/>
  <c r="Z639" i="1"/>
  <c r="AB639" i="1" s="1"/>
  <c r="M642" i="1"/>
  <c r="AB642" i="1" s="1"/>
  <c r="V643" i="1"/>
  <c r="AB648" i="1"/>
  <c r="S648" i="1"/>
  <c r="AB649" i="1"/>
  <c r="P653" i="1"/>
  <c r="Z655" i="1"/>
  <c r="AB655" i="1" s="1"/>
  <c r="M658" i="1"/>
  <c r="V659" i="1"/>
  <c r="AB659" i="1" s="1"/>
  <c r="AB668" i="1"/>
  <c r="AB670" i="1"/>
  <c r="AB677" i="1"/>
  <c r="AB684" i="1"/>
  <c r="AB686" i="1"/>
  <c r="AB693" i="1"/>
  <c r="AB700" i="1"/>
  <c r="AB702" i="1"/>
  <c r="AB709" i="1"/>
  <c r="AB716" i="1"/>
  <c r="AB718" i="1"/>
  <c r="AB725" i="1"/>
  <c r="AB732" i="1"/>
  <c r="AB734" i="1"/>
  <c r="AB741" i="1"/>
  <c r="AB748" i="1"/>
  <c r="AB750" i="1"/>
  <c r="AB757" i="1"/>
  <c r="AB764" i="1"/>
  <c r="AB766" i="1"/>
  <c r="AB773" i="1"/>
  <c r="AB780" i="1"/>
  <c r="AB782" i="1"/>
  <c r="AB789" i="1"/>
  <c r="AB796" i="1"/>
  <c r="AB798" i="1"/>
  <c r="AB805" i="1"/>
  <c r="AB812" i="1"/>
  <c r="AB814" i="1"/>
  <c r="AB821" i="1"/>
  <c r="AB828" i="1"/>
  <c r="AB830" i="1"/>
  <c r="AB837" i="1"/>
  <c r="AB844" i="1"/>
  <c r="AB846" i="1"/>
  <c r="AB853" i="1"/>
  <c r="AB860" i="1"/>
  <c r="AB862" i="1"/>
  <c r="AB869" i="1"/>
  <c r="AB876" i="1"/>
  <c r="AB878" i="1"/>
  <c r="AB885" i="1"/>
  <c r="AB892" i="1"/>
  <c r="AB894" i="1"/>
  <c r="AB901" i="1"/>
  <c r="AB908" i="1"/>
  <c r="AB910" i="1"/>
  <c r="AB917" i="1"/>
  <c r="AB924" i="1"/>
  <c r="AB926" i="1"/>
  <c r="AB933" i="1"/>
  <c r="AB940" i="1"/>
  <c r="AB942" i="1"/>
  <c r="AB949" i="1"/>
  <c r="AB956" i="1"/>
  <c r="AB958" i="1"/>
  <c r="AB965" i="1"/>
  <c r="AB972" i="1"/>
  <c r="AB974" i="1"/>
  <c r="AB981" i="1"/>
  <c r="AB988" i="1"/>
  <c r="AB990" i="1"/>
  <c r="AB997" i="1"/>
  <c r="AB1004" i="1"/>
  <c r="AB1006" i="1"/>
  <c r="AB1013" i="1"/>
  <c r="AB1020" i="1"/>
  <c r="AB1022" i="1"/>
  <c r="AB1029" i="1"/>
  <c r="AB1036" i="1"/>
  <c r="AB1038" i="1"/>
  <c r="AB1045" i="1"/>
  <c r="AB1052" i="1"/>
  <c r="AB1054" i="1"/>
  <c r="AB1061" i="1"/>
  <c r="AB1068" i="1"/>
  <c r="AB1070" i="1"/>
  <c r="AB1077" i="1"/>
  <c r="AB1084" i="1"/>
  <c r="AB1086" i="1"/>
  <c r="AB1093" i="1"/>
  <c r="AB1100" i="1"/>
  <c r="AB1102" i="1"/>
  <c r="AB1109" i="1"/>
  <c r="AB1116" i="1"/>
  <c r="AB1118" i="1"/>
  <c r="AB1125" i="1"/>
  <c r="AB1132" i="1"/>
  <c r="AB1134" i="1"/>
  <c r="AB1141" i="1"/>
  <c r="AB1148" i="1"/>
  <c r="AB1150" i="1"/>
  <c r="AB1157" i="1"/>
  <c r="AB1164" i="1"/>
  <c r="AB1166" i="1"/>
  <c r="AB1173" i="1"/>
  <c r="AB1180" i="1"/>
  <c r="AB1182" i="1"/>
  <c r="AB1189" i="1"/>
  <c r="AB1196" i="1"/>
  <c r="AB1198" i="1"/>
  <c r="AB1205" i="1"/>
  <c r="AB1212" i="1"/>
  <c r="AB1214" i="1"/>
  <c r="AB1221" i="1"/>
  <c r="AB1228" i="1"/>
  <c r="AB1230" i="1"/>
  <c r="AB1237" i="1"/>
  <c r="AB1244" i="1"/>
  <c r="AB1246" i="1"/>
  <c r="AB1253" i="1"/>
  <c r="AB1260" i="1"/>
  <c r="AB1262" i="1"/>
  <c r="AB1269" i="1"/>
  <c r="AB1276" i="1"/>
  <c r="AB1278" i="1"/>
  <c r="AB1285" i="1"/>
  <c r="AB1292" i="1"/>
  <c r="AB1294" i="1"/>
  <c r="AB1301" i="1"/>
  <c r="AB1308" i="1"/>
  <c r="AB1310" i="1"/>
  <c r="AB1317" i="1"/>
  <c r="AB1324" i="1"/>
  <c r="AB1326" i="1"/>
  <c r="AB1333" i="1"/>
  <c r="AB1340" i="1"/>
  <c r="AB1342" i="1"/>
  <c r="AB1349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82" i="1"/>
  <c r="AB1486" i="1"/>
  <c r="AB1489" i="1"/>
  <c r="AB1493" i="1"/>
  <c r="AB1494" i="1"/>
  <c r="AB1500" i="1"/>
  <c r="AB1504" i="1"/>
  <c r="AB1514" i="1"/>
  <c r="AB1518" i="1"/>
  <c r="AB1521" i="1"/>
  <c r="AB1525" i="1"/>
  <c r="AB1526" i="1"/>
  <c r="AB1532" i="1"/>
  <c r="AB1533" i="1"/>
  <c r="AB1536" i="1"/>
  <c r="AB1550" i="1"/>
  <c r="AB1582" i="1"/>
  <c r="AB1614" i="1"/>
  <c r="AB1646" i="1"/>
  <c r="AB1678" i="1"/>
  <c r="AB472" i="1"/>
  <c r="AB488" i="1"/>
  <c r="AB504" i="1"/>
  <c r="AB520" i="1"/>
  <c r="AB536" i="1"/>
  <c r="AB552" i="1"/>
  <c r="AB568" i="1"/>
  <c r="AB584" i="1"/>
  <c r="AB600" i="1"/>
  <c r="AB616" i="1"/>
  <c r="AB628" i="1"/>
  <c r="AB629" i="1"/>
  <c r="AB644" i="1"/>
  <c r="AB645" i="1"/>
  <c r="AB660" i="1"/>
  <c r="AB665" i="1"/>
  <c r="AB672" i="1"/>
  <c r="AB674" i="1"/>
  <c r="AB681" i="1"/>
  <c r="AB688" i="1"/>
  <c r="AB690" i="1"/>
  <c r="AB697" i="1"/>
  <c r="AB704" i="1"/>
  <c r="AB706" i="1"/>
  <c r="AB713" i="1"/>
  <c r="AB720" i="1"/>
  <c r="AB722" i="1"/>
  <c r="AB729" i="1"/>
  <c r="AB736" i="1"/>
  <c r="AB738" i="1"/>
  <c r="AB745" i="1"/>
  <c r="AB752" i="1"/>
  <c r="AB754" i="1"/>
  <c r="AB761" i="1"/>
  <c r="AB768" i="1"/>
  <c r="AB770" i="1"/>
  <c r="AB777" i="1"/>
  <c r="AB784" i="1"/>
  <c r="AB786" i="1"/>
  <c r="AB793" i="1"/>
  <c r="AB800" i="1"/>
  <c r="AB802" i="1"/>
  <c r="AB809" i="1"/>
  <c r="AB816" i="1"/>
  <c r="AB818" i="1"/>
  <c r="AB825" i="1"/>
  <c r="AB832" i="1"/>
  <c r="AB834" i="1"/>
  <c r="AB841" i="1"/>
  <c r="AB848" i="1"/>
  <c r="AB850" i="1"/>
  <c r="AB857" i="1"/>
  <c r="AB864" i="1"/>
  <c r="AB866" i="1"/>
  <c r="AB873" i="1"/>
  <c r="AB880" i="1"/>
  <c r="AB882" i="1"/>
  <c r="AB889" i="1"/>
  <c r="AB896" i="1"/>
  <c r="AB898" i="1"/>
  <c r="AB905" i="1"/>
  <c r="AB912" i="1"/>
  <c r="AB914" i="1"/>
  <c r="AB921" i="1"/>
  <c r="AB928" i="1"/>
  <c r="AB930" i="1"/>
  <c r="AB937" i="1"/>
  <c r="AB944" i="1"/>
  <c r="AB946" i="1"/>
  <c r="AB953" i="1"/>
  <c r="AB960" i="1"/>
  <c r="AB962" i="1"/>
  <c r="AB969" i="1"/>
  <c r="AB976" i="1"/>
  <c r="AB978" i="1"/>
  <c r="AB985" i="1"/>
  <c r="AB992" i="1"/>
  <c r="AB994" i="1"/>
  <c r="AB1001" i="1"/>
  <c r="AB1008" i="1"/>
  <c r="AB1010" i="1"/>
  <c r="AB1017" i="1"/>
  <c r="AB1024" i="1"/>
  <c r="AB1026" i="1"/>
  <c r="AB1033" i="1"/>
  <c r="AB1040" i="1"/>
  <c r="AB1042" i="1"/>
  <c r="AB1049" i="1"/>
  <c r="AB1056" i="1"/>
  <c r="AB1058" i="1"/>
  <c r="AB1065" i="1"/>
  <c r="AB1072" i="1"/>
  <c r="AB1074" i="1"/>
  <c r="AB1081" i="1"/>
  <c r="AB1088" i="1"/>
  <c r="AB1090" i="1"/>
  <c r="AB1097" i="1"/>
  <c r="AB1104" i="1"/>
  <c r="AB1106" i="1"/>
  <c r="AB1113" i="1"/>
  <c r="AB1120" i="1"/>
  <c r="AB1122" i="1"/>
  <c r="AB1129" i="1"/>
  <c r="AB1136" i="1"/>
  <c r="AB1138" i="1"/>
  <c r="AB1145" i="1"/>
  <c r="AB1152" i="1"/>
  <c r="AB1154" i="1"/>
  <c r="AB1161" i="1"/>
  <c r="AB1168" i="1"/>
  <c r="AB1170" i="1"/>
  <c r="AB1177" i="1"/>
  <c r="AB1184" i="1"/>
  <c r="AB1186" i="1"/>
  <c r="AB1193" i="1"/>
  <c r="AB1200" i="1"/>
  <c r="AB1202" i="1"/>
  <c r="AB1209" i="1"/>
  <c r="AB1216" i="1"/>
  <c r="AB1218" i="1"/>
  <c r="AB1225" i="1"/>
  <c r="AB1232" i="1"/>
  <c r="AB1234" i="1"/>
  <c r="AB1241" i="1"/>
  <c r="AB1248" i="1"/>
  <c r="AB1250" i="1"/>
  <c r="AB1257" i="1"/>
  <c r="AB1264" i="1"/>
  <c r="AB1266" i="1"/>
  <c r="AB1273" i="1"/>
  <c r="AB1280" i="1"/>
  <c r="AB1282" i="1"/>
  <c r="AB1289" i="1"/>
  <c r="AB1296" i="1"/>
  <c r="AB1298" i="1"/>
  <c r="AB1305" i="1"/>
  <c r="AB1312" i="1"/>
  <c r="AB1314" i="1"/>
  <c r="AB1321" i="1"/>
  <c r="AB1328" i="1"/>
  <c r="AB1330" i="1"/>
  <c r="AB1337" i="1"/>
  <c r="AB1344" i="1"/>
  <c r="AB1346" i="1"/>
  <c r="AB1353" i="1"/>
  <c r="AB1476" i="1"/>
  <c r="AB1497" i="1"/>
  <c r="AB1508" i="1"/>
  <c r="AB1545" i="1"/>
  <c r="AB1561" i="1"/>
  <c r="AB1569" i="1"/>
  <c r="AB1577" i="1"/>
  <c r="AB1585" i="1"/>
  <c r="AB1593" i="1"/>
  <c r="AB1601" i="1"/>
  <c r="AB1609" i="1"/>
  <c r="AB1625" i="1"/>
  <c r="AB1633" i="1"/>
  <c r="AB1641" i="1"/>
  <c r="AB1649" i="1"/>
  <c r="AB1657" i="1"/>
  <c r="AB1665" i="1"/>
  <c r="AB1673" i="1"/>
  <c r="AB1689" i="1"/>
  <c r="AB460" i="1"/>
  <c r="M461" i="1"/>
  <c r="AB461" i="1" s="1"/>
  <c r="S463" i="1"/>
  <c r="AB463" i="1" s="1"/>
  <c r="P468" i="1"/>
  <c r="V470" i="1"/>
  <c r="Z474" i="1"/>
  <c r="AB474" i="1" s="1"/>
  <c r="AB476" i="1"/>
  <c r="M477" i="1"/>
  <c r="S479" i="1"/>
  <c r="AB479" i="1" s="1"/>
  <c r="P484" i="1"/>
  <c r="V486" i="1"/>
  <c r="AB486" i="1" s="1"/>
  <c r="Z490" i="1"/>
  <c r="AB492" i="1"/>
  <c r="M493" i="1"/>
  <c r="AB493" i="1" s="1"/>
  <c r="S495" i="1"/>
  <c r="AB495" i="1" s="1"/>
  <c r="P500" i="1"/>
  <c r="V502" i="1"/>
  <c r="AB502" i="1" s="1"/>
  <c r="Z506" i="1"/>
  <c r="AB508" i="1"/>
  <c r="M509" i="1"/>
  <c r="AB509" i="1" s="1"/>
  <c r="S511" i="1"/>
  <c r="AB511" i="1" s="1"/>
  <c r="P516" i="1"/>
  <c r="V518" i="1"/>
  <c r="AB518" i="1" s="1"/>
  <c r="Z522" i="1"/>
  <c r="AB524" i="1"/>
  <c r="M525" i="1"/>
  <c r="AB525" i="1" s="1"/>
  <c r="S527" i="1"/>
  <c r="AB527" i="1" s="1"/>
  <c r="P532" i="1"/>
  <c r="V534" i="1"/>
  <c r="AB534" i="1" s="1"/>
  <c r="Z538" i="1"/>
  <c r="AB540" i="1"/>
  <c r="M541" i="1"/>
  <c r="S543" i="1"/>
  <c r="AB543" i="1" s="1"/>
  <c r="P548" i="1"/>
  <c r="V550" i="1"/>
  <c r="AB550" i="1" s="1"/>
  <c r="Z554" i="1"/>
  <c r="AB556" i="1"/>
  <c r="M557" i="1"/>
  <c r="S559" i="1"/>
  <c r="AB559" i="1" s="1"/>
  <c r="P564" i="1"/>
  <c r="V566" i="1"/>
  <c r="AB566" i="1" s="1"/>
  <c r="Z570" i="1"/>
  <c r="AB570" i="1" s="1"/>
  <c r="AB572" i="1"/>
  <c r="M573" i="1"/>
  <c r="S575" i="1"/>
  <c r="AB575" i="1" s="1"/>
  <c r="P580" i="1"/>
  <c r="V582" i="1"/>
  <c r="AB582" i="1" s="1"/>
  <c r="Z586" i="1"/>
  <c r="AB588" i="1"/>
  <c r="M589" i="1"/>
  <c r="AB589" i="1" s="1"/>
  <c r="S591" i="1"/>
  <c r="AB591" i="1" s="1"/>
  <c r="P596" i="1"/>
  <c r="V598" i="1"/>
  <c r="AB598" i="1" s="1"/>
  <c r="Z602" i="1"/>
  <c r="AB604" i="1"/>
  <c r="M605" i="1"/>
  <c r="S607" i="1"/>
  <c r="AB607" i="1" s="1"/>
  <c r="P612" i="1"/>
  <c r="V614" i="1"/>
  <c r="AB614" i="1" s="1"/>
  <c r="M618" i="1"/>
  <c r="AB618" i="1" s="1"/>
  <c r="V619" i="1"/>
  <c r="AB619" i="1" s="1"/>
  <c r="S624" i="1"/>
  <c r="AB624" i="1" s="1"/>
  <c r="AB625" i="1"/>
  <c r="P629" i="1"/>
  <c r="Z631" i="1"/>
  <c r="M634" i="1"/>
  <c r="AB634" i="1" s="1"/>
  <c r="V635" i="1"/>
  <c r="AB635" i="1" s="1"/>
  <c r="AB640" i="1"/>
  <c r="S640" i="1"/>
  <c r="AB641" i="1"/>
  <c r="P645" i="1"/>
  <c r="Z647" i="1"/>
  <c r="AB647" i="1" s="1"/>
  <c r="M650" i="1"/>
  <c r="V651" i="1"/>
  <c r="AB651" i="1" s="1"/>
  <c r="S656" i="1"/>
  <c r="AB656" i="1" s="1"/>
  <c r="AB657" i="1"/>
  <c r="P661" i="1"/>
  <c r="AB661" i="1" s="1"/>
  <c r="AB669" i="1"/>
  <c r="AB676" i="1"/>
  <c r="AB678" i="1"/>
  <c r="AB685" i="1"/>
  <c r="AB692" i="1"/>
  <c r="AB694" i="1"/>
  <c r="AB701" i="1"/>
  <c r="AB708" i="1"/>
  <c r="AB710" i="1"/>
  <c r="AB717" i="1"/>
  <c r="AB724" i="1"/>
  <c r="AB726" i="1"/>
  <c r="AB733" i="1"/>
  <c r="AB740" i="1"/>
  <c r="AB742" i="1"/>
  <c r="AB749" i="1"/>
  <c r="AB756" i="1"/>
  <c r="AB758" i="1"/>
  <c r="AB765" i="1"/>
  <c r="AB772" i="1"/>
  <c r="AB774" i="1"/>
  <c r="AB781" i="1"/>
  <c r="AB788" i="1"/>
  <c r="AB790" i="1"/>
  <c r="AB797" i="1"/>
  <c r="AB804" i="1"/>
  <c r="AB806" i="1"/>
  <c r="AB813" i="1"/>
  <c r="AB820" i="1"/>
  <c r="AB822" i="1"/>
  <c r="AB829" i="1"/>
  <c r="AB836" i="1"/>
  <c r="AB838" i="1"/>
  <c r="AB845" i="1"/>
  <c r="AB852" i="1"/>
  <c r="AB854" i="1"/>
  <c r="AB861" i="1"/>
  <c r="AB868" i="1"/>
  <c r="AB870" i="1"/>
  <c r="AB877" i="1"/>
  <c r="AB884" i="1"/>
  <c r="AB886" i="1"/>
  <c r="AB893" i="1"/>
  <c r="AB900" i="1"/>
  <c r="AB902" i="1"/>
  <c r="AB909" i="1"/>
  <c r="AB916" i="1"/>
  <c r="AB918" i="1"/>
  <c r="AB925" i="1"/>
  <c r="AB932" i="1"/>
  <c r="AB934" i="1"/>
  <c r="AB941" i="1"/>
  <c r="AB948" i="1"/>
  <c r="AB950" i="1"/>
  <c r="AB957" i="1"/>
  <c r="AB964" i="1"/>
  <c r="AB966" i="1"/>
  <c r="AB973" i="1"/>
  <c r="AB980" i="1"/>
  <c r="AB982" i="1"/>
  <c r="AB989" i="1"/>
  <c r="AB996" i="1"/>
  <c r="AB998" i="1"/>
  <c r="AB1005" i="1"/>
  <c r="AB1012" i="1"/>
  <c r="AB1014" i="1"/>
  <c r="AB1021" i="1"/>
  <c r="AB1028" i="1"/>
  <c r="AB1030" i="1"/>
  <c r="AB1037" i="1"/>
  <c r="AB1044" i="1"/>
  <c r="AB1046" i="1"/>
  <c r="AB1053" i="1"/>
  <c r="AB1060" i="1"/>
  <c r="AB1062" i="1"/>
  <c r="AB1069" i="1"/>
  <c r="AB1076" i="1"/>
  <c r="AB1078" i="1"/>
  <c r="AB1085" i="1"/>
  <c r="AB1092" i="1"/>
  <c r="AB1094" i="1"/>
  <c r="AB1101" i="1"/>
  <c r="AB1108" i="1"/>
  <c r="AB1110" i="1"/>
  <c r="AB1117" i="1"/>
  <c r="AB1124" i="1"/>
  <c r="AB1126" i="1"/>
  <c r="AB1133" i="1"/>
  <c r="AB1140" i="1"/>
  <c r="AB1142" i="1"/>
  <c r="AB1149" i="1"/>
  <c r="AB1156" i="1"/>
  <c r="AB1158" i="1"/>
  <c r="AB1165" i="1"/>
  <c r="AB1172" i="1"/>
  <c r="AB1174" i="1"/>
  <c r="AB1181" i="1"/>
  <c r="AB1188" i="1"/>
  <c r="AB1190" i="1"/>
  <c r="AB1197" i="1"/>
  <c r="AB1204" i="1"/>
  <c r="AB1206" i="1"/>
  <c r="AB1213" i="1"/>
  <c r="AB1220" i="1"/>
  <c r="AB1222" i="1"/>
  <c r="AB1229" i="1"/>
  <c r="AB1236" i="1"/>
  <c r="AB1238" i="1"/>
  <c r="AB1245" i="1"/>
  <c r="AB1252" i="1"/>
  <c r="AB1254" i="1"/>
  <c r="AB1261" i="1"/>
  <c r="AB1268" i="1"/>
  <c r="AB1270" i="1"/>
  <c r="AB1277" i="1"/>
  <c r="AB1284" i="1"/>
  <c r="AB1286" i="1"/>
  <c r="AB1293" i="1"/>
  <c r="AB1300" i="1"/>
  <c r="AB1302" i="1"/>
  <c r="AB1309" i="1"/>
  <c r="AB1316" i="1"/>
  <c r="AB1318" i="1"/>
  <c r="AB1325" i="1"/>
  <c r="AB1332" i="1"/>
  <c r="AB1334" i="1"/>
  <c r="AB1341" i="1"/>
  <c r="AB1348" i="1"/>
  <c r="AB1350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8" i="1"/>
  <c r="AB1485" i="1"/>
  <c r="AB1502" i="1"/>
  <c r="AB1510" i="1"/>
  <c r="AB1517" i="1"/>
  <c r="AB1520" i="1"/>
  <c r="AB1534" i="1"/>
  <c r="AB1475" i="1"/>
  <c r="AB1491" i="1"/>
  <c r="AB1507" i="1"/>
  <c r="AB1523" i="1"/>
  <c r="AB1540" i="1"/>
  <c r="AB1556" i="1"/>
  <c r="AB1572" i="1"/>
  <c r="AB1588" i="1"/>
  <c r="AB1604" i="1"/>
  <c r="AB1620" i="1"/>
  <c r="AB1636" i="1"/>
  <c r="AB1652" i="1"/>
  <c r="AB1668" i="1"/>
  <c r="AB1684" i="1"/>
  <c r="AB2270" i="1"/>
  <c r="AB1495" i="1"/>
  <c r="AB1527" i="1"/>
  <c r="AB1551" i="1"/>
  <c r="AB1552" i="1"/>
  <c r="AB1567" i="1"/>
  <c r="AB1568" i="1"/>
  <c r="AB1583" i="1"/>
  <c r="AB1584" i="1"/>
  <c r="AB1599" i="1"/>
  <c r="AB1600" i="1"/>
  <c r="AB1615" i="1"/>
  <c r="AB1616" i="1"/>
  <c r="AB1631" i="1"/>
  <c r="AB1632" i="1"/>
  <c r="AB1647" i="1"/>
  <c r="AB1648" i="1"/>
  <c r="AB1663" i="1"/>
  <c r="AB1664" i="1"/>
  <c r="AB1679" i="1"/>
  <c r="AB1680" i="1"/>
  <c r="AB1695" i="1"/>
  <c r="AB1697" i="1"/>
  <c r="AB2220" i="1"/>
  <c r="AB2250" i="1"/>
  <c r="AB1483" i="1"/>
  <c r="AB1499" i="1"/>
  <c r="AB1515" i="1"/>
  <c r="AB1531" i="1"/>
  <c r="AB1547" i="1"/>
  <c r="AB1563" i="1"/>
  <c r="AB1564" i="1"/>
  <c r="AB1579" i="1"/>
  <c r="AB1595" i="1"/>
  <c r="AB1611" i="1"/>
  <c r="AB1627" i="1"/>
  <c r="AB1628" i="1"/>
  <c r="AB1643" i="1"/>
  <c r="AB1659" i="1"/>
  <c r="AB1675" i="1"/>
  <c r="AB1691" i="1"/>
  <c r="AB1692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2" i="1"/>
  <c r="AB2237" i="1"/>
  <c r="AB2245" i="1"/>
  <c r="AB2253" i="1"/>
  <c r="AB2261" i="1"/>
  <c r="AB2269" i="1"/>
  <c r="AB2277" i="1"/>
  <c r="AB2289" i="1"/>
  <c r="AB2321" i="1"/>
  <c r="P1479" i="1"/>
  <c r="AB1479" i="1" s="1"/>
  <c r="V1481" i="1"/>
  <c r="AB1481" i="1" s="1"/>
  <c r="Z1485" i="1"/>
  <c r="AB1487" i="1"/>
  <c r="M1488" i="1"/>
  <c r="AB1488" i="1" s="1"/>
  <c r="S1490" i="1"/>
  <c r="AB1490" i="1" s="1"/>
  <c r="P1495" i="1"/>
  <c r="V1497" i="1"/>
  <c r="Z1501" i="1"/>
  <c r="AB1501" i="1" s="1"/>
  <c r="AB1503" i="1"/>
  <c r="M1504" i="1"/>
  <c r="S1506" i="1"/>
  <c r="AB1506" i="1" s="1"/>
  <c r="P1511" i="1"/>
  <c r="AB1511" i="1" s="1"/>
  <c r="V1513" i="1"/>
  <c r="AB1513" i="1" s="1"/>
  <c r="Z1517" i="1"/>
  <c r="AB1519" i="1"/>
  <c r="M1520" i="1"/>
  <c r="S1522" i="1"/>
  <c r="AB1522" i="1" s="1"/>
  <c r="P1527" i="1"/>
  <c r="V1529" i="1"/>
  <c r="AB1529" i="1" s="1"/>
  <c r="Z1533" i="1"/>
  <c r="AB1535" i="1"/>
  <c r="M1536" i="1"/>
  <c r="S1538" i="1"/>
  <c r="AB1538" i="1" s="1"/>
  <c r="S1543" i="1"/>
  <c r="AB1543" i="1" s="1"/>
  <c r="AB1544" i="1"/>
  <c r="P1548" i="1"/>
  <c r="AB1548" i="1" s="1"/>
  <c r="Z1550" i="1"/>
  <c r="M1553" i="1"/>
  <c r="AB1553" i="1" s="1"/>
  <c r="V1554" i="1"/>
  <c r="AB1559" i="1"/>
  <c r="S1559" i="1"/>
  <c r="AB1560" i="1"/>
  <c r="P1564" i="1"/>
  <c r="Z1566" i="1"/>
  <c r="AB1566" i="1" s="1"/>
  <c r="M1569" i="1"/>
  <c r="V1570" i="1"/>
  <c r="AB1570" i="1" s="1"/>
  <c r="S1575" i="1"/>
  <c r="AB1575" i="1" s="1"/>
  <c r="AB1576" i="1"/>
  <c r="P1580" i="1"/>
  <c r="AB1580" i="1" s="1"/>
  <c r="Z1582" i="1"/>
  <c r="M1585" i="1"/>
  <c r="V1586" i="1"/>
  <c r="AB1591" i="1"/>
  <c r="S1591" i="1"/>
  <c r="AB1592" i="1"/>
  <c r="P1596" i="1"/>
  <c r="AB1596" i="1" s="1"/>
  <c r="Z1598" i="1"/>
  <c r="AB1598" i="1" s="1"/>
  <c r="M1601" i="1"/>
  <c r="V1602" i="1"/>
  <c r="AB1602" i="1" s="1"/>
  <c r="S1607" i="1"/>
  <c r="AB1607" i="1" s="1"/>
  <c r="AB1608" i="1"/>
  <c r="P1612" i="1"/>
  <c r="AB1612" i="1" s="1"/>
  <c r="Z1614" i="1"/>
  <c r="M1617" i="1"/>
  <c r="AB1617" i="1" s="1"/>
  <c r="V1618" i="1"/>
  <c r="AB1623" i="1"/>
  <c r="S1623" i="1"/>
  <c r="AB1624" i="1"/>
  <c r="P1628" i="1"/>
  <c r="Z1630" i="1"/>
  <c r="AB1630" i="1" s="1"/>
  <c r="M1633" i="1"/>
  <c r="V1634" i="1"/>
  <c r="AB1634" i="1" s="1"/>
  <c r="S1639" i="1"/>
  <c r="AB1639" i="1" s="1"/>
  <c r="AB1640" i="1"/>
  <c r="P1644" i="1"/>
  <c r="AB1644" i="1" s="1"/>
  <c r="Z1646" i="1"/>
  <c r="M1649" i="1"/>
  <c r="V1650" i="1"/>
  <c r="AB1655" i="1"/>
  <c r="S1655" i="1"/>
  <c r="AB1656" i="1"/>
  <c r="P1660" i="1"/>
  <c r="AB1660" i="1" s="1"/>
  <c r="Z1662" i="1"/>
  <c r="AB1662" i="1" s="1"/>
  <c r="M1665" i="1"/>
  <c r="V1666" i="1"/>
  <c r="AB1666" i="1" s="1"/>
  <c r="S1671" i="1"/>
  <c r="AB1671" i="1" s="1"/>
  <c r="AB1672" i="1"/>
  <c r="P1676" i="1"/>
  <c r="AB1676" i="1" s="1"/>
  <c r="Z1678" i="1"/>
  <c r="M1681" i="1"/>
  <c r="AB1681" i="1" s="1"/>
  <c r="V1682" i="1"/>
  <c r="AB1687" i="1"/>
  <c r="S1687" i="1"/>
  <c r="AB1688" i="1"/>
  <c r="AB1696" i="1"/>
  <c r="AB2216" i="1"/>
  <c r="AB2215" i="1"/>
  <c r="AB2224" i="1"/>
  <c r="AB2240" i="1"/>
  <c r="AB2256" i="1"/>
  <c r="AB2272" i="1"/>
  <c r="AB2219" i="1"/>
  <c r="AB2235" i="1"/>
  <c r="AB2236" i="1"/>
  <c r="AB2251" i="1"/>
  <c r="AB2252" i="1"/>
  <c r="AB2267" i="1"/>
  <c r="AB2268" i="1"/>
  <c r="AB2286" i="1"/>
  <c r="AB2291" i="1"/>
  <c r="AB2300" i="1"/>
  <c r="AB2303" i="1"/>
  <c r="AB2312" i="1"/>
  <c r="AB2231" i="1"/>
  <c r="M2241" i="1"/>
  <c r="AB2241" i="1" s="1"/>
  <c r="AB2247" i="1"/>
  <c r="M2257" i="1"/>
  <c r="AB2257" i="1" s="1"/>
  <c r="AB2263" i="1"/>
  <c r="M2273" i="1"/>
  <c r="AB2273" i="1" s="1"/>
  <c r="P2295" i="1"/>
  <c r="AB2302" i="1"/>
  <c r="AB2307" i="1"/>
  <c r="AB2319" i="1"/>
  <c r="AB2329" i="1"/>
  <c r="AB2211" i="1"/>
  <c r="M2212" i="1"/>
  <c r="S2214" i="1"/>
  <c r="AB2214" i="1" s="1"/>
  <c r="P2219" i="1"/>
  <c r="V2221" i="1"/>
  <c r="AB2221" i="1" s="1"/>
  <c r="V2222" i="1"/>
  <c r="AB2222" i="1" s="1"/>
  <c r="AB2227" i="1"/>
  <c r="S2227" i="1"/>
  <c r="AB2228" i="1"/>
  <c r="P2232" i="1"/>
  <c r="AB2232" i="1" s="1"/>
  <c r="Z2234" i="1"/>
  <c r="AB2234" i="1" s="1"/>
  <c r="M2237" i="1"/>
  <c r="V2238" i="1"/>
  <c r="AB2238" i="1" s="1"/>
  <c r="S2243" i="1"/>
  <c r="AB2243" i="1" s="1"/>
  <c r="AB2244" i="1"/>
  <c r="P2248" i="1"/>
  <c r="AB2248" i="1" s="1"/>
  <c r="Z2250" i="1"/>
  <c r="M2253" i="1"/>
  <c r="V2254" i="1"/>
  <c r="AB2254" i="1" s="1"/>
  <c r="AB2259" i="1"/>
  <c r="S2259" i="1"/>
  <c r="AB2260" i="1"/>
  <c r="P2264" i="1"/>
  <c r="AB2264" i="1" s="1"/>
  <c r="Z2266" i="1"/>
  <c r="AB2266" i="1" s="1"/>
  <c r="M2269" i="1"/>
  <c r="V2270" i="1"/>
  <c r="S2274" i="1"/>
  <c r="AB2274" i="1" s="1"/>
  <c r="S2277" i="1"/>
  <c r="AB2280" i="1"/>
  <c r="Z2281" i="1"/>
  <c r="AB2281" i="1" s="1"/>
  <c r="M2284" i="1"/>
  <c r="AB2284" i="1" s="1"/>
  <c r="AB2297" i="1"/>
  <c r="P2311" i="1"/>
  <c r="AB2311" i="1" s="1"/>
  <c r="AB2331" i="1"/>
  <c r="S2278" i="1"/>
  <c r="AB2278" i="1" s="1"/>
  <c r="AB2279" i="1"/>
  <c r="P2283" i="1"/>
  <c r="Z2285" i="1"/>
  <c r="AB2285" i="1" s="1"/>
  <c r="M2288" i="1"/>
  <c r="AB2288" i="1" s="1"/>
  <c r="V2289" i="1"/>
  <c r="AB2294" i="1"/>
  <c r="S2294" i="1"/>
  <c r="AB2295" i="1"/>
  <c r="P2299" i="1"/>
  <c r="Z2301" i="1"/>
  <c r="AB2301" i="1" s="1"/>
  <c r="M2304" i="1"/>
  <c r="AB2304" i="1" s="1"/>
  <c r="V2305" i="1"/>
  <c r="AB2305" i="1" s="1"/>
  <c r="S2310" i="1"/>
  <c r="AB2310" i="1" s="1"/>
  <c r="P2315" i="1"/>
  <c r="Z2317" i="1"/>
  <c r="M2320" i="1"/>
  <c r="AB2320" i="1" s="1"/>
  <c r="V2321" i="1"/>
  <c r="AB2326" i="1"/>
  <c r="S2326" i="1"/>
  <c r="Z2329" i="1"/>
  <c r="M2332" i="1"/>
  <c r="AB2332" i="1" s="1"/>
  <c r="S2334" i="1"/>
  <c r="AB2334" i="1" s="1"/>
  <c r="Z2337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8" i="1"/>
  <c r="AB2480" i="1"/>
  <c r="AB2485" i="1"/>
  <c r="AB2487" i="1"/>
  <c r="AB2494" i="1"/>
  <c r="AB2496" i="1"/>
  <c r="AB2501" i="1"/>
  <c r="AB2503" i="1"/>
  <c r="AB2510" i="1"/>
  <c r="AB2512" i="1"/>
  <c r="AB2517" i="1"/>
  <c r="AB2519" i="1"/>
  <c r="AB2526" i="1"/>
  <c r="AB2528" i="1"/>
  <c r="AB2533" i="1"/>
  <c r="AB2535" i="1"/>
  <c r="AB2542" i="1"/>
  <c r="AB2544" i="1"/>
  <c r="AB2549" i="1"/>
  <c r="AB2551" i="1"/>
  <c r="AB2558" i="1"/>
  <c r="AB2560" i="1"/>
  <c r="AB2565" i="1"/>
  <c r="AB2567" i="1"/>
  <c r="AB2574" i="1"/>
  <c r="AB2576" i="1"/>
  <c r="AB2581" i="1"/>
  <c r="AB2583" i="1"/>
  <c r="AB2590" i="1"/>
  <c r="AB2592" i="1"/>
  <c r="AB2597" i="1"/>
  <c r="AB2599" i="1"/>
  <c r="AB2606" i="1"/>
  <c r="AB2608" i="1"/>
  <c r="AB2613" i="1"/>
  <c r="AB2615" i="1"/>
  <c r="AB2622" i="1"/>
  <c r="AB2624" i="1"/>
  <c r="AB2629" i="1"/>
  <c r="AB2631" i="1"/>
  <c r="AB2638" i="1"/>
  <c r="AB2640" i="1"/>
  <c r="AB2645" i="1"/>
  <c r="AB2647" i="1"/>
  <c r="AB2654" i="1"/>
  <c r="AB2656" i="1"/>
  <c r="AB2661" i="1"/>
  <c r="AB2663" i="1"/>
  <c r="AB2670" i="1"/>
  <c r="AB2672" i="1"/>
  <c r="AB2677" i="1"/>
  <c r="AB2679" i="1"/>
  <c r="AB2686" i="1"/>
  <c r="AB2688" i="1"/>
  <c r="AB2693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1" i="1"/>
  <c r="AB2755" i="1"/>
  <c r="AB2759" i="1"/>
  <c r="AB2763" i="1"/>
  <c r="AB2767" i="1"/>
  <c r="AB2771" i="1"/>
  <c r="AB2775" i="1"/>
  <c r="AB2779" i="1"/>
  <c r="AB2783" i="1"/>
  <c r="AB2787" i="1"/>
  <c r="AB2791" i="1"/>
  <c r="AB2795" i="1"/>
  <c r="AB2799" i="1"/>
  <c r="AB2803" i="1"/>
  <c r="AB2807" i="1"/>
  <c r="AB2811" i="1"/>
  <c r="AB2815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46" i="1"/>
  <c r="AB2953" i="1"/>
  <c r="AB2956" i="1"/>
  <c r="AB2962" i="1"/>
  <c r="AB2969" i="1"/>
  <c r="AB2972" i="1"/>
  <c r="AB2978" i="1"/>
  <c r="AB2985" i="1"/>
  <c r="AB2988" i="1"/>
  <c r="AB2994" i="1"/>
  <c r="AB3001" i="1"/>
  <c r="AB3004" i="1"/>
  <c r="AB3010" i="1"/>
  <c r="AB3017" i="1"/>
  <c r="AB3020" i="1"/>
  <c r="AB3026" i="1"/>
  <c r="AB3033" i="1"/>
  <c r="AB3036" i="1"/>
  <c r="AB3065" i="1"/>
  <c r="M2316" i="1"/>
  <c r="AB2316" i="1" s="1"/>
  <c r="V2317" i="1"/>
  <c r="AB2317" i="1" s="1"/>
  <c r="S2322" i="1"/>
  <c r="AB2322" i="1" s="1"/>
  <c r="AB2323" i="1"/>
  <c r="P2327" i="1"/>
  <c r="AB2327" i="1" s="1"/>
  <c r="V2329" i="1"/>
  <c r="P2335" i="1"/>
  <c r="AB2335" i="1" s="1"/>
  <c r="V2337" i="1"/>
  <c r="AB2337" i="1" s="1"/>
  <c r="AB2476" i="1"/>
  <c r="AB2481" i="1"/>
  <c r="AB2483" i="1"/>
  <c r="AB2492" i="1"/>
  <c r="AB2497" i="1"/>
  <c r="AB2499" i="1"/>
  <c r="AB2508" i="1"/>
  <c r="AB2513" i="1"/>
  <c r="AB2515" i="1"/>
  <c r="AB2524" i="1"/>
  <c r="AB2529" i="1"/>
  <c r="AB2531" i="1"/>
  <c r="AB2540" i="1"/>
  <c r="AB2545" i="1"/>
  <c r="AB2547" i="1"/>
  <c r="AB2556" i="1"/>
  <c r="AB2561" i="1"/>
  <c r="AB2563" i="1"/>
  <c r="AB2572" i="1"/>
  <c r="AB2577" i="1"/>
  <c r="AB2579" i="1"/>
  <c r="AB2588" i="1"/>
  <c r="AB2593" i="1"/>
  <c r="AB2595" i="1"/>
  <c r="AB2604" i="1"/>
  <c r="AB2609" i="1"/>
  <c r="AB2611" i="1"/>
  <c r="AB2620" i="1"/>
  <c r="AB2625" i="1"/>
  <c r="AB2627" i="1"/>
  <c r="AB2636" i="1"/>
  <c r="AB2641" i="1"/>
  <c r="AB2643" i="1"/>
  <c r="AB2652" i="1"/>
  <c r="AB2657" i="1"/>
  <c r="AB2659" i="1"/>
  <c r="AB2668" i="1"/>
  <c r="AB2673" i="1"/>
  <c r="AB2675" i="1"/>
  <c r="AB2684" i="1"/>
  <c r="AB2689" i="1"/>
  <c r="AB2691" i="1"/>
  <c r="AB2698" i="1"/>
  <c r="AB2702" i="1"/>
  <c r="AB2706" i="1"/>
  <c r="AB2710" i="1"/>
  <c r="AB2714" i="1"/>
  <c r="AB2718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774" i="1"/>
  <c r="AB2778" i="1"/>
  <c r="AB2782" i="1"/>
  <c r="AB2786" i="1"/>
  <c r="AB2790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9" i="1"/>
  <c r="AB2952" i="1"/>
  <c r="AB2955" i="1"/>
  <c r="AB2958" i="1"/>
  <c r="AB2965" i="1"/>
  <c r="AB2968" i="1"/>
  <c r="AB2971" i="1"/>
  <c r="AB2974" i="1"/>
  <c r="AB2981" i="1"/>
  <c r="AB2984" i="1"/>
  <c r="AB2987" i="1"/>
  <c r="AB2990" i="1"/>
  <c r="AB2997" i="1"/>
  <c r="AB3000" i="1"/>
  <c r="AB3003" i="1"/>
  <c r="AB3006" i="1"/>
  <c r="AB3013" i="1"/>
  <c r="AB3016" i="1"/>
  <c r="AB3019" i="1"/>
  <c r="AB3022" i="1"/>
  <c r="AB3029" i="1"/>
  <c r="AB3032" i="1"/>
  <c r="AB3035" i="1"/>
  <c r="AB3054" i="1"/>
  <c r="AB2909" i="1"/>
  <c r="AB2913" i="1"/>
  <c r="AB2917" i="1"/>
  <c r="AB2921" i="1"/>
  <c r="AB2925" i="1"/>
  <c r="AB2929" i="1"/>
  <c r="AB2933" i="1"/>
  <c r="AB2937" i="1"/>
  <c r="AB2941" i="1"/>
  <c r="AB2945" i="1"/>
  <c r="AB2948" i="1"/>
  <c r="AB2951" i="1"/>
  <c r="AB2954" i="1"/>
  <c r="AB2961" i="1"/>
  <c r="AB2964" i="1"/>
  <c r="AB2967" i="1"/>
  <c r="AB2970" i="1"/>
  <c r="AB2977" i="1"/>
  <c r="AB2980" i="1"/>
  <c r="AB2983" i="1"/>
  <c r="AB2986" i="1"/>
  <c r="AB2993" i="1"/>
  <c r="AB2996" i="1"/>
  <c r="AB2999" i="1"/>
  <c r="AB3002" i="1"/>
  <c r="AB3009" i="1"/>
  <c r="AB3012" i="1"/>
  <c r="AB3015" i="1"/>
  <c r="AB3018" i="1"/>
  <c r="AB3025" i="1"/>
  <c r="AB3028" i="1"/>
  <c r="AB3031" i="1"/>
  <c r="AB3034" i="1"/>
  <c r="AB3038" i="1"/>
  <c r="AB2282" i="1"/>
  <c r="AB2283" i="1"/>
  <c r="AB2298" i="1"/>
  <c r="AB2299" i="1"/>
  <c r="AB2314" i="1"/>
  <c r="AB2315" i="1"/>
  <c r="AB2473" i="1"/>
  <c r="AB2475" i="1"/>
  <c r="AB2482" i="1"/>
  <c r="AB2484" i="1"/>
  <c r="AB2489" i="1"/>
  <c r="AB2491" i="1"/>
  <c r="AB2498" i="1"/>
  <c r="AB2500" i="1"/>
  <c r="AB2505" i="1"/>
  <c r="AB2507" i="1"/>
  <c r="AB2514" i="1"/>
  <c r="AB2516" i="1"/>
  <c r="AB2521" i="1"/>
  <c r="AB2523" i="1"/>
  <c r="AB2530" i="1"/>
  <c r="AB2532" i="1"/>
  <c r="AB2537" i="1"/>
  <c r="AB2539" i="1"/>
  <c r="AB2546" i="1"/>
  <c r="AB2548" i="1"/>
  <c r="AB2553" i="1"/>
  <c r="AB2555" i="1"/>
  <c r="AB2562" i="1"/>
  <c r="AB2564" i="1"/>
  <c r="AB2569" i="1"/>
  <c r="AB2571" i="1"/>
  <c r="AB2578" i="1"/>
  <c r="AB2580" i="1"/>
  <c r="AB2585" i="1"/>
  <c r="AB2587" i="1"/>
  <c r="AB2594" i="1"/>
  <c r="AB2596" i="1"/>
  <c r="AB2601" i="1"/>
  <c r="AB2603" i="1"/>
  <c r="AB2610" i="1"/>
  <c r="AB2612" i="1"/>
  <c r="AB2617" i="1"/>
  <c r="AB2619" i="1"/>
  <c r="AB2626" i="1"/>
  <c r="AB2628" i="1"/>
  <c r="AB2633" i="1"/>
  <c r="AB2635" i="1"/>
  <c r="AB2642" i="1"/>
  <c r="AB2644" i="1"/>
  <c r="AB2649" i="1"/>
  <c r="AB2651" i="1"/>
  <c r="AB2658" i="1"/>
  <c r="AB2660" i="1"/>
  <c r="AB2665" i="1"/>
  <c r="AB2667" i="1"/>
  <c r="AB2674" i="1"/>
  <c r="AB2676" i="1"/>
  <c r="AB2681" i="1"/>
  <c r="AB2683" i="1"/>
  <c r="AB2690" i="1"/>
  <c r="AB2692" i="1"/>
  <c r="AB2697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AB2788" i="1"/>
  <c r="AB2792" i="1"/>
  <c r="AB2796" i="1"/>
  <c r="AB2800" i="1"/>
  <c r="AB2804" i="1"/>
  <c r="AB2808" i="1"/>
  <c r="AB2812" i="1"/>
  <c r="AB2816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3046" i="1"/>
  <c r="AB3050" i="1"/>
  <c r="AB3062" i="1"/>
  <c r="AB3052" i="1"/>
  <c r="AB3116" i="1"/>
  <c r="AB3047" i="1"/>
  <c r="AB3063" i="1"/>
  <c r="AB3075" i="1"/>
  <c r="V3078" i="1"/>
  <c r="S3079" i="1"/>
  <c r="AB3079" i="1" s="1"/>
  <c r="AB3082" i="1"/>
  <c r="AB3089" i="1"/>
  <c r="AB3092" i="1"/>
  <c r="AB3095" i="1"/>
  <c r="AB3098" i="1"/>
  <c r="AB3104" i="1"/>
  <c r="AB3121" i="1"/>
  <c r="Z3037" i="1"/>
  <c r="AB3039" i="1"/>
  <c r="M3040" i="1"/>
  <c r="AB3040" i="1" s="1"/>
  <c r="S3042" i="1"/>
  <c r="AB3042" i="1" s="1"/>
  <c r="S3043" i="1"/>
  <c r="AB3043" i="1" s="1"/>
  <c r="P3048" i="1"/>
  <c r="AB3048" i="1" s="1"/>
  <c r="Z3050" i="1"/>
  <c r="M3053" i="1"/>
  <c r="AB3053" i="1" s="1"/>
  <c r="V3054" i="1"/>
  <c r="AB3059" i="1"/>
  <c r="S3059" i="1"/>
  <c r="AB3060" i="1"/>
  <c r="P3064" i="1"/>
  <c r="AB3064" i="1" s="1"/>
  <c r="Z3066" i="1"/>
  <c r="AB3074" i="1"/>
  <c r="M3077" i="1"/>
  <c r="AB3077" i="1" s="1"/>
  <c r="AB3078" i="1"/>
  <c r="AB3085" i="1"/>
  <c r="AB3088" i="1"/>
  <c r="AB3091" i="1"/>
  <c r="AB3094" i="1"/>
  <c r="V3037" i="1"/>
  <c r="AB3037" i="1" s="1"/>
  <c r="Z3041" i="1"/>
  <c r="AB3041" i="1" s="1"/>
  <c r="P3044" i="1"/>
  <c r="AB3044" i="1" s="1"/>
  <c r="Z3046" i="1"/>
  <c r="M3049" i="1"/>
  <c r="AB3049" i="1" s="1"/>
  <c r="V3050" i="1"/>
  <c r="AB3055" i="1"/>
  <c r="S3055" i="1"/>
  <c r="AB3056" i="1"/>
  <c r="P3060" i="1"/>
  <c r="Z3062" i="1"/>
  <c r="M3065" i="1"/>
  <c r="V3066" i="1"/>
  <c r="AB3066" i="1" s="1"/>
  <c r="S3067" i="1"/>
  <c r="AB3067" i="1" s="1"/>
  <c r="P3068" i="1"/>
  <c r="AB3068" i="1" s="1"/>
  <c r="Z3070" i="1"/>
  <c r="AB3070" i="1" s="1"/>
  <c r="AB3072" i="1"/>
  <c r="AB3084" i="1"/>
  <c r="AB3090" i="1"/>
  <c r="AB3100" i="1"/>
  <c r="AB3108" i="1"/>
  <c r="V3101" i="1"/>
  <c r="AB3101" i="1" s="1"/>
  <c r="Z3105" i="1"/>
  <c r="AB3107" i="1"/>
  <c r="M3108" i="1"/>
  <c r="S3110" i="1"/>
  <c r="AB3110" i="1" s="1"/>
  <c r="P3115" i="1"/>
  <c r="Z3117" i="1"/>
  <c r="AB3117" i="1" s="1"/>
  <c r="M3120" i="1"/>
  <c r="AB3120" i="1" s="1"/>
  <c r="AB3122" i="1"/>
  <c r="S3122" i="1"/>
  <c r="AB3123" i="1"/>
  <c r="Z3125" i="1"/>
  <c r="AB3127" i="1"/>
  <c r="AB3131" i="1"/>
  <c r="AB3135" i="1"/>
  <c r="AB3139" i="1"/>
  <c r="AB3143" i="1"/>
  <c r="AB3147" i="1"/>
  <c r="AB3151" i="1"/>
  <c r="AB3155" i="1"/>
  <c r="AB3159" i="1"/>
  <c r="AB3163" i="1"/>
  <c r="AB3168" i="1"/>
  <c r="AB3172" i="1"/>
  <c r="AB3176" i="1"/>
  <c r="AB3180" i="1"/>
  <c r="AB3184" i="1"/>
  <c r="AB3188" i="1"/>
  <c r="AB3192" i="1"/>
  <c r="AB3196" i="1"/>
  <c r="AB3200" i="1"/>
  <c r="AB3204" i="1"/>
  <c r="AB3208" i="1"/>
  <c r="AB3212" i="1"/>
  <c r="AB3216" i="1"/>
  <c r="AB3220" i="1"/>
  <c r="AB3224" i="1"/>
  <c r="AB3228" i="1"/>
  <c r="AB3232" i="1"/>
  <c r="AB3236" i="1"/>
  <c r="AB3240" i="1"/>
  <c r="AB3244" i="1"/>
  <c r="AB3248" i="1"/>
  <c r="AB3252" i="1"/>
  <c r="AB3256" i="1"/>
  <c r="AB3260" i="1"/>
  <c r="AB3264" i="1"/>
  <c r="AB3268" i="1"/>
  <c r="AB3272" i="1"/>
  <c r="AB3463" i="1"/>
  <c r="AB3099" i="1"/>
  <c r="P3103" i="1"/>
  <c r="V3105" i="1"/>
  <c r="AB3105" i="1" s="1"/>
  <c r="Z3109" i="1"/>
  <c r="AB3111" i="1"/>
  <c r="M3112" i="1"/>
  <c r="AB3112" i="1" s="1"/>
  <c r="S3114" i="1"/>
  <c r="AB3114" i="1" s="1"/>
  <c r="V3117" i="1"/>
  <c r="P3123" i="1"/>
  <c r="V3125" i="1"/>
  <c r="AB3125" i="1" s="1"/>
  <c r="V3166" i="1"/>
  <c r="S3167" i="1"/>
  <c r="AB3167" i="1" s="1"/>
  <c r="P3168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AB3315" i="1"/>
  <c r="AB3319" i="1"/>
  <c r="AB3323" i="1"/>
  <c r="AB3327" i="1"/>
  <c r="AB3330" i="1"/>
  <c r="AB3337" i="1"/>
  <c r="AB3340" i="1"/>
  <c r="AB3343" i="1"/>
  <c r="AB3349" i="1"/>
  <c r="AB3355" i="1"/>
  <c r="AB3369" i="1"/>
  <c r="AB3381" i="1"/>
  <c r="AB3387" i="1"/>
  <c r="AB3397" i="1"/>
  <c r="AB3419" i="1"/>
  <c r="AB3429" i="1"/>
  <c r="AB3445" i="1"/>
  <c r="AB3451" i="1"/>
  <c r="AB3483" i="1"/>
  <c r="AB3509" i="1"/>
  <c r="M3100" i="1"/>
  <c r="S3102" i="1"/>
  <c r="AB3102" i="1" s="1"/>
  <c r="P3107" i="1"/>
  <c r="V3109" i="1"/>
  <c r="AB3109" i="1" s="1"/>
  <c r="Z3113" i="1"/>
  <c r="AB3113" i="1" s="1"/>
  <c r="AB3115" i="1"/>
  <c r="M3116" i="1"/>
  <c r="AB3118" i="1"/>
  <c r="S3118" i="1"/>
  <c r="AB3119" i="1"/>
  <c r="Z3121" i="1"/>
  <c r="M3124" i="1"/>
  <c r="AB3124" i="1" s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M3165" i="1"/>
  <c r="AB3165" i="1" s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4" i="1"/>
  <c r="AB3238" i="1"/>
  <c r="AB3242" i="1"/>
  <c r="AB3246" i="1"/>
  <c r="AB3250" i="1"/>
  <c r="AB3254" i="1"/>
  <c r="AB3258" i="1"/>
  <c r="AB3262" i="1"/>
  <c r="AB3266" i="1"/>
  <c r="AB3270" i="1"/>
  <c r="AB3274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3" i="1"/>
  <c r="AB3336" i="1"/>
  <c r="AB3339" i="1"/>
  <c r="AB3342" i="1"/>
  <c r="AB3359" i="1"/>
  <c r="AB3375" i="1"/>
  <c r="AB3391" i="1"/>
  <c r="AB3407" i="1"/>
  <c r="AB3439" i="1"/>
  <c r="AB3455" i="1"/>
  <c r="AB3471" i="1"/>
  <c r="AB3103" i="1"/>
  <c r="AB3332" i="1"/>
  <c r="AB3338" i="1"/>
  <c r="AB3361" i="1"/>
  <c r="AB3377" i="1"/>
  <c r="AB3379" i="1"/>
  <c r="AB3395" i="1"/>
  <c r="AB3425" i="1"/>
  <c r="AB3437" i="1"/>
  <c r="AB3457" i="1"/>
  <c r="AB3469" i="1"/>
  <c r="AB3475" i="1"/>
  <c r="AB3489" i="1"/>
  <c r="AB3370" i="1"/>
  <c r="AB3386" i="1"/>
  <c r="AB3442" i="1"/>
  <c r="AB3450" i="1"/>
  <c r="AB3689" i="1"/>
  <c r="AB3713" i="1"/>
  <c r="AB3384" i="1"/>
  <c r="AB3400" i="1"/>
  <c r="P3404" i="1"/>
  <c r="AB3404" i="1" s="1"/>
  <c r="M3405" i="1"/>
  <c r="AB3405" i="1" s="1"/>
  <c r="P3412" i="1"/>
  <c r="Z3412" i="1"/>
  <c r="M3413" i="1"/>
  <c r="AB3413" i="1" s="1"/>
  <c r="P3420" i="1"/>
  <c r="AB3420" i="1" s="1"/>
  <c r="M3421" i="1"/>
  <c r="AB3421" i="1" s="1"/>
  <c r="V3422" i="1"/>
  <c r="AB3422" i="1" s="1"/>
  <c r="S3423" i="1"/>
  <c r="AB3423" i="1" s="1"/>
  <c r="P3428" i="1"/>
  <c r="Z3428" i="1"/>
  <c r="AB3428" i="1" s="1"/>
  <c r="M3429" i="1"/>
  <c r="AB3432" i="1"/>
  <c r="P3436" i="1"/>
  <c r="Z3436" i="1"/>
  <c r="AB3436" i="1" s="1"/>
  <c r="M3437" i="1"/>
  <c r="P3444" i="1"/>
  <c r="Z3444" i="1"/>
  <c r="AB3444" i="1" s="1"/>
  <c r="M3445" i="1"/>
  <c r="S3447" i="1"/>
  <c r="AB3447" i="1" s="1"/>
  <c r="P3452" i="1"/>
  <c r="AB3452" i="1" s="1"/>
  <c r="M3453" i="1"/>
  <c r="P3460" i="1"/>
  <c r="M3461" i="1"/>
  <c r="AB3461" i="1" s="1"/>
  <c r="V3462" i="1"/>
  <c r="S3463" i="1"/>
  <c r="AB3464" i="1"/>
  <c r="P3468" i="1"/>
  <c r="AB3468" i="1" s="1"/>
  <c r="M3469" i="1"/>
  <c r="P3476" i="1"/>
  <c r="M3477" i="1"/>
  <c r="AB3477" i="1" s="1"/>
  <c r="P3484" i="1"/>
  <c r="AB3484" i="1" s="1"/>
  <c r="Z3484" i="1"/>
  <c r="M3485" i="1"/>
  <c r="AB3485" i="1" s="1"/>
  <c r="P3492" i="1"/>
  <c r="M3493" i="1"/>
  <c r="AB3493" i="1" s="1"/>
  <c r="V3494" i="1"/>
  <c r="AB3494" i="1" s="1"/>
  <c r="S3495" i="1"/>
  <c r="AB3495" i="1" s="1"/>
  <c r="AB3496" i="1"/>
  <c r="P3500" i="1"/>
  <c r="M3501" i="1"/>
  <c r="AB3501" i="1" s="1"/>
  <c r="V3502" i="1"/>
  <c r="S3503" i="1"/>
  <c r="AB3503" i="1" s="1"/>
  <c r="AB3504" i="1"/>
  <c r="P3508" i="1"/>
  <c r="M3509" i="1"/>
  <c r="AB3511" i="1"/>
  <c r="AB3515" i="1"/>
  <c r="AB3519" i="1"/>
  <c r="AB3523" i="1"/>
  <c r="AB3527" i="1"/>
  <c r="AB3531" i="1"/>
  <c r="AB3533" i="1"/>
  <c r="AB3538" i="1"/>
  <c r="AB3540" i="1"/>
  <c r="AB3547" i="1"/>
  <c r="AB3549" i="1"/>
  <c r="AB3554" i="1"/>
  <c r="AB3556" i="1"/>
  <c r="AB3563" i="1"/>
  <c r="AB3565" i="1"/>
  <c r="AB3570" i="1"/>
  <c r="AB3572" i="1"/>
  <c r="AB3579" i="1"/>
  <c r="AB3581" i="1"/>
  <c r="AB3586" i="1"/>
  <c r="AB3588" i="1"/>
  <c r="AB3595" i="1"/>
  <c r="AB3597" i="1"/>
  <c r="AB3602" i="1"/>
  <c r="AB3604" i="1"/>
  <c r="AB3611" i="1"/>
  <c r="AB3613" i="1"/>
  <c r="AB3618" i="1"/>
  <c r="AB3620" i="1"/>
  <c r="AB3627" i="1"/>
  <c r="AB3629" i="1"/>
  <c r="AB3634" i="1"/>
  <c r="AB3636" i="1"/>
  <c r="AB3643" i="1"/>
  <c r="AB3645" i="1"/>
  <c r="AB3650" i="1"/>
  <c r="AB3652" i="1"/>
  <c r="AB3659" i="1"/>
  <c r="AB3661" i="1"/>
  <c r="AB3666" i="1"/>
  <c r="AB3668" i="1"/>
  <c r="AB3675" i="1"/>
  <c r="AB3677" i="1"/>
  <c r="AB3682" i="1"/>
  <c r="AB3684" i="1"/>
  <c r="P3346" i="1"/>
  <c r="AB3346" i="1" s="1"/>
  <c r="M3347" i="1"/>
  <c r="AB3347" i="1" s="1"/>
  <c r="V3348" i="1"/>
  <c r="S3349" i="1"/>
  <c r="AB3350" i="1"/>
  <c r="P3354" i="1"/>
  <c r="AB3354" i="1" s="1"/>
  <c r="M3355" i="1"/>
  <c r="V3356" i="1"/>
  <c r="AB3356" i="1" s="1"/>
  <c r="S3357" i="1"/>
  <c r="AB3357" i="1" s="1"/>
  <c r="AB3358" i="1"/>
  <c r="P3362" i="1"/>
  <c r="AB3362" i="1" s="1"/>
  <c r="M3363" i="1"/>
  <c r="AB3363" i="1" s="1"/>
  <c r="S3365" i="1"/>
  <c r="AB3365" i="1" s="1"/>
  <c r="AB3366" i="1"/>
  <c r="P3370" i="1"/>
  <c r="M3371" i="1"/>
  <c r="AB3371" i="1" s="1"/>
  <c r="V3372" i="1"/>
  <c r="S3373" i="1"/>
  <c r="AB3373" i="1" s="1"/>
  <c r="AB3374" i="1"/>
  <c r="P3378" i="1"/>
  <c r="AB3378" i="1" s="1"/>
  <c r="M3379" i="1"/>
  <c r="AB3382" i="1"/>
  <c r="P3386" i="1"/>
  <c r="M3387" i="1"/>
  <c r="AB3390" i="1"/>
  <c r="P3394" i="1"/>
  <c r="AB3394" i="1" s="1"/>
  <c r="M3395" i="1"/>
  <c r="AB3398" i="1"/>
  <c r="P3402" i="1"/>
  <c r="Z3402" i="1"/>
  <c r="AB3402" i="1" s="1"/>
  <c r="M3403" i="1"/>
  <c r="AB3406" i="1"/>
  <c r="P3410" i="1"/>
  <c r="AB3410" i="1" s="1"/>
  <c r="M3411" i="1"/>
  <c r="AB3411" i="1" s="1"/>
  <c r="V3412" i="1"/>
  <c r="S3413" i="1"/>
  <c r="AB3414" i="1"/>
  <c r="P3418" i="1"/>
  <c r="AB3418" i="1" s="1"/>
  <c r="M3419" i="1"/>
  <c r="P3426" i="1"/>
  <c r="AB3426" i="1" s="1"/>
  <c r="M3427" i="1"/>
  <c r="AB3427" i="1" s="1"/>
  <c r="V3428" i="1"/>
  <c r="AB3430" i="1"/>
  <c r="P3434" i="1"/>
  <c r="Z3434" i="1"/>
  <c r="AB3434" i="1" s="1"/>
  <c r="M3435" i="1"/>
  <c r="AB3435" i="1" s="1"/>
  <c r="V3436" i="1"/>
  <c r="S3437" i="1"/>
  <c r="AB3438" i="1"/>
  <c r="P3442" i="1"/>
  <c r="M3443" i="1"/>
  <c r="AB3443" i="1" s="1"/>
  <c r="V3444" i="1"/>
  <c r="AB3446" i="1"/>
  <c r="P3450" i="1"/>
  <c r="M3451" i="1"/>
  <c r="S3453" i="1"/>
  <c r="AB3453" i="1" s="1"/>
  <c r="AB3454" i="1"/>
  <c r="P3458" i="1"/>
  <c r="AB3458" i="1" s="1"/>
  <c r="M3459" i="1"/>
  <c r="AB3459" i="1" s="1"/>
  <c r="AB3462" i="1"/>
  <c r="P3466" i="1"/>
  <c r="AB3466" i="1" s="1"/>
  <c r="Z3466" i="1"/>
  <c r="M3467" i="1"/>
  <c r="AB3467" i="1" s="1"/>
  <c r="AB3470" i="1"/>
  <c r="P3474" i="1"/>
  <c r="AB3474" i="1" s="1"/>
  <c r="M3475" i="1"/>
  <c r="S3477" i="1"/>
  <c r="AB3478" i="1"/>
  <c r="P3482" i="1"/>
  <c r="AB3482" i="1" s="1"/>
  <c r="M3483" i="1"/>
  <c r="V3484" i="1"/>
  <c r="AB3486" i="1"/>
  <c r="P3490" i="1"/>
  <c r="AB3490" i="1" s="1"/>
  <c r="Z3490" i="1"/>
  <c r="M3491" i="1"/>
  <c r="AB3491" i="1" s="1"/>
  <c r="P3498" i="1"/>
  <c r="AB3498" i="1" s="1"/>
  <c r="M3499" i="1"/>
  <c r="AB3499" i="1" s="1"/>
  <c r="AB3502" i="1"/>
  <c r="P3506" i="1"/>
  <c r="AB3506" i="1" s="1"/>
  <c r="M3507" i="1"/>
  <c r="AB3507" i="1" s="1"/>
  <c r="AB3510" i="1"/>
  <c r="AB3534" i="1"/>
  <c r="AB3536" i="1"/>
  <c r="AB3543" i="1"/>
  <c r="AB3545" i="1"/>
  <c r="AB3550" i="1"/>
  <c r="AB3552" i="1"/>
  <c r="AB3559" i="1"/>
  <c r="AB3561" i="1"/>
  <c r="AB3566" i="1"/>
  <c r="AB3568" i="1"/>
  <c r="AB3575" i="1"/>
  <c r="AB3577" i="1"/>
  <c r="AB3582" i="1"/>
  <c r="AB3584" i="1"/>
  <c r="AB3591" i="1"/>
  <c r="AB3593" i="1"/>
  <c r="AB3598" i="1"/>
  <c r="AB3600" i="1"/>
  <c r="AB3607" i="1"/>
  <c r="AB3609" i="1"/>
  <c r="AB3614" i="1"/>
  <c r="AB3616" i="1"/>
  <c r="AB3623" i="1"/>
  <c r="AB3625" i="1"/>
  <c r="AB3630" i="1"/>
  <c r="AB3632" i="1"/>
  <c r="AB3639" i="1"/>
  <c r="AB3641" i="1"/>
  <c r="AB3646" i="1"/>
  <c r="AB3648" i="1"/>
  <c r="AB3655" i="1"/>
  <c r="AB3657" i="1"/>
  <c r="AB3662" i="1"/>
  <c r="AB3664" i="1"/>
  <c r="AB3671" i="1"/>
  <c r="AB3673" i="1"/>
  <c r="AB3678" i="1"/>
  <c r="AB3680" i="1"/>
  <c r="AB3687" i="1"/>
  <c r="AB3697" i="1"/>
  <c r="AB3700" i="1"/>
  <c r="AB3709" i="1"/>
  <c r="M3345" i="1"/>
  <c r="AB3345" i="1" s="1"/>
  <c r="AB3348" i="1"/>
  <c r="P3352" i="1"/>
  <c r="AB3352" i="1" s="1"/>
  <c r="Z3352" i="1"/>
  <c r="M3353" i="1"/>
  <c r="AB3353" i="1" s="1"/>
  <c r="P3360" i="1"/>
  <c r="AB3360" i="1" s="1"/>
  <c r="Z3360" i="1"/>
  <c r="M3361" i="1"/>
  <c r="AB3364" i="1"/>
  <c r="P3368" i="1"/>
  <c r="AB3368" i="1" s="1"/>
  <c r="M3369" i="1"/>
  <c r="AB3372" i="1"/>
  <c r="P3376" i="1"/>
  <c r="AB3376" i="1" s="1"/>
  <c r="Z3376" i="1"/>
  <c r="M3377" i="1"/>
  <c r="AB3380" i="1"/>
  <c r="P3384" i="1"/>
  <c r="M3385" i="1"/>
  <c r="AB3385" i="1" s="1"/>
  <c r="AB3388" i="1"/>
  <c r="P3392" i="1"/>
  <c r="AB3392" i="1" s="1"/>
  <c r="M3393" i="1"/>
  <c r="AB3393" i="1" s="1"/>
  <c r="AB3396" i="1"/>
  <c r="P3400" i="1"/>
  <c r="M3401" i="1"/>
  <c r="AB3401" i="1" s="1"/>
  <c r="V3402" i="1"/>
  <c r="S3403" i="1"/>
  <c r="AB3403" i="1" s="1"/>
  <c r="P3408" i="1"/>
  <c r="AB3408" i="1" s="1"/>
  <c r="Z3408" i="1"/>
  <c r="AB3412" i="1"/>
  <c r="P3416" i="1"/>
  <c r="AB3416" i="1" s="1"/>
  <c r="M3417" i="1"/>
  <c r="AB3417" i="1" s="1"/>
  <c r="P3424" i="1"/>
  <c r="AB3424" i="1" s="1"/>
  <c r="M3425" i="1"/>
  <c r="P3432" i="1"/>
  <c r="M3433" i="1"/>
  <c r="AB3433" i="1" s="1"/>
  <c r="V3434" i="1"/>
  <c r="P3440" i="1"/>
  <c r="Z3440" i="1"/>
  <c r="AB3440" i="1" s="1"/>
  <c r="M3441" i="1"/>
  <c r="AB3441" i="1" s="1"/>
  <c r="P3448" i="1"/>
  <c r="AB3448" i="1" s="1"/>
  <c r="M3449" i="1"/>
  <c r="AB3449" i="1" s="1"/>
  <c r="P3456" i="1"/>
  <c r="AB3456" i="1" s="1"/>
  <c r="M3457" i="1"/>
  <c r="AB3460" i="1"/>
  <c r="P3464" i="1"/>
  <c r="M3465" i="1"/>
  <c r="AB3465" i="1" s="1"/>
  <c r="V3466" i="1"/>
  <c r="S3467" i="1"/>
  <c r="P3472" i="1"/>
  <c r="AB3472" i="1" s="1"/>
  <c r="M3473" i="1"/>
  <c r="AB3473" i="1" s="1"/>
  <c r="AB3476" i="1"/>
  <c r="P3480" i="1"/>
  <c r="AB3480" i="1" s="1"/>
  <c r="M3481" i="1"/>
  <c r="AB3481" i="1" s="1"/>
  <c r="P3488" i="1"/>
  <c r="AB3488" i="1" s="1"/>
  <c r="M3489" i="1"/>
  <c r="V3490" i="1"/>
  <c r="S3491" i="1"/>
  <c r="AB3492" i="1"/>
  <c r="P3496" i="1"/>
  <c r="M3497" i="1"/>
  <c r="AB3497" i="1" s="1"/>
  <c r="S3499" i="1"/>
  <c r="AB3500" i="1"/>
  <c r="P3504" i="1"/>
  <c r="M3505" i="1"/>
  <c r="AB3505" i="1" s="1"/>
  <c r="S3507" i="1"/>
  <c r="AB3508" i="1"/>
  <c r="AB3512" i="1"/>
  <c r="AB3514" i="1"/>
  <c r="AB3516" i="1"/>
  <c r="AB3518" i="1"/>
  <c r="AB3520" i="1"/>
  <c r="AB3522" i="1"/>
  <c r="AB3524" i="1"/>
  <c r="AB3526" i="1"/>
  <c r="AB3528" i="1"/>
  <c r="AB3532" i="1"/>
  <c r="AB3539" i="1"/>
  <c r="AB3541" i="1"/>
  <c r="AB3546" i="1"/>
  <c r="AB3548" i="1"/>
  <c r="AB3555" i="1"/>
  <c r="AB3557" i="1"/>
  <c r="AB3564" i="1"/>
  <c r="AB3571" i="1"/>
  <c r="AB3573" i="1"/>
  <c r="AB3580" i="1"/>
  <c r="AB3587" i="1"/>
  <c r="AB3589" i="1"/>
  <c r="AB3596" i="1"/>
  <c r="AB3603" i="1"/>
  <c r="AB3605" i="1"/>
  <c r="AB3612" i="1"/>
  <c r="AB3619" i="1"/>
  <c r="AB3621" i="1"/>
  <c r="AB3628" i="1"/>
  <c r="AB3635" i="1"/>
  <c r="AB3637" i="1"/>
  <c r="AB3644" i="1"/>
  <c r="AB3651" i="1"/>
  <c r="AB3653" i="1"/>
  <c r="AB3660" i="1"/>
  <c r="AB3667" i="1"/>
  <c r="AB3669" i="1"/>
  <c r="AB3676" i="1"/>
  <c r="AB3683" i="1"/>
  <c r="AB3685" i="1"/>
  <c r="AB3696" i="1"/>
  <c r="AB3705" i="1"/>
  <c r="AB3707" i="1"/>
  <c r="AB3723" i="1"/>
  <c r="AB4007" i="1"/>
  <c r="Z3689" i="1"/>
  <c r="AB3691" i="1"/>
  <c r="M3692" i="1"/>
  <c r="AB3692" i="1" s="1"/>
  <c r="S3694" i="1"/>
  <c r="AB3694" i="1" s="1"/>
  <c r="P3699" i="1"/>
  <c r="V3701" i="1"/>
  <c r="AB3701" i="1" s="1"/>
  <c r="P3707" i="1"/>
  <c r="V3709" i="1"/>
  <c r="P3715" i="1"/>
  <c r="AB3715" i="1" s="1"/>
  <c r="V3717" i="1"/>
  <c r="AB3717" i="1" s="1"/>
  <c r="P3723" i="1"/>
  <c r="V3725" i="1"/>
  <c r="AB3725" i="1" s="1"/>
  <c r="P3731" i="1"/>
  <c r="AB3731" i="1" s="1"/>
  <c r="V3733" i="1"/>
  <c r="AB3733" i="1" s="1"/>
  <c r="AB3790" i="1"/>
  <c r="AB3792" i="1"/>
  <c r="AB3797" i="1"/>
  <c r="AB3799" i="1"/>
  <c r="AB3806" i="1"/>
  <c r="AB3808" i="1"/>
  <c r="AB3813" i="1"/>
  <c r="AB3815" i="1"/>
  <c r="AB3822" i="1"/>
  <c r="AB3824" i="1"/>
  <c r="AB3829" i="1"/>
  <c r="AB3831" i="1"/>
  <c r="AB3838" i="1"/>
  <c r="AB3840" i="1"/>
  <c r="AB3845" i="1"/>
  <c r="AB3847" i="1"/>
  <c r="AB3854" i="1"/>
  <c r="AB3856" i="1"/>
  <c r="AB3861" i="1"/>
  <c r="AB3863" i="1"/>
  <c r="AB3870" i="1"/>
  <c r="AB3872" i="1"/>
  <c r="AB3877" i="1"/>
  <c r="AB3879" i="1"/>
  <c r="AB3886" i="1"/>
  <c r="AB3888" i="1"/>
  <c r="AB3893" i="1"/>
  <c r="AB3895" i="1"/>
  <c r="AB3902" i="1"/>
  <c r="AB3904" i="1"/>
  <c r="AB3909" i="1"/>
  <c r="AB3911" i="1"/>
  <c r="AB3918" i="1"/>
  <c r="AB3920" i="1"/>
  <c r="AB3925" i="1"/>
  <c r="AB3927" i="1"/>
  <c r="AB3934" i="1"/>
  <c r="AB3937" i="1"/>
  <c r="AB3953" i="1"/>
  <c r="AB3969" i="1"/>
  <c r="AB3985" i="1"/>
  <c r="AB4001" i="1"/>
  <c r="AB4017" i="1"/>
  <c r="AB3695" i="1"/>
  <c r="AB3702" i="1"/>
  <c r="AB3710" i="1"/>
  <c r="AB3718" i="1"/>
  <c r="AB3726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774" i="1"/>
  <c r="AB3776" i="1"/>
  <c r="AB3778" i="1"/>
  <c r="AB3780" i="1"/>
  <c r="AB3782" i="1"/>
  <c r="AB3784" i="1"/>
  <c r="AB3786" i="1"/>
  <c r="AB3788" i="1"/>
  <c r="AB3793" i="1"/>
  <c r="AB3802" i="1"/>
  <c r="AB3804" i="1"/>
  <c r="AB3809" i="1"/>
  <c r="AB3818" i="1"/>
  <c r="AB3820" i="1"/>
  <c r="AB3825" i="1"/>
  <c r="AB3834" i="1"/>
  <c r="AB3836" i="1"/>
  <c r="AB3841" i="1"/>
  <c r="AB3850" i="1"/>
  <c r="AB3852" i="1"/>
  <c r="AB3857" i="1"/>
  <c r="AB3866" i="1"/>
  <c r="AB3868" i="1"/>
  <c r="AB3873" i="1"/>
  <c r="AB3882" i="1"/>
  <c r="AB3884" i="1"/>
  <c r="AB3889" i="1"/>
  <c r="AB3898" i="1"/>
  <c r="AB3900" i="1"/>
  <c r="AB3905" i="1"/>
  <c r="AB3914" i="1"/>
  <c r="AB3916" i="1"/>
  <c r="AB3921" i="1"/>
  <c r="AB3930" i="1"/>
  <c r="AB3932" i="1"/>
  <c r="AB3967" i="1"/>
  <c r="AB3983" i="1"/>
  <c r="AB3989" i="1"/>
  <c r="P3691" i="1"/>
  <c r="V3693" i="1"/>
  <c r="AB3693" i="1" s="1"/>
  <c r="Z3697" i="1"/>
  <c r="AB3699" i="1"/>
  <c r="M3700" i="1"/>
  <c r="P3703" i="1"/>
  <c r="AB3703" i="1" s="1"/>
  <c r="V3705" i="1"/>
  <c r="P3711" i="1"/>
  <c r="AB3711" i="1" s="1"/>
  <c r="V3713" i="1"/>
  <c r="P3719" i="1"/>
  <c r="AB3719" i="1" s="1"/>
  <c r="V3721" i="1"/>
  <c r="AB3721" i="1" s="1"/>
  <c r="P3727" i="1"/>
  <c r="AB3727" i="1" s="1"/>
  <c r="V3729" i="1"/>
  <c r="AB3729" i="1" s="1"/>
  <c r="AB3789" i="1"/>
  <c r="AB3791" i="1"/>
  <c r="AB3798" i="1"/>
  <c r="AB3800" i="1"/>
  <c r="AB3805" i="1"/>
  <c r="AB3807" i="1"/>
  <c r="AB3814" i="1"/>
  <c r="AB3816" i="1"/>
  <c r="AB3821" i="1"/>
  <c r="AB3823" i="1"/>
  <c r="AB3830" i="1"/>
  <c r="AB3832" i="1"/>
  <c r="AB3837" i="1"/>
  <c r="AB3839" i="1"/>
  <c r="AB3846" i="1"/>
  <c r="AB3848" i="1"/>
  <c r="AB3853" i="1"/>
  <c r="AB3855" i="1"/>
  <c r="AB3862" i="1"/>
  <c r="AB3864" i="1"/>
  <c r="AB3869" i="1"/>
  <c r="AB3871" i="1"/>
  <c r="AB3878" i="1"/>
  <c r="AB3880" i="1"/>
  <c r="AB3885" i="1"/>
  <c r="AB3887" i="1"/>
  <c r="AB3894" i="1"/>
  <c r="AB3896" i="1"/>
  <c r="AB3901" i="1"/>
  <c r="AB3903" i="1"/>
  <c r="AB3910" i="1"/>
  <c r="AB3912" i="1"/>
  <c r="AB3917" i="1"/>
  <c r="AB3919" i="1"/>
  <c r="AB3926" i="1"/>
  <c r="AB3928" i="1"/>
  <c r="AB3933" i="1"/>
  <c r="AB3935" i="1"/>
  <c r="AB3945" i="1"/>
  <c r="AB3961" i="1"/>
  <c r="AB3993" i="1"/>
  <c r="AB4009" i="1"/>
  <c r="AB4025" i="1"/>
  <c r="AB3942" i="1"/>
  <c r="AB3950" i="1"/>
  <c r="AB3974" i="1"/>
  <c r="AB4022" i="1"/>
  <c r="AB4130" i="1"/>
  <c r="AB4132" i="1"/>
  <c r="AB4148" i="1"/>
  <c r="AB4164" i="1"/>
  <c r="AB4171" i="1"/>
  <c r="AB4180" i="1"/>
  <c r="AB4187" i="1"/>
  <c r="AB4189" i="1"/>
  <c r="AB4196" i="1"/>
  <c r="AB4203" i="1"/>
  <c r="AB4205" i="1"/>
  <c r="AB4212" i="1"/>
  <c r="AB4219" i="1"/>
  <c r="AB4221" i="1"/>
  <c r="AB4228" i="1"/>
  <c r="AB4235" i="1"/>
  <c r="AB4237" i="1"/>
  <c r="AB4245" i="1"/>
  <c r="AB4262" i="1"/>
  <c r="AB4265" i="1"/>
  <c r="AB4271" i="1"/>
  <c r="AB3936" i="1"/>
  <c r="AB3940" i="1"/>
  <c r="AB4035" i="1"/>
  <c r="AB4039" i="1"/>
  <c r="AB4043" i="1"/>
  <c r="AB4047" i="1"/>
  <c r="AB4051" i="1"/>
  <c r="AB4055" i="1"/>
  <c r="AB4059" i="1"/>
  <c r="AB4063" i="1"/>
  <c r="AB4067" i="1"/>
  <c r="AB4071" i="1"/>
  <c r="AB4075" i="1"/>
  <c r="AB4079" i="1"/>
  <c r="AB4083" i="1"/>
  <c r="AB4087" i="1"/>
  <c r="AB4089" i="1"/>
  <c r="AB4094" i="1"/>
  <c r="AB4096" i="1"/>
  <c r="AB4103" i="1"/>
  <c r="AB4105" i="1"/>
  <c r="AB4112" i="1"/>
  <c r="AB4119" i="1"/>
  <c r="AB4121" i="1"/>
  <c r="AB4126" i="1"/>
  <c r="AB4277" i="1"/>
  <c r="AB4293" i="1"/>
  <c r="AB4309" i="1"/>
  <c r="AB4325" i="1"/>
  <c r="S3937" i="1"/>
  <c r="AB3938" i="1"/>
  <c r="P3942" i="1"/>
  <c r="M3943" i="1"/>
  <c r="AB3943" i="1" s="1"/>
  <c r="V3944" i="1"/>
  <c r="AB3944" i="1" s="1"/>
  <c r="AB3946" i="1"/>
  <c r="P3950" i="1"/>
  <c r="M3951" i="1"/>
  <c r="AB3951" i="1" s="1"/>
  <c r="AB3954" i="1"/>
  <c r="P3958" i="1"/>
  <c r="AB3958" i="1" s="1"/>
  <c r="Z3958" i="1"/>
  <c r="M3959" i="1"/>
  <c r="AB3959" i="1" s="1"/>
  <c r="AB3962" i="1"/>
  <c r="P3966" i="1"/>
  <c r="AB3966" i="1" s="1"/>
  <c r="M3967" i="1"/>
  <c r="AB3970" i="1"/>
  <c r="P3974" i="1"/>
  <c r="M3975" i="1"/>
  <c r="AB3975" i="1" s="1"/>
  <c r="V3976" i="1"/>
  <c r="S3977" i="1"/>
  <c r="AB3977" i="1" s="1"/>
  <c r="AB3978" i="1"/>
  <c r="P3982" i="1"/>
  <c r="AB3982" i="1" s="1"/>
  <c r="M3983" i="1"/>
  <c r="V3984" i="1"/>
  <c r="AB3984" i="1" s="1"/>
  <c r="AB3986" i="1"/>
  <c r="Z3990" i="1"/>
  <c r="M3991" i="1"/>
  <c r="AB3991" i="1" s="1"/>
  <c r="AB3994" i="1"/>
  <c r="P3998" i="1"/>
  <c r="AB3998" i="1" s="1"/>
  <c r="Z3998" i="1"/>
  <c r="M3999" i="1"/>
  <c r="AB4002" i="1"/>
  <c r="P4006" i="1"/>
  <c r="Z4006" i="1"/>
  <c r="M4007" i="1"/>
  <c r="AB4010" i="1"/>
  <c r="P4014" i="1"/>
  <c r="AB4014" i="1" s="1"/>
  <c r="M4015" i="1"/>
  <c r="AB4015" i="1" s="1"/>
  <c r="V4016" i="1"/>
  <c r="AB4018" i="1"/>
  <c r="P4022" i="1"/>
  <c r="M4023" i="1"/>
  <c r="AB4023" i="1" s="1"/>
  <c r="V4024" i="1"/>
  <c r="AB4026" i="1"/>
  <c r="P4030" i="1"/>
  <c r="AB4030" i="1" s="1"/>
  <c r="M4031" i="1"/>
  <c r="AB4031" i="1" s="1"/>
  <c r="V4032" i="1"/>
  <c r="S4033" i="1"/>
  <c r="AB4033" i="1" s="1"/>
  <c r="AB4034" i="1"/>
  <c r="AB4090" i="1"/>
  <c r="AB4092" i="1"/>
  <c r="AB4099" i="1"/>
  <c r="AB4101" i="1"/>
  <c r="AB4106" i="1"/>
  <c r="AB4108" i="1"/>
  <c r="AB4115" i="1"/>
  <c r="AB4117" i="1"/>
  <c r="AB4122" i="1"/>
  <c r="AB4124" i="1"/>
  <c r="AB4131" i="1"/>
  <c r="AB4133" i="1"/>
  <c r="AB4138" i="1"/>
  <c r="AB4140" i="1"/>
  <c r="AB4147" i="1"/>
  <c r="AB4149" i="1"/>
  <c r="AB4154" i="1"/>
  <c r="AB4156" i="1"/>
  <c r="AB4163" i="1"/>
  <c r="AB4165" i="1"/>
  <c r="AB4170" i="1"/>
  <c r="AB4172" i="1"/>
  <c r="AB4179" i="1"/>
  <c r="AB4181" i="1"/>
  <c r="AB4186" i="1"/>
  <c r="AB4188" i="1"/>
  <c r="AB4195" i="1"/>
  <c r="AB4197" i="1"/>
  <c r="AB4202" i="1"/>
  <c r="AB4204" i="1"/>
  <c r="AB4211" i="1"/>
  <c r="AB4213" i="1"/>
  <c r="AB4218" i="1"/>
  <c r="AB4220" i="1"/>
  <c r="AB4227" i="1"/>
  <c r="AB4229" i="1"/>
  <c r="AB4234" i="1"/>
  <c r="AB4236" i="1"/>
  <c r="AB4243" i="1"/>
  <c r="AB4250" i="1"/>
  <c r="AB4269" i="1"/>
  <c r="P3940" i="1"/>
  <c r="M3941" i="1"/>
  <c r="AB3941" i="1" s="1"/>
  <c r="P3948" i="1"/>
  <c r="AB3948" i="1" s="1"/>
  <c r="Z3948" i="1"/>
  <c r="M3949" i="1"/>
  <c r="AB3949" i="1" s="1"/>
  <c r="AB3952" i="1"/>
  <c r="P3956" i="1"/>
  <c r="AB3956" i="1" s="1"/>
  <c r="M3957" i="1"/>
  <c r="AB3957" i="1" s="1"/>
  <c r="V3958" i="1"/>
  <c r="AB3960" i="1"/>
  <c r="P3964" i="1"/>
  <c r="AB3964" i="1" s="1"/>
  <c r="M3965" i="1"/>
  <c r="AB3965" i="1" s="1"/>
  <c r="AB3968" i="1"/>
  <c r="P3972" i="1"/>
  <c r="Z3972" i="1"/>
  <c r="AB3972" i="1" s="1"/>
  <c r="M3973" i="1"/>
  <c r="AB3973" i="1" s="1"/>
  <c r="AB3976" i="1"/>
  <c r="P3980" i="1"/>
  <c r="Z3980" i="1"/>
  <c r="AB3980" i="1" s="1"/>
  <c r="P3988" i="1"/>
  <c r="AB3988" i="1" s="1"/>
  <c r="M3989" i="1"/>
  <c r="V3990" i="1"/>
  <c r="AB3990" i="1" s="1"/>
  <c r="S3991" i="1"/>
  <c r="AB3992" i="1"/>
  <c r="P3996" i="1"/>
  <c r="AB3996" i="1" s="1"/>
  <c r="M3997" i="1"/>
  <c r="AB3997" i="1" s="1"/>
  <c r="V3998" i="1"/>
  <c r="S3999" i="1"/>
  <c r="AB3999" i="1" s="1"/>
  <c r="AB4000" i="1"/>
  <c r="P4004" i="1"/>
  <c r="AB4004" i="1" s="1"/>
  <c r="M4005" i="1"/>
  <c r="AB4005" i="1" s="1"/>
  <c r="V4006" i="1"/>
  <c r="AB4006" i="1" s="1"/>
  <c r="S4007" i="1"/>
  <c r="AB4008" i="1"/>
  <c r="P4012" i="1"/>
  <c r="AB4012" i="1" s="1"/>
  <c r="M4013" i="1"/>
  <c r="AB4013" i="1" s="1"/>
  <c r="AB4016" i="1"/>
  <c r="P4020" i="1"/>
  <c r="AB4020" i="1" s="1"/>
  <c r="M4021" i="1"/>
  <c r="AB4021" i="1" s="1"/>
  <c r="AB4024" i="1"/>
  <c r="P4028" i="1"/>
  <c r="AB4028" i="1" s="1"/>
  <c r="M4029" i="1"/>
  <c r="AB4029" i="1" s="1"/>
  <c r="AB4032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6" i="1"/>
  <c r="AB4088" i="1"/>
  <c r="AB4095" i="1"/>
  <c r="AB4097" i="1"/>
  <c r="AB4102" i="1"/>
  <c r="AB4104" i="1"/>
  <c r="AB4111" i="1"/>
  <c r="AB4113" i="1"/>
  <c r="AB4118" i="1"/>
  <c r="AB4120" i="1"/>
  <c r="AB4127" i="1"/>
  <c r="AB4129" i="1"/>
  <c r="AB4134" i="1"/>
  <c r="AB4136" i="1"/>
  <c r="AB4143" i="1"/>
  <c r="AB4145" i="1"/>
  <c r="AB4150" i="1"/>
  <c r="AB4152" i="1"/>
  <c r="AB4159" i="1"/>
  <c r="AB4161" i="1"/>
  <c r="AB4166" i="1"/>
  <c r="AB4168" i="1"/>
  <c r="AB4175" i="1"/>
  <c r="AB4177" i="1"/>
  <c r="AB4182" i="1"/>
  <c r="AB4184" i="1"/>
  <c r="AB4191" i="1"/>
  <c r="AB4193" i="1"/>
  <c r="AB4198" i="1"/>
  <c r="AB4200" i="1"/>
  <c r="AB4207" i="1"/>
  <c r="AB4209" i="1"/>
  <c r="AB4214" i="1"/>
  <c r="AB4216" i="1"/>
  <c r="AB4223" i="1"/>
  <c r="AB4225" i="1"/>
  <c r="AB4230" i="1"/>
  <c r="AB4232" i="1"/>
  <c r="AB4239" i="1"/>
  <c r="AB4241" i="1"/>
  <c r="AB4249" i="1"/>
  <c r="AB4255" i="1"/>
  <c r="AB4259" i="1"/>
  <c r="AB4270" i="1"/>
  <c r="AB4286" i="1"/>
  <c r="AB4302" i="1"/>
  <c r="AB4318" i="1"/>
  <c r="AB4334" i="1"/>
  <c r="AB4252" i="1"/>
  <c r="AB4268" i="1"/>
  <c r="AB4390" i="1"/>
  <c r="S4243" i="1"/>
  <c r="P4248" i="1"/>
  <c r="V4250" i="1"/>
  <c r="Z4254" i="1"/>
  <c r="AB4254" i="1" s="1"/>
  <c r="AB4256" i="1"/>
  <c r="M4257" i="1"/>
  <c r="AB4257" i="1" s="1"/>
  <c r="S4259" i="1"/>
  <c r="P4264" i="1"/>
  <c r="AB4264" i="1" s="1"/>
  <c r="V4266" i="1"/>
  <c r="AB4266" i="1" s="1"/>
  <c r="Z4270" i="1"/>
  <c r="M4273" i="1"/>
  <c r="AB4273" i="1" s="1"/>
  <c r="S4275" i="1"/>
  <c r="AB4275" i="1" s="1"/>
  <c r="AB4276" i="1"/>
  <c r="Z4278" i="1"/>
  <c r="AB4278" i="1" s="1"/>
  <c r="M4281" i="1"/>
  <c r="AB4281" i="1" s="1"/>
  <c r="AB4283" i="1"/>
  <c r="S4283" i="1"/>
  <c r="AB4284" i="1"/>
  <c r="Z4286" i="1"/>
  <c r="M4289" i="1"/>
  <c r="AB4289" i="1" s="1"/>
  <c r="S4291" i="1"/>
  <c r="AB4291" i="1" s="1"/>
  <c r="AB4292" i="1"/>
  <c r="Z4294" i="1"/>
  <c r="AB4294" i="1" s="1"/>
  <c r="M4297" i="1"/>
  <c r="AB4297" i="1" s="1"/>
  <c r="AB4299" i="1"/>
  <c r="S4299" i="1"/>
  <c r="AB4300" i="1"/>
  <c r="Z4302" i="1"/>
  <c r="M4305" i="1"/>
  <c r="AB4305" i="1" s="1"/>
  <c r="S4307" i="1"/>
  <c r="AB4307" i="1" s="1"/>
  <c r="AB4308" i="1"/>
  <c r="Z4310" i="1"/>
  <c r="AB4310" i="1" s="1"/>
  <c r="M4313" i="1"/>
  <c r="AB4313" i="1" s="1"/>
  <c r="AB4315" i="1"/>
  <c r="S4315" i="1"/>
  <c r="AB4316" i="1"/>
  <c r="Z4318" i="1"/>
  <c r="M4321" i="1"/>
  <c r="AB4321" i="1" s="1"/>
  <c r="S4323" i="1"/>
  <c r="AB4323" i="1" s="1"/>
  <c r="AB4324" i="1"/>
  <c r="Z4326" i="1"/>
  <c r="AB4326" i="1" s="1"/>
  <c r="M4329" i="1"/>
  <c r="AB4329" i="1" s="1"/>
  <c r="AB4331" i="1"/>
  <c r="S4331" i="1"/>
  <c r="AB4332" i="1"/>
  <c r="Z4334" i="1"/>
  <c r="AB4337" i="1"/>
  <c r="AB4339" i="1"/>
  <c r="AB4341" i="1"/>
  <c r="AB4343" i="1"/>
  <c r="AB4345" i="1"/>
  <c r="AB4347" i="1"/>
  <c r="AB4349" i="1"/>
  <c r="AB4351" i="1"/>
  <c r="AB4353" i="1"/>
  <c r="AB4355" i="1"/>
  <c r="AB4357" i="1"/>
  <c r="AB4359" i="1"/>
  <c r="AB4361" i="1"/>
  <c r="AB4363" i="1"/>
  <c r="AB4365" i="1"/>
  <c r="AB4370" i="1"/>
  <c r="AB4374" i="1"/>
  <c r="AB4377" i="1"/>
  <c r="AB4384" i="1"/>
  <c r="AB4400" i="1"/>
  <c r="AB4416" i="1"/>
  <c r="AB4244" i="1"/>
  <c r="AB4260" i="1"/>
  <c r="AB4366" i="1"/>
  <c r="AB4369" i="1"/>
  <c r="AB4381" i="1"/>
  <c r="AB4382" i="1"/>
  <c r="AB4386" i="1"/>
  <c r="AB4404" i="1"/>
  <c r="V4242" i="1"/>
  <c r="AB4242" i="1" s="1"/>
  <c r="Z4246" i="1"/>
  <c r="AB4246" i="1" s="1"/>
  <c r="AB4248" i="1"/>
  <c r="M4249" i="1"/>
  <c r="S4251" i="1"/>
  <c r="AB4251" i="1" s="1"/>
  <c r="P4256" i="1"/>
  <c r="V4258" i="1"/>
  <c r="AB4258" i="1" s="1"/>
  <c r="Z4262" i="1"/>
  <c r="M4265" i="1"/>
  <c r="S4267" i="1"/>
  <c r="AB4267" i="1" s="1"/>
  <c r="P4272" i="1"/>
  <c r="AB4272" i="1" s="1"/>
  <c r="Z4274" i="1"/>
  <c r="AB4274" i="1" s="1"/>
  <c r="M4277" i="1"/>
  <c r="AB4279" i="1"/>
  <c r="S4279" i="1"/>
  <c r="AB4280" i="1"/>
  <c r="Z4282" i="1"/>
  <c r="AB4282" i="1" s="1"/>
  <c r="M4285" i="1"/>
  <c r="AB4285" i="1" s="1"/>
  <c r="S4287" i="1"/>
  <c r="AB4287" i="1" s="1"/>
  <c r="AB4288" i="1"/>
  <c r="Z4290" i="1"/>
  <c r="AB4290" i="1" s="1"/>
  <c r="M4293" i="1"/>
  <c r="AB4295" i="1"/>
  <c r="S4295" i="1"/>
  <c r="AB4296" i="1"/>
  <c r="Z4298" i="1"/>
  <c r="AB4298" i="1" s="1"/>
  <c r="M4301" i="1"/>
  <c r="AB4301" i="1" s="1"/>
  <c r="S4303" i="1"/>
  <c r="AB4303" i="1" s="1"/>
  <c r="AB4304" i="1"/>
  <c r="Z4306" i="1"/>
  <c r="AB4306" i="1" s="1"/>
  <c r="M4309" i="1"/>
  <c r="AB4311" i="1"/>
  <c r="S4311" i="1"/>
  <c r="AB4312" i="1"/>
  <c r="Z4314" i="1"/>
  <c r="AB4314" i="1" s="1"/>
  <c r="M4317" i="1"/>
  <c r="AB4317" i="1" s="1"/>
  <c r="S4319" i="1"/>
  <c r="AB4319" i="1" s="1"/>
  <c r="AB4320" i="1"/>
  <c r="Z4322" i="1"/>
  <c r="AB4322" i="1" s="1"/>
  <c r="M4325" i="1"/>
  <c r="AB4327" i="1"/>
  <c r="S4327" i="1"/>
  <c r="AB4328" i="1"/>
  <c r="Z4330" i="1"/>
  <c r="AB4330" i="1" s="1"/>
  <c r="M4333" i="1"/>
  <c r="AB4333" i="1" s="1"/>
  <c r="S4335" i="1"/>
  <c r="AB4335" i="1" s="1"/>
  <c r="AB4336" i="1"/>
  <c r="AB4340" i="1"/>
  <c r="AB4344" i="1"/>
  <c r="AB4348" i="1"/>
  <c r="AB4352" i="1"/>
  <c r="AB4356" i="1"/>
  <c r="AB4360" i="1"/>
  <c r="AB4364" i="1"/>
  <c r="AB4372" i="1"/>
  <c r="AB4378" i="1"/>
  <c r="AB4385" i="1"/>
  <c r="AB4392" i="1"/>
  <c r="AB4408" i="1"/>
  <c r="AB4412" i="1"/>
  <c r="AB4383" i="1"/>
  <c r="AB4433" i="1"/>
  <c r="AB4447" i="1"/>
  <c r="AB4451" i="1"/>
  <c r="AB4455" i="1"/>
  <c r="AB4459" i="1"/>
  <c r="AB4463" i="1"/>
  <c r="AB4467" i="1"/>
  <c r="AB4526" i="1"/>
  <c r="AB4540" i="1"/>
  <c r="AB4554" i="1"/>
  <c r="AB4570" i="1"/>
  <c r="AB4671" i="1"/>
  <c r="AB4387" i="1"/>
  <c r="AB4403" i="1"/>
  <c r="AB4419" i="1"/>
  <c r="P4447" i="1"/>
  <c r="M4448" i="1"/>
  <c r="AB4448" i="1" s="1"/>
  <c r="Z4449" i="1"/>
  <c r="S4450" i="1"/>
  <c r="AB4450" i="1" s="1"/>
  <c r="P4451" i="1"/>
  <c r="M4452" i="1"/>
  <c r="AB4452" i="1" s="1"/>
  <c r="Z4453" i="1"/>
  <c r="S4454" i="1"/>
  <c r="AB4454" i="1" s="1"/>
  <c r="P4455" i="1"/>
  <c r="M4456" i="1"/>
  <c r="AB4456" i="1" s="1"/>
  <c r="Z4457" i="1"/>
  <c r="S4458" i="1"/>
  <c r="AB4458" i="1" s="1"/>
  <c r="P4459" i="1"/>
  <c r="M4460" i="1"/>
  <c r="AB4460" i="1" s="1"/>
  <c r="Z4461" i="1"/>
  <c r="S4462" i="1"/>
  <c r="AB4462" i="1" s="1"/>
  <c r="P4463" i="1"/>
  <c r="M4464" i="1"/>
  <c r="AB4464" i="1" s="1"/>
  <c r="Z4465" i="1"/>
  <c r="S4466" i="1"/>
  <c r="AB4466" i="1" s="1"/>
  <c r="P4467" i="1"/>
  <c r="M4468" i="1"/>
  <c r="AB4468" i="1" s="1"/>
  <c r="Z4469" i="1"/>
  <c r="AB4474" i="1"/>
  <c r="AB4476" i="1"/>
  <c r="AB4481" i="1"/>
  <c r="AB4483" i="1"/>
  <c r="AB4490" i="1"/>
  <c r="AB4492" i="1"/>
  <c r="AB4497" i="1"/>
  <c r="AB4499" i="1"/>
  <c r="AB4506" i="1"/>
  <c r="AB4508" i="1"/>
  <c r="AB4513" i="1"/>
  <c r="AB4515" i="1"/>
  <c r="AB4522" i="1"/>
  <c r="AB4524" i="1"/>
  <c r="AB4534" i="1"/>
  <c r="AB4536" i="1"/>
  <c r="AB4561" i="1"/>
  <c r="AB4563" i="1"/>
  <c r="AB4586" i="1"/>
  <c r="AB4687" i="1"/>
  <c r="V4369" i="1"/>
  <c r="Z4373" i="1"/>
  <c r="AB4375" i="1"/>
  <c r="M4376" i="1"/>
  <c r="AB4376" i="1" s="1"/>
  <c r="S4378" i="1"/>
  <c r="P4383" i="1"/>
  <c r="V4385" i="1"/>
  <c r="Z4389" i="1"/>
  <c r="AB4393" i="1"/>
  <c r="Z4397" i="1"/>
  <c r="AB4401" i="1"/>
  <c r="Z4405" i="1"/>
  <c r="AB4409" i="1"/>
  <c r="Z4413" i="1"/>
  <c r="AB4417" i="1"/>
  <c r="V4421" i="1"/>
  <c r="AB4421" i="1" s="1"/>
  <c r="AB4422" i="1"/>
  <c r="V4425" i="1"/>
  <c r="AB4425" i="1" s="1"/>
  <c r="AB4426" i="1"/>
  <c r="V4429" i="1"/>
  <c r="AB4429" i="1" s="1"/>
  <c r="AB4430" i="1"/>
  <c r="V4433" i="1"/>
  <c r="AB4434" i="1"/>
  <c r="V4437" i="1"/>
  <c r="AB4437" i="1" s="1"/>
  <c r="AB4438" i="1"/>
  <c r="V4441" i="1"/>
  <c r="AB4441" i="1" s="1"/>
  <c r="AB4442" i="1"/>
  <c r="V4445" i="1"/>
  <c r="AB4445" i="1" s="1"/>
  <c r="AB4446" i="1"/>
  <c r="V4449" i="1"/>
  <c r="AB4449" i="1" s="1"/>
  <c r="V4453" i="1"/>
  <c r="AB4453" i="1" s="1"/>
  <c r="V4457" i="1"/>
  <c r="AB4457" i="1" s="1"/>
  <c r="V4461" i="1"/>
  <c r="AB4461" i="1" s="1"/>
  <c r="V4465" i="1"/>
  <c r="AB4465" i="1" s="1"/>
  <c r="V4469" i="1"/>
  <c r="AB4469" i="1" s="1"/>
  <c r="AB4470" i="1"/>
  <c r="AB4472" i="1"/>
  <c r="AB4477" i="1"/>
  <c r="AB4479" i="1"/>
  <c r="AB4486" i="1"/>
  <c r="AB4488" i="1"/>
  <c r="AB4493" i="1"/>
  <c r="AB4495" i="1"/>
  <c r="AB4502" i="1"/>
  <c r="AB4504" i="1"/>
  <c r="AB4509" i="1"/>
  <c r="AB4511" i="1"/>
  <c r="AB4518" i="1"/>
  <c r="AB4520" i="1"/>
  <c r="AB4529" i="1"/>
  <c r="AB4550" i="1"/>
  <c r="AB4367" i="1"/>
  <c r="P4371" i="1"/>
  <c r="AB4371" i="1" s="1"/>
  <c r="V4373" i="1"/>
  <c r="AB4373" i="1" s="1"/>
  <c r="Z4377" i="1"/>
  <c r="AB4379" i="1"/>
  <c r="M4380" i="1"/>
  <c r="AB4380" i="1" s="1"/>
  <c r="S4382" i="1"/>
  <c r="P4387" i="1"/>
  <c r="M4388" i="1"/>
  <c r="AB4388" i="1" s="1"/>
  <c r="V4389" i="1"/>
  <c r="AB4389" i="1" s="1"/>
  <c r="S4390" i="1"/>
  <c r="AB4391" i="1"/>
  <c r="P4395" i="1"/>
  <c r="AB4395" i="1" s="1"/>
  <c r="M4396" i="1"/>
  <c r="AB4396" i="1" s="1"/>
  <c r="V4397" i="1"/>
  <c r="AB4397" i="1" s="1"/>
  <c r="S4398" i="1"/>
  <c r="AB4398" i="1" s="1"/>
  <c r="AB4399" i="1"/>
  <c r="P4403" i="1"/>
  <c r="M4404" i="1"/>
  <c r="V4405" i="1"/>
  <c r="AB4405" i="1" s="1"/>
  <c r="S4406" i="1"/>
  <c r="AB4406" i="1" s="1"/>
  <c r="AB4407" i="1"/>
  <c r="P4411" i="1"/>
  <c r="AB4411" i="1" s="1"/>
  <c r="M4412" i="1"/>
  <c r="V4413" i="1"/>
  <c r="AB4413" i="1" s="1"/>
  <c r="S4414" i="1"/>
  <c r="AB4414" i="1" s="1"/>
  <c r="AB4415" i="1"/>
  <c r="P4419" i="1"/>
  <c r="M4420" i="1"/>
  <c r="AB4420" i="1" s="1"/>
  <c r="AB4473" i="1"/>
  <c r="AB4475" i="1"/>
  <c r="AB4482" i="1"/>
  <c r="AB4484" i="1"/>
  <c r="AB4489" i="1"/>
  <c r="AB4491" i="1"/>
  <c r="AB4498" i="1"/>
  <c r="AB4500" i="1"/>
  <c r="AB4505" i="1"/>
  <c r="AB4507" i="1"/>
  <c r="AB4514" i="1"/>
  <c r="AB4516" i="1"/>
  <c r="AB4521" i="1"/>
  <c r="AB4523" i="1"/>
  <c r="AB4528" i="1"/>
  <c r="AB4537" i="1"/>
  <c r="AB4541" i="1"/>
  <c r="AB4555" i="1"/>
  <c r="AB4591" i="1"/>
  <c r="AB4655" i="1"/>
  <c r="AB4535" i="1"/>
  <c r="AB4551" i="1"/>
  <c r="AB4589" i="1"/>
  <c r="AB4599" i="1"/>
  <c r="AB4610" i="1"/>
  <c r="AB4618" i="1"/>
  <c r="AB4631" i="1"/>
  <c r="AB4635" i="1"/>
  <c r="AB4642" i="1"/>
  <c r="AB4653" i="1"/>
  <c r="AB4663" i="1"/>
  <c r="AB4674" i="1"/>
  <c r="AB4682" i="1"/>
  <c r="AB4720" i="1"/>
  <c r="S4526" i="1"/>
  <c r="P4531" i="1"/>
  <c r="V4533" i="1"/>
  <c r="AB4533" i="1" s="1"/>
  <c r="Z4537" i="1"/>
  <c r="M4540" i="1"/>
  <c r="S4542" i="1"/>
  <c r="AB4542" i="1" s="1"/>
  <c r="P4547" i="1"/>
  <c r="V4549" i="1"/>
  <c r="AB4549" i="1" s="1"/>
  <c r="P4555" i="1"/>
  <c r="AB4560" i="1"/>
  <c r="Z4567" i="1"/>
  <c r="AB4574" i="1"/>
  <c r="AB4714" i="1"/>
  <c r="AB4715" i="1"/>
  <c r="AB4527" i="1"/>
  <c r="AB4543" i="1"/>
  <c r="AB4568" i="1"/>
  <c r="AB4584" i="1"/>
  <c r="AB4634" i="1"/>
  <c r="AB4637" i="1"/>
  <c r="AB4651" i="1"/>
  <c r="AB4698" i="1"/>
  <c r="AB4719" i="1"/>
  <c r="AB4751" i="1"/>
  <c r="V4525" i="1"/>
  <c r="AB4525" i="1" s="1"/>
  <c r="Z4529" i="1"/>
  <c r="AB4531" i="1"/>
  <c r="M4532" i="1"/>
  <c r="AB4532" i="1" s="1"/>
  <c r="S4534" i="1"/>
  <c r="P4539" i="1"/>
  <c r="AB4539" i="1" s="1"/>
  <c r="V4541" i="1"/>
  <c r="Z4545" i="1"/>
  <c r="AB4545" i="1" s="1"/>
  <c r="AB4547" i="1"/>
  <c r="M4548" i="1"/>
  <c r="AB4548" i="1" s="1"/>
  <c r="S4550" i="1"/>
  <c r="M4552" i="1"/>
  <c r="AB4552" i="1" s="1"/>
  <c r="V4553" i="1"/>
  <c r="AB4553" i="1" s="1"/>
  <c r="S4554" i="1"/>
  <c r="S4556" i="1"/>
  <c r="AB4557" i="1"/>
  <c r="P4565" i="1"/>
  <c r="AB4565" i="1" s="1"/>
  <c r="AB4578" i="1"/>
  <c r="AB4708" i="1"/>
  <c r="AB4732" i="1"/>
  <c r="AB4788" i="1"/>
  <c r="AB4970" i="1"/>
  <c r="AB4556" i="1"/>
  <c r="M4557" i="1"/>
  <c r="S4559" i="1"/>
  <c r="AB4559" i="1" s="1"/>
  <c r="P4564" i="1"/>
  <c r="V4566" i="1"/>
  <c r="AB4566" i="1" s="1"/>
  <c r="Z4570" i="1"/>
  <c r="AB4572" i="1"/>
  <c r="M4573" i="1"/>
  <c r="AB4573" i="1" s="1"/>
  <c r="S4575" i="1"/>
  <c r="AB4575" i="1" s="1"/>
  <c r="P4580" i="1"/>
  <c r="V4582" i="1"/>
  <c r="AB4582" i="1" s="1"/>
  <c r="Z4586" i="1"/>
  <c r="P4589" i="1"/>
  <c r="Z4591" i="1"/>
  <c r="M4594" i="1"/>
  <c r="AB4594" i="1" s="1"/>
  <c r="V4595" i="1"/>
  <c r="AB4595" i="1" s="1"/>
  <c r="AB4600" i="1"/>
  <c r="S4600" i="1"/>
  <c r="AB4601" i="1"/>
  <c r="P4605" i="1"/>
  <c r="AB4605" i="1" s="1"/>
  <c r="Z4607" i="1"/>
  <c r="AB4607" i="1" s="1"/>
  <c r="M4610" i="1"/>
  <c r="V4611" i="1"/>
  <c r="AB4611" i="1" s="1"/>
  <c r="S4616" i="1"/>
  <c r="AB4616" i="1" s="1"/>
  <c r="AB4617" i="1"/>
  <c r="P4621" i="1"/>
  <c r="AB4621" i="1" s="1"/>
  <c r="Z4623" i="1"/>
  <c r="AB4623" i="1" s="1"/>
  <c r="M4626" i="1"/>
  <c r="AB4626" i="1" s="1"/>
  <c r="V4627" i="1"/>
  <c r="AB4627" i="1" s="1"/>
  <c r="AB4632" i="1"/>
  <c r="S4632" i="1"/>
  <c r="AB4633" i="1"/>
  <c r="P4637" i="1"/>
  <c r="Z4639" i="1"/>
  <c r="AB4639" i="1" s="1"/>
  <c r="M4642" i="1"/>
  <c r="V4643" i="1"/>
  <c r="AB4643" i="1" s="1"/>
  <c r="S4648" i="1"/>
  <c r="AB4648" i="1" s="1"/>
  <c r="AB4649" i="1"/>
  <c r="P4653" i="1"/>
  <c r="Z4655" i="1"/>
  <c r="M4658" i="1"/>
  <c r="AB4658" i="1" s="1"/>
  <c r="V4659" i="1"/>
  <c r="AB4659" i="1" s="1"/>
  <c r="AB4664" i="1"/>
  <c r="S4664" i="1"/>
  <c r="AB4665" i="1"/>
  <c r="P4669" i="1"/>
  <c r="AB4669" i="1" s="1"/>
  <c r="Z4671" i="1"/>
  <c r="M4674" i="1"/>
  <c r="V4675" i="1"/>
  <c r="AB4675" i="1" s="1"/>
  <c r="S4680" i="1"/>
  <c r="AB4680" i="1" s="1"/>
  <c r="AB4681" i="1"/>
  <c r="P4685" i="1"/>
  <c r="AB4685" i="1" s="1"/>
  <c r="Z4687" i="1"/>
  <c r="M4690" i="1"/>
  <c r="AB4690" i="1" s="1"/>
  <c r="V4691" i="1"/>
  <c r="AB4694" i="1"/>
  <c r="Z4695" i="1"/>
  <c r="AB4700" i="1"/>
  <c r="AB4717" i="1"/>
  <c r="AB4722" i="1"/>
  <c r="AB4731" i="1"/>
  <c r="AB4734" i="1"/>
  <c r="AB4743" i="1"/>
  <c r="AB4760" i="1"/>
  <c r="AB4791" i="1"/>
  <c r="AB4792" i="1"/>
  <c r="AB4576" i="1"/>
  <c r="AB4596" i="1"/>
  <c r="AB4612" i="1"/>
  <c r="AB4628" i="1"/>
  <c r="AB4644" i="1"/>
  <c r="AB4645" i="1"/>
  <c r="AB4660" i="1"/>
  <c r="AB4676" i="1"/>
  <c r="AB4691" i="1"/>
  <c r="AB4704" i="1"/>
  <c r="AB4713" i="1"/>
  <c r="AB4733" i="1"/>
  <c r="AB4738" i="1"/>
  <c r="AB4747" i="1"/>
  <c r="AB4750" i="1"/>
  <c r="AB4759" i="1"/>
  <c r="AB4764" i="1"/>
  <c r="AB4768" i="1"/>
  <c r="AB4781" i="1"/>
  <c r="AB4783" i="1"/>
  <c r="AB4817" i="1"/>
  <c r="AB4868" i="1"/>
  <c r="AB4884" i="1"/>
  <c r="P4556" i="1"/>
  <c r="V4558" i="1"/>
  <c r="AB4558" i="1" s="1"/>
  <c r="Z4562" i="1"/>
  <c r="AB4562" i="1" s="1"/>
  <c r="AB4564" i="1"/>
  <c r="M4565" i="1"/>
  <c r="S4567" i="1"/>
  <c r="AB4567" i="1" s="1"/>
  <c r="P4572" i="1"/>
  <c r="V4574" i="1"/>
  <c r="Z4578" i="1"/>
  <c r="AB4580" i="1"/>
  <c r="M4581" i="1"/>
  <c r="AB4581" i="1" s="1"/>
  <c r="S4583" i="1"/>
  <c r="AB4583" i="1" s="1"/>
  <c r="S4592" i="1"/>
  <c r="AB4592" i="1" s="1"/>
  <c r="AB4593" i="1"/>
  <c r="P4597" i="1"/>
  <c r="AB4597" i="1" s="1"/>
  <c r="Z4599" i="1"/>
  <c r="M4602" i="1"/>
  <c r="AB4602" i="1" s="1"/>
  <c r="V4603" i="1"/>
  <c r="AB4603" i="1" s="1"/>
  <c r="AB4608" i="1"/>
  <c r="S4608" i="1"/>
  <c r="AB4609" i="1"/>
  <c r="P4613" i="1"/>
  <c r="AB4613" i="1" s="1"/>
  <c r="Z4615" i="1"/>
  <c r="AB4615" i="1" s="1"/>
  <c r="M4618" i="1"/>
  <c r="V4619" i="1"/>
  <c r="AB4619" i="1" s="1"/>
  <c r="S4624" i="1"/>
  <c r="AB4624" i="1" s="1"/>
  <c r="AB4625" i="1"/>
  <c r="P4629" i="1"/>
  <c r="AB4629" i="1" s="1"/>
  <c r="Z4631" i="1"/>
  <c r="M4634" i="1"/>
  <c r="V4635" i="1"/>
  <c r="AB4640" i="1"/>
  <c r="S4640" i="1"/>
  <c r="AB4641" i="1"/>
  <c r="P4645" i="1"/>
  <c r="Z4647" i="1"/>
  <c r="AB4647" i="1" s="1"/>
  <c r="M4650" i="1"/>
  <c r="AB4650" i="1" s="1"/>
  <c r="V4651" i="1"/>
  <c r="S4656" i="1"/>
  <c r="AB4656" i="1" s="1"/>
  <c r="AB4657" i="1"/>
  <c r="P4661" i="1"/>
  <c r="AB4661" i="1" s="1"/>
  <c r="Z4663" i="1"/>
  <c r="M4666" i="1"/>
  <c r="AB4666" i="1" s="1"/>
  <c r="V4667" i="1"/>
  <c r="AB4667" i="1" s="1"/>
  <c r="AB4672" i="1"/>
  <c r="S4672" i="1"/>
  <c r="AB4673" i="1"/>
  <c r="P4677" i="1"/>
  <c r="AB4677" i="1" s="1"/>
  <c r="Z4679" i="1"/>
  <c r="AB4679" i="1" s="1"/>
  <c r="M4682" i="1"/>
  <c r="V4683" i="1"/>
  <c r="AB4683" i="1" s="1"/>
  <c r="S4688" i="1"/>
  <c r="AB4688" i="1" s="1"/>
  <c r="AB4689" i="1"/>
  <c r="V4692" i="1"/>
  <c r="AB4692" i="1" s="1"/>
  <c r="AB4695" i="1"/>
  <c r="AB4701" i="1"/>
  <c r="AB4706" i="1"/>
  <c r="V4707" i="1"/>
  <c r="AB4707" i="1" s="1"/>
  <c r="AB4710" i="1"/>
  <c r="Z4711" i="1"/>
  <c r="AB4711" i="1" s="1"/>
  <c r="AB4716" i="1"/>
  <c r="AB4728" i="1"/>
  <c r="P4742" i="1"/>
  <c r="V4748" i="1"/>
  <c r="AB4748" i="1" s="1"/>
  <c r="AB4749" i="1"/>
  <c r="AB4753" i="1"/>
  <c r="S4753" i="1"/>
  <c r="AB4754" i="1"/>
  <c r="AB4763" i="1"/>
  <c r="AB4774" i="1"/>
  <c r="AB4794" i="1"/>
  <c r="AB4800" i="1"/>
  <c r="AB4804" i="1"/>
  <c r="AB4845" i="1"/>
  <c r="AB4705" i="1"/>
  <c r="AB4729" i="1"/>
  <c r="AB4745" i="1"/>
  <c r="AB4746" i="1"/>
  <c r="AB4761" i="1"/>
  <c r="AB4769" i="1"/>
  <c r="AB4771" i="1"/>
  <c r="AB4778" i="1"/>
  <c r="AB4785" i="1"/>
  <c r="AB4787" i="1"/>
  <c r="AB4789" i="1"/>
  <c r="AB4798" i="1"/>
  <c r="AB4807" i="1"/>
  <c r="AB4812" i="1"/>
  <c r="AB4820" i="1"/>
  <c r="AB4824" i="1"/>
  <c r="AB4827" i="1"/>
  <c r="AB4833" i="1"/>
  <c r="AB4841" i="1"/>
  <c r="AB4847" i="1"/>
  <c r="AB4848" i="1"/>
  <c r="Z4691" i="1"/>
  <c r="AB4693" i="1"/>
  <c r="M4694" i="1"/>
  <c r="S4696" i="1"/>
  <c r="AB4696" i="1" s="1"/>
  <c r="P4701" i="1"/>
  <c r="V4703" i="1"/>
  <c r="AB4703" i="1" s="1"/>
  <c r="Z4707" i="1"/>
  <c r="AB4709" i="1"/>
  <c r="M4710" i="1"/>
  <c r="S4712" i="1"/>
  <c r="AB4712" i="1" s="1"/>
  <c r="M4719" i="1"/>
  <c r="V4720" i="1"/>
  <c r="S4725" i="1"/>
  <c r="AB4725" i="1" s="1"/>
  <c r="AB4726" i="1"/>
  <c r="P4730" i="1"/>
  <c r="AB4730" i="1" s="1"/>
  <c r="Z4732" i="1"/>
  <c r="M4735" i="1"/>
  <c r="AB4735" i="1" s="1"/>
  <c r="V4736" i="1"/>
  <c r="AB4736" i="1" s="1"/>
  <c r="AB4741" i="1"/>
  <c r="S4741" i="1"/>
  <c r="AB4742" i="1"/>
  <c r="P4746" i="1"/>
  <c r="Z4748" i="1"/>
  <c r="M4751" i="1"/>
  <c r="V4752" i="1"/>
  <c r="AB4752" i="1" s="1"/>
  <c r="S4757" i="1"/>
  <c r="AB4757" i="1" s="1"/>
  <c r="AB4758" i="1"/>
  <c r="P4762" i="1"/>
  <c r="AB4762" i="1" s="1"/>
  <c r="Z4764" i="1"/>
  <c r="AB4766" i="1"/>
  <c r="AB4773" i="1"/>
  <c r="AB4775" i="1"/>
  <c r="AB4782" i="1"/>
  <c r="AB4805" i="1"/>
  <c r="AB4814" i="1"/>
  <c r="AB4843" i="1"/>
  <c r="AB4857" i="1"/>
  <c r="AB4885" i="1"/>
  <c r="AB4811" i="1"/>
  <c r="AB4849" i="1"/>
  <c r="AB4852" i="1"/>
  <c r="AB4877" i="1"/>
  <c r="AB4882" i="1"/>
  <c r="AB4887" i="1"/>
  <c r="AB4892" i="1"/>
  <c r="AB4799" i="1"/>
  <c r="AB4815" i="1"/>
  <c r="AB4822" i="1"/>
  <c r="AB4830" i="1"/>
  <c r="M4836" i="1"/>
  <c r="AB4836" i="1" s="1"/>
  <c r="AB4838" i="1"/>
  <c r="S4838" i="1"/>
  <c r="M4844" i="1"/>
  <c r="AB4844" i="1" s="1"/>
  <c r="AB4846" i="1"/>
  <c r="S4846" i="1"/>
  <c r="V4853" i="1"/>
  <c r="P4859" i="1"/>
  <c r="AB4859" i="1" s="1"/>
  <c r="M4864" i="1"/>
  <c r="AB4865" i="1"/>
  <c r="Z4877" i="1"/>
  <c r="AB4913" i="1"/>
  <c r="AB4917" i="1"/>
  <c r="M4788" i="1"/>
  <c r="S4790" i="1"/>
  <c r="AB4790" i="1" s="1"/>
  <c r="P4795" i="1"/>
  <c r="AB4795" i="1" s="1"/>
  <c r="V4797" i="1"/>
  <c r="AB4797" i="1" s="1"/>
  <c r="Z4801" i="1"/>
  <c r="AB4801" i="1" s="1"/>
  <c r="AB4803" i="1"/>
  <c r="M4804" i="1"/>
  <c r="S4806" i="1"/>
  <c r="AB4806" i="1" s="1"/>
  <c r="P4811" i="1"/>
  <c r="V4813" i="1"/>
  <c r="AB4813" i="1" s="1"/>
  <c r="Z4817" i="1"/>
  <c r="AB4819" i="1"/>
  <c r="M4820" i="1"/>
  <c r="P4823" i="1"/>
  <c r="AB4823" i="1" s="1"/>
  <c r="V4825" i="1"/>
  <c r="AB4825" i="1" s="1"/>
  <c r="P4831" i="1"/>
  <c r="AB4831" i="1" s="1"/>
  <c r="V4833" i="1"/>
  <c r="P4839" i="1"/>
  <c r="AB4839" i="1" s="1"/>
  <c r="V4841" i="1"/>
  <c r="P4850" i="1"/>
  <c r="AB4850" i="1" s="1"/>
  <c r="P4851" i="1"/>
  <c r="AB4855" i="1"/>
  <c r="AB4864" i="1"/>
  <c r="AB4867" i="1"/>
  <c r="P4875" i="1"/>
  <c r="M4880" i="1"/>
  <c r="AB4880" i="1" s="1"/>
  <c r="AB4897" i="1"/>
  <c r="AB4928" i="1"/>
  <c r="AB4898" i="1"/>
  <c r="AB4899" i="1"/>
  <c r="AB4911" i="1"/>
  <c r="AB4918" i="1"/>
  <c r="AB4920" i="1"/>
  <c r="AB4939" i="1"/>
  <c r="AB4942" i="1"/>
  <c r="Z4848" i="1"/>
  <c r="M4851" i="1"/>
  <c r="AB4851" i="1" s="1"/>
  <c r="S4853" i="1"/>
  <c r="AB4853" i="1" s="1"/>
  <c r="M4856" i="1"/>
  <c r="AB4856" i="1" s="1"/>
  <c r="V4857" i="1"/>
  <c r="AB4862" i="1"/>
  <c r="S4862" i="1"/>
  <c r="P4867" i="1"/>
  <c r="Z4869" i="1"/>
  <c r="M4872" i="1"/>
  <c r="AB4872" i="1" s="1"/>
  <c r="V4873" i="1"/>
  <c r="AB4873" i="1" s="1"/>
  <c r="S4878" i="1"/>
  <c r="AB4878" i="1" s="1"/>
  <c r="AB4879" i="1"/>
  <c r="P4883" i="1"/>
  <c r="AB4883" i="1" s="1"/>
  <c r="Z4885" i="1"/>
  <c r="M4888" i="1"/>
  <c r="AB4888" i="1" s="1"/>
  <c r="V4889" i="1"/>
  <c r="AB4889" i="1" s="1"/>
  <c r="AB4894" i="1"/>
  <c r="S4894" i="1"/>
  <c r="AB4895" i="1"/>
  <c r="P4899" i="1"/>
  <c r="Z4901" i="1"/>
  <c r="M4904" i="1"/>
  <c r="AB4904" i="1" s="1"/>
  <c r="AB4906" i="1"/>
  <c r="AB4908" i="1"/>
  <c r="AB4915" i="1"/>
  <c r="AB4929" i="1"/>
  <c r="V4848" i="1"/>
  <c r="Z4852" i="1"/>
  <c r="AB4854" i="1"/>
  <c r="S4858" i="1"/>
  <c r="AB4858" i="1" s="1"/>
  <c r="P4863" i="1"/>
  <c r="AB4863" i="1" s="1"/>
  <c r="Z4865" i="1"/>
  <c r="M4868" i="1"/>
  <c r="V4869" i="1"/>
  <c r="AB4869" i="1" s="1"/>
  <c r="AB4874" i="1"/>
  <c r="S4874" i="1"/>
  <c r="AB4875" i="1"/>
  <c r="P4879" i="1"/>
  <c r="Z4881" i="1"/>
  <c r="AB4881" i="1" s="1"/>
  <c r="M4884" i="1"/>
  <c r="V4885" i="1"/>
  <c r="S4890" i="1"/>
  <c r="AB4890" i="1" s="1"/>
  <c r="AB4891" i="1"/>
  <c r="P4895" i="1"/>
  <c r="Z4897" i="1"/>
  <c r="M4900" i="1"/>
  <c r="AB4900" i="1" s="1"/>
  <c r="V4901" i="1"/>
  <c r="AB4901" i="1" s="1"/>
  <c r="AB4910" i="1"/>
  <c r="AB4912" i="1"/>
  <c r="AB4919" i="1"/>
  <c r="AB4926" i="1"/>
  <c r="AB4936" i="1"/>
  <c r="AB4940" i="1"/>
  <c r="AB4952" i="1"/>
  <c r="AB4930" i="1"/>
  <c r="AB4973" i="1"/>
  <c r="AB4989" i="1"/>
  <c r="AB4937" i="1"/>
  <c r="AB4945" i="1"/>
  <c r="AB4953" i="1"/>
  <c r="AB4964" i="1"/>
  <c r="AB4969" i="1"/>
  <c r="AB4978" i="1"/>
  <c r="AB4985" i="1"/>
  <c r="AB4994" i="1"/>
  <c r="AB5001" i="1"/>
  <c r="AB4922" i="1"/>
  <c r="M4923" i="1"/>
  <c r="AB4923" i="1" s="1"/>
  <c r="S4925" i="1"/>
  <c r="AB4925" i="1" s="1"/>
  <c r="P4930" i="1"/>
  <c r="V4932" i="1"/>
  <c r="AB4932" i="1" s="1"/>
  <c r="P4938" i="1"/>
  <c r="AB4938" i="1" s="1"/>
  <c r="V4940" i="1"/>
  <c r="P4946" i="1"/>
  <c r="AB4946" i="1" s="1"/>
  <c r="V4948" i="1"/>
  <c r="AB4948" i="1" s="1"/>
  <c r="AB4960" i="1"/>
  <c r="AB4966" i="1"/>
  <c r="AB4974" i="1"/>
  <c r="AB4981" i="1"/>
  <c r="AB4990" i="1"/>
  <c r="AB4997" i="1"/>
  <c r="AB4959" i="1"/>
  <c r="P4955" i="1"/>
  <c r="AB4955" i="1" s="1"/>
  <c r="V4957" i="1"/>
  <c r="AB4957" i="1" s="1"/>
  <c r="Z4961" i="1"/>
  <c r="Z4962" i="1"/>
  <c r="M4965" i="1"/>
  <c r="AB4965" i="1" s="1"/>
  <c r="AB4967" i="1"/>
  <c r="S4967" i="1"/>
  <c r="Z4970" i="1"/>
  <c r="Z4974" i="1"/>
  <c r="Z4978" i="1"/>
  <c r="Z4982" i="1"/>
  <c r="Z4986" i="1"/>
  <c r="Z4990" i="1"/>
  <c r="Z4994" i="1"/>
  <c r="S4954" i="1"/>
  <c r="AB4954" i="1" s="1"/>
  <c r="P4959" i="1"/>
  <c r="V4961" i="1"/>
  <c r="AB4961" i="1" s="1"/>
  <c r="V4962" i="1"/>
  <c r="AB4962" i="1" s="1"/>
  <c r="P4968" i="1"/>
  <c r="AB4968" i="1" s="1"/>
  <c r="V4970" i="1"/>
  <c r="AB4971" i="1"/>
  <c r="S4971" i="1"/>
  <c r="P4972" i="1"/>
  <c r="AB4972" i="1" s="1"/>
  <c r="V4974" i="1"/>
  <c r="AB4975" i="1"/>
  <c r="S4975" i="1"/>
  <c r="P4976" i="1"/>
  <c r="AB4976" i="1" s="1"/>
  <c r="V4978" i="1"/>
  <c r="AB4979" i="1"/>
  <c r="S4979" i="1"/>
  <c r="P4980" i="1"/>
  <c r="AB4980" i="1" s="1"/>
  <c r="V4982" i="1"/>
  <c r="AB4982" i="1" s="1"/>
  <c r="AB4983" i="1"/>
  <c r="S4983" i="1"/>
  <c r="P4984" i="1"/>
  <c r="AB4984" i="1" s="1"/>
  <c r="V4986" i="1"/>
  <c r="AB4986" i="1" s="1"/>
  <c r="AB4987" i="1"/>
  <c r="S4987" i="1"/>
  <c r="P4988" i="1"/>
  <c r="AB4988" i="1" s="1"/>
  <c r="V4990" i="1"/>
  <c r="AB4991" i="1"/>
  <c r="S4991" i="1"/>
  <c r="P4992" i="1"/>
  <c r="AB4992" i="1" s="1"/>
  <c r="V4994" i="1"/>
  <c r="AB4995" i="1"/>
  <c r="S4995" i="1"/>
  <c r="P4996" i="1"/>
  <c r="AB4996" i="1" s="1"/>
  <c r="V4998" i="1"/>
  <c r="AB4998" i="1" s="1"/>
  <c r="AB4999" i="1"/>
  <c r="S4999" i="1"/>
  <c r="P5000" i="1"/>
  <c r="AB5000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<sst xmlns="http://schemas.openxmlformats.org/spreadsheetml/2006/main" count="33" uniqueCount="20">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</sst>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3a0417870fc54b3/apds-bckp/Trabalho/APS%20Apoio%20Adm/ISMEP/Gest&#227;o/UPAE%20Goiana/06%20Junho/TCE/13.2%20PCF%20em%20Excel%20CNPJ%20NOV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MIGUEL ARRAES - (COVID 19)</v>
          </cell>
          <cell r="Q17" t="str">
            <v xml:space="preserve">IMIP HOSPITALAR - FUNDAÇÃO PROF. MARTINIANO FERNANDES </v>
          </cell>
          <cell r="R17">
            <v>9039744000275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PELÓPIDAS SILVEIRA</v>
          </cell>
          <cell r="Q18" t="str">
            <v>IMIP - INSTITUTO DE MEDICINA INTEGRAL PROF. FERNANDO FIGUEIRA</v>
          </cell>
          <cell r="R18">
            <v>10988301000633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EMÍLIA CÂMARA (COVID-19)</v>
          </cell>
          <cell r="Q20" t="str">
            <v>HOSPITAL DO TRICENTENÁRIO</v>
          </cell>
          <cell r="R20">
            <v>10583920001024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FERNANDO BEZERRA (COVID-19)</v>
          </cell>
          <cell r="Q22" t="str">
            <v>SANTA CASA DE MISERICÓRDIA DO RECIFE</v>
          </cell>
          <cell r="R22">
            <v>10869782000900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FERNANDO BEZERRA - ISMEP</v>
          </cell>
          <cell r="Q23" t="str">
            <v>ISMEP - INSTITUTO SOCIAL DAS MEDIANEIRAS DA PAZ</v>
          </cell>
          <cell r="R23">
            <v>10739225001866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RUY DE BARROS</v>
          </cell>
          <cell r="Q24" t="str">
            <v>HOSPITAL DO TRICENTENÁRIO</v>
          </cell>
          <cell r="R24">
            <v>10583920000990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RUY DE BARROS (COVID-19)</v>
          </cell>
          <cell r="Q25" t="str">
            <v>HOSPITAL DO TRICENTENÁRIO</v>
          </cell>
          <cell r="R25">
            <v>10583920000990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SÃO SEBASTIÃO</v>
          </cell>
          <cell r="Q26" t="str">
            <v>HCP - HOSPITAL DO CÂNCER DE PERNAMBUCO</v>
          </cell>
          <cell r="R26">
            <v>10894988000648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HOSPITAL SILVIO MAGALHÃES</v>
          </cell>
          <cell r="Q27" t="str">
            <v>HOSP. MARIA LUCINDA - FUNDAÇÃO MANOEL DA SILVA ALMEIDA</v>
          </cell>
          <cell r="R27">
            <v>9767633000447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HOSPITAL SILVIO MAGALHÃES (COVID-19)</v>
          </cell>
          <cell r="Q28" t="str">
            <v>HOSP. MARIA LUCINDA - FUNDAÇÃO MANOEL DA SILVA ALMEIDA</v>
          </cell>
          <cell r="R28">
            <v>9767633000447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BARRA DE JANGADA</v>
          </cell>
          <cell r="Q29" t="str">
            <v xml:space="preserve">IMIP HOSPITALAR - FUNDAÇÃO PROF. MARTINIANO FERNANDES </v>
          </cell>
          <cell r="R29">
            <v>9039744000941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CABO DE SANTO AGOSTINHO</v>
          </cell>
          <cell r="Q30" t="str">
            <v xml:space="preserve">IMIP HOSPITALAR - FUNDAÇÃO PROF. MARTINIANO FERNANDES </v>
          </cell>
          <cell r="R30">
            <v>9039744001247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CARUARU</v>
          </cell>
          <cell r="Q31" t="str">
            <v xml:space="preserve">IMIP HOSPITALAR - FUNDAÇÃO PROF. MARTINIANO FERNANDES </v>
          </cell>
          <cell r="R31">
            <v>9039744001166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CAXANGÁ</v>
          </cell>
          <cell r="Q32" t="str">
            <v>HOSP. MARIA LUCINDA - FUNDAÇÃO MANOEL DA SILVA ALMEIDA</v>
          </cell>
          <cell r="R32">
            <v>9767633000609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CAXANGÁ (COVID-19)</v>
          </cell>
          <cell r="Q33" t="str">
            <v>HOSP. MARIA LUCINDA - FUNDAÇÃO MANOEL DA SILVA ALMEIDA</v>
          </cell>
          <cell r="R33">
            <v>9767633000609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CURADO</v>
          </cell>
          <cell r="Q34" t="str">
            <v>HOSPITAL DO TRICENTENÁRIO</v>
          </cell>
          <cell r="R34">
            <v>10583920000303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ENGENHO VELHO</v>
          </cell>
          <cell r="Q35" t="str">
            <v xml:space="preserve">IMIP HOSPITALAR - FUNDAÇÃO PROF. MARTINIANO FERNANDES </v>
          </cell>
          <cell r="R35">
            <v>9039744001085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IGARASSU</v>
          </cell>
          <cell r="Q37" t="str">
            <v xml:space="preserve">IMIP HOSPITALAR - FUNDAÇÃO PROF. MARTINIANO FERNANDES </v>
          </cell>
          <cell r="R37">
            <v>9039744000437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IMBIRIBEIRA</v>
          </cell>
          <cell r="Q38" t="str">
            <v>IPAS - INSTITUTO PERNAMBUCANO DE ASSISTÊNCIA E SAÚDE</v>
          </cell>
          <cell r="R38">
            <v>10075232000243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NOVA DESCOBERTA</v>
          </cell>
          <cell r="Q39" t="str">
            <v>HOSP. MARIA LUCINDA - FUNDAÇÃO MANOEL DA SILVA ALMEIDA</v>
          </cell>
          <cell r="R39">
            <v>9767633000528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NOVA DESCOBERTA (COVID-19)</v>
          </cell>
          <cell r="Q40" t="str">
            <v>HOSP. MARIA LUCINDA - FUNDAÇÃO MANOEL DA SILVA ALMEIDA</v>
          </cell>
          <cell r="R40">
            <v>9767633000528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OLINDA</v>
          </cell>
          <cell r="Q41" t="str">
            <v xml:space="preserve">IMIP HOSPITALAR - FUNDAÇÃO PROF. MARTINIANO FERNANDES </v>
          </cell>
          <cell r="R41">
            <v>9039744000356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PAULISTA</v>
          </cell>
          <cell r="Q42" t="str">
            <v xml:space="preserve">IMIP HOSPITALAR - FUNDAÇÃO PROF. MARTINIANO FERNANDES </v>
          </cell>
          <cell r="R42">
            <v>9039744000518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SÃO LOURENÇO DA MATA</v>
          </cell>
          <cell r="Q43" t="str">
            <v xml:space="preserve">IMIP HOSPITALAR - FUNDAÇÃO PROF. MARTINIANO FERNANDES </v>
          </cell>
          <cell r="R43">
            <v>9039744000607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 TORRÕES</v>
          </cell>
          <cell r="Q44" t="str">
            <v>SANTA CASA DE MISERICÓRDIA DO RECIFE</v>
          </cell>
          <cell r="R44">
            <v>10869782001206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TORRÕES (COVID-19)</v>
          </cell>
          <cell r="Q45" t="str">
            <v>SANTA CASA DE MISERICÓRDIA DO RECIFE</v>
          </cell>
          <cell r="R45">
            <v>10869782001206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AFOGADOS DA INGAZEIRA</v>
          </cell>
          <cell r="Q46" t="str">
            <v>HOSPITAL DO TRICENTENÁRIO</v>
          </cell>
          <cell r="R46">
            <v>10583920000648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ARCOVERDE</v>
          </cell>
          <cell r="Q47" t="str">
            <v>HCP - HOSPITAL DO CÂNCER DE PERNAMBUCO</v>
          </cell>
          <cell r="R47">
            <v>10894988000214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BELO JARDIM</v>
          </cell>
          <cell r="Q48" t="str">
            <v>HCP - HOSPITAL DO CÂNCER DE PERNAMBUCO</v>
          </cell>
          <cell r="R48">
            <v>10894988000303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CARUARU</v>
          </cell>
          <cell r="Q49" t="str">
            <v>HCP - HOSPITAL DO CÂNCER DE PERNAMBUCO</v>
          </cell>
          <cell r="R49">
            <v>10894988000729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GARANHUNS</v>
          </cell>
          <cell r="Q50" t="str">
            <v xml:space="preserve">IMIP HOSPITALAR - FUNDAÇÃO PROF. MARTINIANO FERNANDES </v>
          </cell>
          <cell r="R50">
            <v>9039744001409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GARANHUNS (COVID-19)</v>
          </cell>
          <cell r="Q51" t="str">
            <v xml:space="preserve">IMIP HOSPITALAR - FUNDAÇÃO PROF. MARTINIANO FERNANDES </v>
          </cell>
          <cell r="R51">
            <v>9039744001409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GOIANA</v>
          </cell>
          <cell r="Q52" t="str">
            <v xml:space="preserve">IMIP HOSPITALAR - FUNDAÇÃO PROF. MARTINIANO FERNANDES </v>
          </cell>
          <cell r="R52">
            <v>9039744000194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GOIANA (COVID-19)</v>
          </cell>
          <cell r="Q53" t="str">
            <v xml:space="preserve">IMIP HOSPITALAR - FUNDAÇÃO PROF. MARTINIANO FERNANDES </v>
          </cell>
          <cell r="R53">
            <v>9039744001751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GOIANA - ISMEP</v>
          </cell>
          <cell r="Q54" t="str">
            <v>ISMEP - INSTITUTO SOCIAL DAS MEDIANEIRAS DA PAZ</v>
          </cell>
          <cell r="R54">
            <v>10739225002080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GRANDE RECIFE</v>
          </cell>
          <cell r="Q55" t="str">
            <v>IBDAH - INST. BRASILEIRO DE DESENVOLVIMENTO DA ADM HOSPITALAR</v>
          </cell>
          <cell r="R55">
            <v>7267476001023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LIMOEIRO</v>
          </cell>
          <cell r="Q56" t="str">
            <v>APAMI SURUBIM</v>
          </cell>
          <cell r="R56">
            <v>11754025000369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OURICURI - ISMEP</v>
          </cell>
          <cell r="Q57" t="str">
            <v>ISMEP - INSTITUTO SOCIAL DAS MEDIANEIRAS DA PAZ</v>
          </cell>
          <cell r="R57">
            <v>10739225001785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PETROLINA</v>
          </cell>
          <cell r="Q58" t="str">
            <v>IMIP - INSTITUTO DE MEDICINA INTEGRAL PROF. FERNANDO FIGUEIRA</v>
          </cell>
          <cell r="R58">
            <v>10988301000714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PETROLINA (COVID-19)</v>
          </cell>
          <cell r="Q59" t="str">
            <v>IMIP - INSTITUTO DE MEDICINA INTEGRAL PROF. FERNANDO FIGUEIRA</v>
          </cell>
          <cell r="R59">
            <v>10988301000714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UPAE SALGUEIRO</v>
          </cell>
          <cell r="Q60" t="str">
            <v xml:space="preserve">IMIP HOSPITALAR - FUNDAÇÃO PROF. MARTINIANO FERNANDES </v>
          </cell>
          <cell r="R60">
            <v>9039744001590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SERRA TALHADA</v>
          </cell>
          <cell r="Q61" t="str">
            <v>HOSPITAL DO TRICENTENÁRIO</v>
          </cell>
          <cell r="R61">
            <v>10583920000729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SERRA TALHADA (COVID-19)</v>
          </cell>
          <cell r="Q62" t="str">
            <v>HOSPITAL DO TRICENTENÁRIO</v>
          </cell>
          <cell r="R62">
            <v>10583920000729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 xml:space="preserve">IMIP HOSPITALAR - FUNDAÇÃO PROF. MARTINIANO FERNANDES 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IMIP - INSTITUTO DE MEDICINA INTEGRAL PROF. FERNANDO FIGUEIRA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HOSPITAL DO TRICENTENÁRIO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HOSP. MARIA LUCINDA - FUNDAÇÃO MANOEL DA SILVA ALMEIDA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SANTA CASA DE MISERICÓRDIA DO RECIFE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HCP - HOSPITAL DO CÂNCER DE PERNAMBUCO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IPAS - INSTITUTO PERNAMBUCANO DE ASSISTÊNCIA E SAÚDE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APAMI SURUBIM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P71" t="str">
            <v>ISMEP - INSTITUTO SOCIAL DAS MEDIANEIRAS DA PAZ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IBDAH - INST. BRASILEIRO DE DESENVOLVIMENTO DA ADM HOSPITALAR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GOIANA - ISMEP</v>
          </cell>
          <cell r="E12" t="str">
            <v xml:space="preserve">ADAUTO TEOTONIO DA SILVA JUNIOR                                       </v>
          </cell>
          <cell r="F12" t="str">
            <v>2 - Outros Profissionais da Saúde</v>
          </cell>
          <cell r="G12" t="str">
            <v>4141-05</v>
          </cell>
          <cell r="H12">
            <v>44348</v>
          </cell>
          <cell r="I12">
            <v>15.4</v>
          </cell>
          <cell r="J12">
            <v>123.2</v>
          </cell>
          <cell r="L12">
            <v>286.2</v>
          </cell>
          <cell r="M12">
            <v>11</v>
          </cell>
        </row>
        <row r="13">
          <cell r="C13" t="str">
            <v>UPAE GOIANA - ISMEP</v>
          </cell>
          <cell r="E13" t="str">
            <v xml:space="preserve">ALDO FRANCISCO DA SILVA                                               </v>
          </cell>
          <cell r="F13" t="str">
            <v>2 - Outros Profissionais da Saúde</v>
          </cell>
          <cell r="G13" t="str">
            <v>2235-05</v>
          </cell>
          <cell r="H13">
            <v>44348</v>
          </cell>
          <cell r="I13">
            <v>22.280200000000001</v>
          </cell>
          <cell r="J13">
            <v>178.24</v>
          </cell>
          <cell r="L13">
            <v>286.2</v>
          </cell>
          <cell r="M13">
            <v>1.65</v>
          </cell>
        </row>
        <row r="14">
          <cell r="C14" t="str">
            <v>UPAE GOIANA - ISMEP</v>
          </cell>
          <cell r="E14" t="str">
            <v>ALESSANDRA THAIS SILVA DE MELO</v>
          </cell>
          <cell r="F14" t="str">
            <v>2 - Outros Profissionais da Saúde</v>
          </cell>
          <cell r="G14" t="str">
            <v>3172-10</v>
          </cell>
          <cell r="H14">
            <v>44348</v>
          </cell>
          <cell r="I14">
            <v>13.86</v>
          </cell>
          <cell r="J14">
            <v>110.88</v>
          </cell>
          <cell r="L14">
            <v>286.2</v>
          </cell>
          <cell r="M14">
            <v>11</v>
          </cell>
        </row>
        <row r="15">
          <cell r="C15" t="str">
            <v>UPAE GOIANA - ISMEP</v>
          </cell>
          <cell r="E15" t="str">
            <v xml:space="preserve">ALEX TOMAS FLORENCIO RODRIGUES DA SILVA                               </v>
          </cell>
          <cell r="F15" t="str">
            <v>3 - Administrativo</v>
          </cell>
          <cell r="G15" t="str">
            <v>3172-10</v>
          </cell>
          <cell r="H15">
            <v>44348</v>
          </cell>
          <cell r="I15">
            <v>25.065500000000004</v>
          </cell>
          <cell r="J15">
            <v>200.52</v>
          </cell>
          <cell r="L15">
            <v>286.2</v>
          </cell>
          <cell r="M15">
            <v>11</v>
          </cell>
        </row>
        <row r="16">
          <cell r="C16" t="str">
            <v>UPAE GOIANA - ISMEP</v>
          </cell>
          <cell r="E16" t="str">
            <v xml:space="preserve">ALUISIO FRANCISCO DA SILVA                                            </v>
          </cell>
          <cell r="F16" t="str">
            <v>3 - Administrativo</v>
          </cell>
          <cell r="G16" t="str">
            <v>6220-10</v>
          </cell>
          <cell r="H16">
            <v>44348</v>
          </cell>
          <cell r="I16">
            <v>15.4</v>
          </cell>
          <cell r="J16">
            <v>123.2</v>
          </cell>
          <cell r="L16">
            <v>286.2</v>
          </cell>
          <cell r="M16">
            <v>11</v>
          </cell>
        </row>
        <row r="17">
          <cell r="C17" t="str">
            <v>UPAE GOIANA - ISMEP</v>
          </cell>
          <cell r="E17" t="str">
            <v xml:space="preserve">AMANDA CARLA BARBOSA DE ARRUDA                                        </v>
          </cell>
          <cell r="F17" t="str">
            <v>1 - Médico</v>
          </cell>
          <cell r="G17" t="str">
            <v>3222-05</v>
          </cell>
          <cell r="H17">
            <v>44348</v>
          </cell>
          <cell r="I17">
            <v>124.4</v>
          </cell>
          <cell r="J17">
            <v>995.2</v>
          </cell>
          <cell r="L17">
            <v>286.2</v>
          </cell>
          <cell r="M17">
            <v>1.1000000000000001</v>
          </cell>
        </row>
        <row r="18">
          <cell r="C18" t="str">
            <v>UPAE GOIANA - ISMEP</v>
          </cell>
          <cell r="E18" t="str">
            <v xml:space="preserve">AMANDA RENATA DA SILVA SANTANA                                        </v>
          </cell>
          <cell r="F18" t="str">
            <v>2 - Outros Profissionais da Saúde</v>
          </cell>
          <cell r="G18" t="str">
            <v>2516-05</v>
          </cell>
          <cell r="H18">
            <v>44348</v>
          </cell>
          <cell r="I18">
            <v>25.735100000000003</v>
          </cell>
          <cell r="J18">
            <v>205.88</v>
          </cell>
          <cell r="L18">
            <v>286.2</v>
          </cell>
          <cell r="M18">
            <v>11</v>
          </cell>
        </row>
        <row r="19">
          <cell r="C19" t="str">
            <v>UPAE GOIANA - ISMEP</v>
          </cell>
          <cell r="E19" t="str">
            <v xml:space="preserve">ANA ARACELE LIMA DE SOUSA                                             </v>
          </cell>
          <cell r="F19" t="str">
            <v>1 - Médico</v>
          </cell>
          <cell r="G19" t="str">
            <v>2251-25</v>
          </cell>
          <cell r="H19">
            <v>44348</v>
          </cell>
          <cell r="I19">
            <v>165.92000000000002</v>
          </cell>
          <cell r="J19">
            <v>1327.36</v>
          </cell>
          <cell r="L19">
            <v>286.2</v>
          </cell>
          <cell r="M19">
            <v>1.1000000000000001</v>
          </cell>
        </row>
        <row r="20">
          <cell r="C20" t="str">
            <v>UPAE GOIANA - ISMEP</v>
          </cell>
          <cell r="E20" t="str">
            <v xml:space="preserve">ANA CAROLINA VIEIRA DEMELO CAVALCANTI                                 </v>
          </cell>
          <cell r="F20" t="str">
            <v>1 - Médico</v>
          </cell>
          <cell r="G20" t="str">
            <v>2251-25</v>
          </cell>
          <cell r="H20">
            <v>44348</v>
          </cell>
          <cell r="I20">
            <v>124.4</v>
          </cell>
          <cell r="J20">
            <v>995.2</v>
          </cell>
          <cell r="L20">
            <v>286.2</v>
          </cell>
          <cell r="M20">
            <v>1.1000000000000001</v>
          </cell>
        </row>
        <row r="21">
          <cell r="C21" t="str">
            <v>UPAE GOIANA - ISMEP</v>
          </cell>
          <cell r="E21" t="str">
            <v xml:space="preserve">ANA CLAUDIA COSME DA SILVA                                            </v>
          </cell>
          <cell r="F21" t="str">
            <v>2 - Outros Profissionais da Saúde</v>
          </cell>
          <cell r="G21" t="str">
            <v>3222-05</v>
          </cell>
          <cell r="H21">
            <v>44348</v>
          </cell>
          <cell r="I21">
            <v>15.4</v>
          </cell>
          <cell r="J21">
            <v>123.2</v>
          </cell>
          <cell r="L21">
            <v>286.2</v>
          </cell>
          <cell r="M21">
            <v>11</v>
          </cell>
        </row>
        <row r="22">
          <cell r="C22" t="str">
            <v>UPAE GOIANA - ISMEP</v>
          </cell>
          <cell r="E22" t="str">
            <v xml:space="preserve">ANA PAULA DE BRITO                                                    </v>
          </cell>
          <cell r="F22" t="str">
            <v>2 - Outros Profissionais da Saúde</v>
          </cell>
          <cell r="G22" t="str">
            <v>2235-05</v>
          </cell>
          <cell r="H22">
            <v>44348</v>
          </cell>
          <cell r="I22">
            <v>40</v>
          </cell>
          <cell r="J22">
            <v>320</v>
          </cell>
          <cell r="L22">
            <v>286.2</v>
          </cell>
          <cell r="M22">
            <v>1.65</v>
          </cell>
        </row>
        <row r="23">
          <cell r="C23" t="str">
            <v>UPAE GOIANA - ISMEP</v>
          </cell>
          <cell r="E23" t="str">
            <v xml:space="preserve">ANA ROSA APOLINARIO DE MOURA DIAS                                     </v>
          </cell>
          <cell r="F23" t="str">
            <v>2 - Outros Profissionais da Saúde</v>
          </cell>
          <cell r="G23" t="str">
            <v>2515-10</v>
          </cell>
          <cell r="H23">
            <v>44348</v>
          </cell>
          <cell r="I23">
            <v>20.3645</v>
          </cell>
          <cell r="J23">
            <v>162.91</v>
          </cell>
          <cell r="L23">
            <v>286.2</v>
          </cell>
          <cell r="M23">
            <v>1.65</v>
          </cell>
        </row>
        <row r="24">
          <cell r="C24" t="str">
            <v>UPAE GOIANA - ISMEP</v>
          </cell>
          <cell r="E24" t="str">
            <v xml:space="preserve">ANDREA RAQUEL RAMIREZ BENTO                                           </v>
          </cell>
          <cell r="F24" t="str">
            <v>1 - Médico</v>
          </cell>
          <cell r="G24" t="str">
            <v>2251-25</v>
          </cell>
          <cell r="H24">
            <v>44348</v>
          </cell>
          <cell r="I24">
            <v>105.8933</v>
          </cell>
          <cell r="J24">
            <v>847.14</v>
          </cell>
          <cell r="L24">
            <v>286.2</v>
          </cell>
          <cell r="M24">
            <v>1.1000000000000001</v>
          </cell>
        </row>
        <row r="25">
          <cell r="C25" t="str">
            <v>UPAE GOIANA - ISMEP</v>
          </cell>
          <cell r="E25" t="str">
            <v xml:space="preserve">ANDRIELLE DE SOUZA ABRAAO                                             </v>
          </cell>
          <cell r="F25" t="str">
            <v>3 - Administrativo</v>
          </cell>
          <cell r="G25" t="str">
            <v>4110-10</v>
          </cell>
          <cell r="H25">
            <v>44348</v>
          </cell>
          <cell r="I25">
            <v>16.297999999999998</v>
          </cell>
          <cell r="J25">
            <v>130.38</v>
          </cell>
          <cell r="L25">
            <v>286.2</v>
          </cell>
          <cell r="M25">
            <v>11</v>
          </cell>
        </row>
        <row r="26">
          <cell r="C26" t="str">
            <v>UPAE GOIANA - ISMEP</v>
          </cell>
          <cell r="E26" t="str">
            <v>ANDRIELY GOMES DE LIMA</v>
          </cell>
          <cell r="F26" t="str">
            <v>2 - Outros Profissionais da Saúde</v>
          </cell>
          <cell r="G26" t="str">
            <v>3222-05</v>
          </cell>
          <cell r="H26">
            <v>44348</v>
          </cell>
          <cell r="I26">
            <v>15.173299999999999</v>
          </cell>
          <cell r="J26">
            <v>121.38</v>
          </cell>
          <cell r="L26">
            <v>286.2</v>
          </cell>
          <cell r="M26">
            <v>11</v>
          </cell>
        </row>
        <row r="27">
          <cell r="C27" t="str">
            <v>UPAE GOIANA - ISMEP</v>
          </cell>
          <cell r="E27" t="str">
            <v xml:space="preserve">ANEZIANA DE FRANÇA PEREIRA                                            </v>
          </cell>
          <cell r="F27" t="str">
            <v>2 - Outros Profissionais da Saúde</v>
          </cell>
          <cell r="G27" t="str">
            <v>3222-05</v>
          </cell>
          <cell r="H27">
            <v>44348</v>
          </cell>
          <cell r="I27">
            <v>15.4</v>
          </cell>
          <cell r="J27">
            <v>123.2</v>
          </cell>
          <cell r="L27">
            <v>286.2</v>
          </cell>
          <cell r="M27">
            <v>11</v>
          </cell>
        </row>
        <row r="28">
          <cell r="C28" t="str">
            <v>UPAE GOIANA - ISMEP</v>
          </cell>
          <cell r="E28" t="str">
            <v xml:space="preserve">ANTONIELLA DI PAULA GOMES FARIAS                                      </v>
          </cell>
          <cell r="F28" t="str">
            <v>2 - Outros Profissionais da Saúde</v>
          </cell>
          <cell r="G28" t="str">
            <v>2235-05</v>
          </cell>
          <cell r="H28">
            <v>44348</v>
          </cell>
          <cell r="I28">
            <v>24.724</v>
          </cell>
          <cell r="J28">
            <v>197.79</v>
          </cell>
          <cell r="L28">
            <v>286.2</v>
          </cell>
          <cell r="M28">
            <v>1.65</v>
          </cell>
        </row>
        <row r="29">
          <cell r="C29" t="str">
            <v>UPAE GOIANA - ISMEP</v>
          </cell>
          <cell r="E29" t="str">
            <v>ANTONIO ETEVALDO DE LIMA HENRIQUE</v>
          </cell>
          <cell r="F29" t="str">
            <v>1 - Médico</v>
          </cell>
          <cell r="G29" t="str">
            <v>2251-50</v>
          </cell>
          <cell r="H29">
            <v>44348</v>
          </cell>
          <cell r="I29">
            <v>113.92</v>
          </cell>
          <cell r="J29">
            <v>911.36</v>
          </cell>
          <cell r="L29">
            <v>286.2</v>
          </cell>
          <cell r="M29">
            <v>1.1000000000000001</v>
          </cell>
        </row>
        <row r="30">
          <cell r="C30" t="str">
            <v>UPAE GOIANA - ISMEP</v>
          </cell>
          <cell r="E30" t="str">
            <v xml:space="preserve">ARNAUD ALBURQUERQUE DO REGO                                           </v>
          </cell>
          <cell r="F30" t="str">
            <v>3 - Administrativo</v>
          </cell>
          <cell r="G30" t="str">
            <v>4121-10</v>
          </cell>
          <cell r="H30">
            <v>44348</v>
          </cell>
          <cell r="I30">
            <v>18.433299999999999</v>
          </cell>
          <cell r="J30">
            <v>147.46</v>
          </cell>
          <cell r="L30">
            <v>286.2</v>
          </cell>
          <cell r="M30">
            <v>11</v>
          </cell>
        </row>
        <row r="31">
          <cell r="C31" t="str">
            <v>UPAE GOIANA - ISMEP</v>
          </cell>
          <cell r="E31" t="str">
            <v xml:space="preserve">ARTHUR FELIPE DE AGUIAR MARTINS                                       </v>
          </cell>
          <cell r="F31" t="str">
            <v>2 - Outros Profissionais da Saúde</v>
          </cell>
          <cell r="G31" t="str">
            <v>3241-15</v>
          </cell>
          <cell r="H31">
            <v>44348</v>
          </cell>
          <cell r="I31">
            <v>42.469200000000001</v>
          </cell>
          <cell r="J31">
            <v>339.75</v>
          </cell>
          <cell r="L31">
            <v>286.2</v>
          </cell>
          <cell r="M31">
            <v>1.1000000000000001</v>
          </cell>
        </row>
        <row r="32">
          <cell r="C32" t="str">
            <v>UPAE GOIANA - ISMEP</v>
          </cell>
          <cell r="E32" t="str">
            <v xml:space="preserve">BRENA PATRICIA DA SILVA TORRES                                        </v>
          </cell>
          <cell r="F32" t="str">
            <v>2 - Outros Profissionais da Saúde</v>
          </cell>
          <cell r="G32" t="str">
            <v>2235-05</v>
          </cell>
          <cell r="H32">
            <v>44348</v>
          </cell>
          <cell r="I32">
            <v>20.3645</v>
          </cell>
          <cell r="J32">
            <v>162.91</v>
          </cell>
          <cell r="L32">
            <v>286.2</v>
          </cell>
          <cell r="M32">
            <v>1.65</v>
          </cell>
        </row>
        <row r="33">
          <cell r="C33" t="str">
            <v>UPAE GOIANA - ISMEP</v>
          </cell>
          <cell r="E33" t="str">
            <v xml:space="preserve">BRUNO DA SILVA ALVES                                                  </v>
          </cell>
          <cell r="F33" t="str">
            <v>3 - Administrativo</v>
          </cell>
          <cell r="G33" t="str">
            <v>3172-10</v>
          </cell>
          <cell r="H33">
            <v>44348</v>
          </cell>
          <cell r="I33">
            <v>32.009799999999998</v>
          </cell>
          <cell r="J33">
            <v>256.07</v>
          </cell>
          <cell r="L33">
            <v>286.2</v>
          </cell>
          <cell r="M33">
            <v>11</v>
          </cell>
        </row>
        <row r="34">
          <cell r="C34" t="str">
            <v>UPAE GOIANA - ISMEP</v>
          </cell>
          <cell r="E34" t="str">
            <v xml:space="preserve">CARINA DE PONTES MESSIAS ARAUJO                                       </v>
          </cell>
          <cell r="F34" t="str">
            <v>2 - Outros Profissionais da Saúde</v>
          </cell>
          <cell r="G34" t="str">
            <v>2235-05</v>
          </cell>
          <cell r="H34">
            <v>44348</v>
          </cell>
          <cell r="I34">
            <v>22.280200000000001</v>
          </cell>
          <cell r="J34">
            <v>178.24</v>
          </cell>
          <cell r="L34">
            <v>286.2</v>
          </cell>
          <cell r="M34">
            <v>1.65</v>
          </cell>
        </row>
        <row r="35">
          <cell r="C35" t="str">
            <v>UPAE GOIANA - ISMEP</v>
          </cell>
          <cell r="E35" t="str">
            <v xml:space="preserve">CARLOS ANDRÉ LIRA DE NEGREIROS                                        </v>
          </cell>
          <cell r="F35" t="str">
            <v>2 - Outros Profissionais da Saúde</v>
          </cell>
          <cell r="G35" t="str">
            <v>3241-15</v>
          </cell>
          <cell r="H35">
            <v>44348</v>
          </cell>
          <cell r="I35">
            <v>35.334499999999998</v>
          </cell>
          <cell r="J35">
            <v>282.67</v>
          </cell>
          <cell r="L35">
            <v>286.2</v>
          </cell>
          <cell r="M35">
            <v>1.1000000000000001</v>
          </cell>
        </row>
        <row r="36">
          <cell r="C36" t="str">
            <v>UPAE GOIANA - ISMEP</v>
          </cell>
          <cell r="E36" t="str">
            <v xml:space="preserve">CARLOS EDUARDO FERREIRA CAMPOS                                        </v>
          </cell>
          <cell r="F36" t="str">
            <v>3 - Administrativo</v>
          </cell>
          <cell r="G36" t="str">
            <v>7823-05</v>
          </cell>
          <cell r="H36">
            <v>44348</v>
          </cell>
          <cell r="I36">
            <v>24.231999999999999</v>
          </cell>
          <cell r="J36">
            <v>193.85</v>
          </cell>
          <cell r="L36">
            <v>286.2</v>
          </cell>
          <cell r="M36">
            <v>11</v>
          </cell>
        </row>
        <row r="37">
          <cell r="C37" t="str">
            <v>UPAE GOIANA - ISMEP</v>
          </cell>
          <cell r="E37" t="str">
            <v>CARLOS LEANDRO DA SILVA JÚNIOR</v>
          </cell>
          <cell r="F37" t="str">
            <v>2 - Outros Profissionais da Saúde</v>
          </cell>
          <cell r="G37" t="str">
            <v>1312-10</v>
          </cell>
          <cell r="H37">
            <v>44348</v>
          </cell>
          <cell r="I37">
            <v>64.400000000000006</v>
          </cell>
          <cell r="J37">
            <v>515.20000000000005</v>
          </cell>
          <cell r="L37">
            <v>286.2</v>
          </cell>
          <cell r="M37">
            <v>1.65</v>
          </cell>
        </row>
        <row r="38">
          <cell r="C38" t="str">
            <v>UPAE GOIANA - ISMEP</v>
          </cell>
          <cell r="E38" t="str">
            <v xml:space="preserve">CARLOS SEVERINO ROSA                                                  </v>
          </cell>
          <cell r="F38" t="str">
            <v>2 - Outros Profissionais da Saúde</v>
          </cell>
          <cell r="G38" t="str">
            <v>3222-05</v>
          </cell>
          <cell r="H38">
            <v>44348</v>
          </cell>
          <cell r="I38">
            <v>16.600000000000001</v>
          </cell>
          <cell r="J38">
            <v>132.80000000000001</v>
          </cell>
          <cell r="L38">
            <v>286.2</v>
          </cell>
          <cell r="M38">
            <v>11</v>
          </cell>
        </row>
        <row r="39">
          <cell r="C39" t="str">
            <v>UPAE GOIANA - ISMEP</v>
          </cell>
          <cell r="E39" t="str">
            <v xml:space="preserve">CAROLINA D'EMERY BEZERRA LEITE                                        </v>
          </cell>
          <cell r="F39" t="str">
            <v>1 - Médico</v>
          </cell>
          <cell r="G39" t="str">
            <v>2251-25</v>
          </cell>
          <cell r="H39">
            <v>44348</v>
          </cell>
          <cell r="I39">
            <v>40.32</v>
          </cell>
          <cell r="J39">
            <v>229.76</v>
          </cell>
        </row>
        <row r="40">
          <cell r="C40" t="str">
            <v>UPAE GOIANA - ISMEP</v>
          </cell>
          <cell r="E40" t="str">
            <v xml:space="preserve">CAROLINE COSME DA SILVA                                               </v>
          </cell>
          <cell r="F40" t="str">
            <v>2 - Outros Profissionais da Saúde</v>
          </cell>
          <cell r="G40" t="str">
            <v>3222-05</v>
          </cell>
          <cell r="H40">
            <v>44348</v>
          </cell>
          <cell r="I40">
            <v>15.4</v>
          </cell>
          <cell r="J40">
            <v>123.2</v>
          </cell>
          <cell r="L40">
            <v>286.2</v>
          </cell>
          <cell r="M40">
            <v>5.5</v>
          </cell>
        </row>
        <row r="41">
          <cell r="C41" t="str">
            <v>UPAE GOIANA - ISMEP</v>
          </cell>
          <cell r="E41" t="str">
            <v xml:space="preserve">CAROLINE SONALE FIUZA FERREIRA                                        </v>
          </cell>
          <cell r="F41" t="str">
            <v>2 - Outros Profissionais da Saúde</v>
          </cell>
          <cell r="G41" t="str">
            <v>2235-05</v>
          </cell>
          <cell r="H41">
            <v>44348</v>
          </cell>
          <cell r="I41">
            <v>20.3645</v>
          </cell>
          <cell r="J41">
            <v>162.91</v>
          </cell>
          <cell r="L41">
            <v>286.2</v>
          </cell>
          <cell r="M41">
            <v>1.65</v>
          </cell>
        </row>
        <row r="42">
          <cell r="C42" t="str">
            <v>UPAE GOIANA - ISMEP</v>
          </cell>
          <cell r="E42" t="str">
            <v xml:space="preserve">CINTYA DE SENA GUERRA ALBUQUERQUE                                     </v>
          </cell>
          <cell r="F42" t="str">
            <v>2 - Outros Profissionais da Saúde</v>
          </cell>
          <cell r="G42" t="str">
            <v>2235-05</v>
          </cell>
          <cell r="H42">
            <v>44348</v>
          </cell>
          <cell r="I42">
            <v>40.000100000000003</v>
          </cell>
          <cell r="J42">
            <v>320</v>
          </cell>
          <cell r="L42">
            <v>286.2</v>
          </cell>
          <cell r="M42">
            <v>1.65</v>
          </cell>
        </row>
        <row r="43">
          <cell r="C43" t="str">
            <v>UPAE GOIANA - ISMEP</v>
          </cell>
          <cell r="E43" t="str">
            <v xml:space="preserve">CINTYA REGINA PEREIRA DOS SANTOS                                      </v>
          </cell>
          <cell r="F43" t="str">
            <v>2 - Outros Profissionais da Saúde</v>
          </cell>
          <cell r="G43" t="str">
            <v>2235-05</v>
          </cell>
          <cell r="H43">
            <v>44348</v>
          </cell>
          <cell r="I43">
            <v>20.3645</v>
          </cell>
          <cell r="J43">
            <v>162.91</v>
          </cell>
          <cell r="L43">
            <v>286.2</v>
          </cell>
          <cell r="M43">
            <v>1.65</v>
          </cell>
        </row>
        <row r="44">
          <cell r="C44" t="str">
            <v>UPAE GOIANA - ISMEP</v>
          </cell>
          <cell r="E44" t="str">
            <v xml:space="preserve">CLARISSA LEITE DE MENEZES FERRAZ GOMES                                </v>
          </cell>
          <cell r="F44" t="str">
            <v>1 - Médico</v>
          </cell>
          <cell r="G44" t="str">
            <v>2251-25</v>
          </cell>
          <cell r="H44">
            <v>44348</v>
          </cell>
          <cell r="I44">
            <v>51.142299999999999</v>
          </cell>
          <cell r="J44">
            <v>106.56</v>
          </cell>
        </row>
        <row r="45">
          <cell r="C45" t="str">
            <v>UPAE GOIANA - ISMEP</v>
          </cell>
          <cell r="E45" t="str">
            <v xml:space="preserve">CLAUDIA VERBENA MARQUES FALCAO                                        </v>
          </cell>
          <cell r="F45" t="str">
            <v>2 - Outros Profissionais da Saúde</v>
          </cell>
          <cell r="G45" t="str">
            <v>2235-05</v>
          </cell>
          <cell r="H45">
            <v>44348</v>
          </cell>
          <cell r="I45">
            <v>22.088699999999999</v>
          </cell>
          <cell r="J45">
            <v>176.7</v>
          </cell>
          <cell r="L45">
            <v>286.2</v>
          </cell>
          <cell r="M45">
            <v>1.65</v>
          </cell>
        </row>
        <row r="46">
          <cell r="C46" t="str">
            <v>UPAE GOIANA - ISMEP</v>
          </cell>
          <cell r="E46" t="str">
            <v xml:space="preserve">CLECIA CREIA BEZERRA COSTA                                            </v>
          </cell>
          <cell r="F46" t="str">
            <v>2 - Outros Profissionais da Saúde</v>
          </cell>
          <cell r="G46" t="str">
            <v>2237-10</v>
          </cell>
          <cell r="H46">
            <v>44348</v>
          </cell>
          <cell r="I46">
            <v>26.822700000000001</v>
          </cell>
          <cell r="J46">
            <v>214.58</v>
          </cell>
          <cell r="L46">
            <v>286.2</v>
          </cell>
          <cell r="M46">
            <v>11</v>
          </cell>
        </row>
        <row r="47">
          <cell r="C47" t="str">
            <v>UPAE GOIANA - ISMEP</v>
          </cell>
          <cell r="E47" t="str">
            <v xml:space="preserve">CLECIA MARIA LEMOS PENHA                                              </v>
          </cell>
          <cell r="F47" t="str">
            <v>2 - Outros Profissionais da Saúde</v>
          </cell>
          <cell r="G47" t="str">
            <v>3222-05</v>
          </cell>
          <cell r="H47">
            <v>44348</v>
          </cell>
          <cell r="I47">
            <v>14.799800000000001</v>
          </cell>
          <cell r="J47">
            <v>118.39</v>
          </cell>
          <cell r="L47">
            <v>286.2</v>
          </cell>
          <cell r="M47">
            <v>11</v>
          </cell>
        </row>
        <row r="48">
          <cell r="C48" t="str">
            <v>UPAE GOIANA - ISMEP</v>
          </cell>
          <cell r="E48" t="str">
            <v xml:space="preserve">CLODOALDO RODRIGUES DA SILVA                                          </v>
          </cell>
          <cell r="F48" t="str">
            <v>2 - Outros Profissionais da Saúde</v>
          </cell>
          <cell r="G48" t="str">
            <v>5163-45</v>
          </cell>
          <cell r="H48">
            <v>44348</v>
          </cell>
          <cell r="I48">
            <v>15.4</v>
          </cell>
          <cell r="J48">
            <v>123.2</v>
          </cell>
          <cell r="L48">
            <v>286.2</v>
          </cell>
          <cell r="M48">
            <v>11</v>
          </cell>
        </row>
        <row r="49">
          <cell r="C49" t="str">
            <v>UPAE GOIANA - ISMEP</v>
          </cell>
          <cell r="E49" t="str">
            <v xml:space="preserve">CRISTIANE MARIA DO BONFIM ALVES                                       </v>
          </cell>
          <cell r="F49" t="str">
            <v>2 - Outros Profissionais da Saúde</v>
          </cell>
          <cell r="G49" t="str">
            <v>2516-05</v>
          </cell>
          <cell r="H49">
            <v>44348</v>
          </cell>
          <cell r="I49">
            <v>24.268600000000003</v>
          </cell>
          <cell r="J49">
            <v>194.14</v>
          </cell>
          <cell r="L49">
            <v>286.2</v>
          </cell>
          <cell r="M49">
            <v>11</v>
          </cell>
        </row>
        <row r="50">
          <cell r="C50" t="str">
            <v>UPAE GOIANA - ISMEP</v>
          </cell>
          <cell r="E50" t="str">
            <v xml:space="preserve">CRISTIANO RODRIGUES DA SILVA                                          </v>
          </cell>
          <cell r="F50" t="str">
            <v>2 - Outros Profissionais da Saúde</v>
          </cell>
          <cell r="G50" t="str">
            <v>3222-05</v>
          </cell>
          <cell r="H50">
            <v>44348</v>
          </cell>
          <cell r="I50">
            <v>16.600000000000001</v>
          </cell>
          <cell r="J50">
            <v>132.80000000000001</v>
          </cell>
          <cell r="L50">
            <v>286.2</v>
          </cell>
          <cell r="M50">
            <v>11</v>
          </cell>
        </row>
        <row r="51">
          <cell r="C51" t="str">
            <v>UPAE GOIANA - ISMEP</v>
          </cell>
          <cell r="E51" t="str">
            <v xml:space="preserve">CYNTHIA DE ALBUQUERQUE FERREIRA LIMA                                  </v>
          </cell>
          <cell r="F51" t="str">
            <v>3 - Administrativo</v>
          </cell>
          <cell r="G51" t="str">
            <v>4121-05</v>
          </cell>
          <cell r="H51">
            <v>44348</v>
          </cell>
          <cell r="I51">
            <v>100</v>
          </cell>
          <cell r="J51">
            <v>800</v>
          </cell>
          <cell r="L51">
            <v>286.2</v>
          </cell>
          <cell r="M51">
            <v>1.65</v>
          </cell>
        </row>
        <row r="52">
          <cell r="C52" t="str">
            <v>UPAE GOIANA - ISMEP</v>
          </cell>
          <cell r="E52" t="str">
            <v>DALIANE RODRIGUES DOS SANTOS</v>
          </cell>
          <cell r="F52" t="str">
            <v>2 - Outros Profissionais da Saúde</v>
          </cell>
          <cell r="G52" t="str">
            <v>3222-05</v>
          </cell>
          <cell r="H52">
            <v>44348</v>
          </cell>
          <cell r="I52">
            <v>13.86</v>
          </cell>
          <cell r="J52">
            <v>110.88</v>
          </cell>
          <cell r="L52">
            <v>286.2</v>
          </cell>
          <cell r="M52">
            <v>11</v>
          </cell>
        </row>
        <row r="53">
          <cell r="C53" t="str">
            <v>UPAE GOIANA - ISMEP</v>
          </cell>
          <cell r="E53" t="str">
            <v xml:space="preserve">DAMIAO JOSE DE SOUZA                                                  </v>
          </cell>
          <cell r="F53" t="str">
            <v>3 - Administrativo</v>
          </cell>
          <cell r="G53" t="str">
            <v>5143-10</v>
          </cell>
          <cell r="H53">
            <v>44348</v>
          </cell>
          <cell r="I53">
            <v>15.4</v>
          </cell>
          <cell r="J53">
            <v>123.2</v>
          </cell>
          <cell r="L53">
            <v>286.2</v>
          </cell>
          <cell r="M53">
            <v>11</v>
          </cell>
        </row>
        <row r="54">
          <cell r="C54" t="str">
            <v>UPAE GOIANA - ISMEP</v>
          </cell>
          <cell r="E54" t="str">
            <v xml:space="preserve">DANIEL ALVES FEITOSA NETO                                             </v>
          </cell>
          <cell r="F54" t="str">
            <v>2 - Outros Profissionais da Saúde</v>
          </cell>
          <cell r="G54" t="str">
            <v>4221-05</v>
          </cell>
          <cell r="H54">
            <v>44348</v>
          </cell>
          <cell r="I54">
            <v>16.600000000000001</v>
          </cell>
          <cell r="J54">
            <v>132.80000000000001</v>
          </cell>
          <cell r="L54">
            <v>286.2</v>
          </cell>
          <cell r="M54">
            <v>11</v>
          </cell>
        </row>
        <row r="55">
          <cell r="C55" t="str">
            <v>UPAE GOIANA - ISMEP</v>
          </cell>
          <cell r="E55" t="str">
            <v xml:space="preserve">DANNIELI D'ALMEIDA LINS REGIS                                         </v>
          </cell>
          <cell r="F55" t="str">
            <v>2 - Outros Profissionais da Saúde</v>
          </cell>
          <cell r="G55" t="str">
            <v>2235-05</v>
          </cell>
          <cell r="H55">
            <v>44348</v>
          </cell>
          <cell r="I55">
            <v>40</v>
          </cell>
          <cell r="J55">
            <v>320</v>
          </cell>
          <cell r="L55">
            <v>286.2</v>
          </cell>
          <cell r="M55">
            <v>1.65</v>
          </cell>
        </row>
        <row r="56">
          <cell r="C56" t="str">
            <v>UPAE GOIANA - ISMEP</v>
          </cell>
          <cell r="E56" t="str">
            <v xml:space="preserve">DAYANE CAROLINE CANDIDO DA SILVA                                      </v>
          </cell>
          <cell r="F56" t="str">
            <v>2 - Outros Profissionais da Saúde</v>
          </cell>
          <cell r="G56" t="str">
            <v>2237-10</v>
          </cell>
          <cell r="H56">
            <v>44348</v>
          </cell>
          <cell r="I56">
            <v>26.822700000000001</v>
          </cell>
          <cell r="J56">
            <v>214.58</v>
          </cell>
          <cell r="L56">
            <v>286.2</v>
          </cell>
          <cell r="M56">
            <v>11</v>
          </cell>
        </row>
        <row r="57">
          <cell r="C57" t="str">
            <v>UPAE GOIANA - ISMEP</v>
          </cell>
          <cell r="E57" t="str">
            <v xml:space="preserve">DAYANE CYBELLE ARAUJO DE ANDRADE SILVA                                </v>
          </cell>
          <cell r="F57" t="str">
            <v>2 - Outros Profissionais da Saúde</v>
          </cell>
          <cell r="G57" t="str">
            <v>2235-05</v>
          </cell>
          <cell r="H57">
            <v>44348</v>
          </cell>
          <cell r="I57">
            <v>20.3645</v>
          </cell>
          <cell r="J57">
            <v>162.91</v>
          </cell>
          <cell r="L57">
            <v>286.2</v>
          </cell>
          <cell r="M57">
            <v>1.65</v>
          </cell>
        </row>
        <row r="58">
          <cell r="C58" t="str">
            <v>UPAE GOIANA - ISMEP</v>
          </cell>
          <cell r="E58" t="str">
            <v xml:space="preserve">DAYANE KIRLEY AMARO DOS SANTOS                                        </v>
          </cell>
          <cell r="F58" t="str">
            <v>2 - Outros Profissionais da Saúde</v>
          </cell>
          <cell r="G58" t="str">
            <v>5135-05</v>
          </cell>
          <cell r="H58">
            <v>44348</v>
          </cell>
          <cell r="I58">
            <v>17.080000000000002</v>
          </cell>
          <cell r="J58">
            <v>136.63999999999999</v>
          </cell>
          <cell r="L58">
            <v>286.2</v>
          </cell>
          <cell r="M58">
            <v>11</v>
          </cell>
        </row>
        <row r="59">
          <cell r="C59" t="str">
            <v>UPAE GOIANA - ISMEP</v>
          </cell>
          <cell r="E59" t="str">
            <v>DEBORA CAROLINE PAIXÃO DA SILVA</v>
          </cell>
          <cell r="F59" t="str">
            <v>2 - Outros Profissionais da Saúde</v>
          </cell>
          <cell r="G59" t="str">
            <v>2236-05</v>
          </cell>
          <cell r="H59">
            <v>44348</v>
          </cell>
          <cell r="I59">
            <v>18.2867</v>
          </cell>
          <cell r="J59">
            <v>146.29</v>
          </cell>
          <cell r="L59">
            <v>286.2</v>
          </cell>
          <cell r="M59">
            <v>1.65</v>
          </cell>
        </row>
        <row r="60">
          <cell r="C60" t="str">
            <v>UPAE GOIANA - ISMEP</v>
          </cell>
          <cell r="E60" t="str">
            <v xml:space="preserve">DEBORA DE ARAUJO PAZ                                                  </v>
          </cell>
          <cell r="F60" t="str">
            <v>1 - Médico</v>
          </cell>
          <cell r="G60" t="str">
            <v>2251-25</v>
          </cell>
          <cell r="H60">
            <v>44348</v>
          </cell>
          <cell r="I60">
            <v>269.68</v>
          </cell>
          <cell r="J60">
            <v>2157.44</v>
          </cell>
          <cell r="L60">
            <v>286.2</v>
          </cell>
          <cell r="M60">
            <v>1.1000000000000001</v>
          </cell>
        </row>
        <row r="61">
          <cell r="C61" t="str">
            <v>UPAE GOIANA - ISMEP</v>
          </cell>
          <cell r="E61" t="str">
            <v xml:space="preserve">DEBORA PATRICIA RODRIGUES DE SOUZA                                    </v>
          </cell>
          <cell r="F61" t="str">
            <v>2 - Outros Profissionais da Saúde</v>
          </cell>
          <cell r="G61" t="str">
            <v>2235-05</v>
          </cell>
          <cell r="H61">
            <v>44348</v>
          </cell>
          <cell r="I61">
            <v>26.0213</v>
          </cell>
          <cell r="K61">
            <v>190.06</v>
          </cell>
        </row>
        <row r="62">
          <cell r="C62" t="str">
            <v>UPAE GOIANA - ISMEP</v>
          </cell>
          <cell r="E62" t="str">
            <v xml:space="preserve">DEISIANE CAROLINA CORDEIRO DA SILVA                                   </v>
          </cell>
          <cell r="F62" t="str">
            <v>2 - Outros Profissionais da Saúde</v>
          </cell>
          <cell r="G62" t="str">
            <v>3222-05</v>
          </cell>
          <cell r="H62">
            <v>44348</v>
          </cell>
          <cell r="I62">
            <v>16.52</v>
          </cell>
          <cell r="J62">
            <v>132.16</v>
          </cell>
          <cell r="L62">
            <v>286.2</v>
          </cell>
          <cell r="M62">
            <v>11</v>
          </cell>
        </row>
        <row r="63">
          <cell r="C63" t="str">
            <v>UPAE GOIANA - ISMEP</v>
          </cell>
          <cell r="E63" t="str">
            <v>EDINEIA MARIA DA SILVA</v>
          </cell>
          <cell r="F63" t="str">
            <v>2 - Outros Profissionais da Saúde</v>
          </cell>
          <cell r="G63" t="str">
            <v>3222-05</v>
          </cell>
          <cell r="H63">
            <v>44348</v>
          </cell>
          <cell r="I63">
            <v>13.86</v>
          </cell>
          <cell r="J63">
            <v>110.88</v>
          </cell>
          <cell r="L63">
            <v>286.2</v>
          </cell>
          <cell r="M63">
            <v>11</v>
          </cell>
        </row>
        <row r="64">
          <cell r="C64" t="str">
            <v>UPAE GOIANA - ISMEP</v>
          </cell>
          <cell r="E64" t="str">
            <v>EDJUNIOR ESTEVÃO DE MENEZES</v>
          </cell>
          <cell r="F64" t="str">
            <v>3 - Administrativo</v>
          </cell>
          <cell r="G64" t="str">
            <v>5151-10</v>
          </cell>
          <cell r="H64">
            <v>44348</v>
          </cell>
          <cell r="I64">
            <v>16.600000000000001</v>
          </cell>
          <cell r="J64">
            <v>132.80000000000001</v>
          </cell>
          <cell r="L64">
            <v>286.2</v>
          </cell>
          <cell r="M64">
            <v>11</v>
          </cell>
        </row>
        <row r="65">
          <cell r="C65" t="str">
            <v>UPAE GOIANA - ISMEP</v>
          </cell>
          <cell r="E65" t="str">
            <v xml:space="preserve">EDLEIDE BATISTA DA ROCHA                                              </v>
          </cell>
          <cell r="F65" t="str">
            <v>3 - Administrativo</v>
          </cell>
          <cell r="G65" t="str">
            <v>5211-30</v>
          </cell>
          <cell r="H65">
            <v>44348</v>
          </cell>
          <cell r="I65">
            <v>16.36</v>
          </cell>
          <cell r="J65">
            <v>130.88</v>
          </cell>
          <cell r="L65">
            <v>286.2</v>
          </cell>
          <cell r="M65">
            <v>5.5</v>
          </cell>
        </row>
        <row r="66">
          <cell r="C66" t="str">
            <v>UPAE GOIANA - ISMEP</v>
          </cell>
          <cell r="E66" t="str">
            <v xml:space="preserve">EDUARDO CABRAL DE LIRA JORDAO                                         </v>
          </cell>
          <cell r="F66" t="str">
            <v>2 - Outros Profissionais da Saúde</v>
          </cell>
          <cell r="G66" t="str">
            <v>2236-05</v>
          </cell>
          <cell r="H66">
            <v>44348</v>
          </cell>
          <cell r="I66">
            <v>27.4998</v>
          </cell>
          <cell r="J66">
            <v>219.99</v>
          </cell>
          <cell r="L66">
            <v>286.2</v>
          </cell>
          <cell r="M66">
            <v>1.65</v>
          </cell>
        </row>
        <row r="67">
          <cell r="C67" t="str">
            <v>UPAE GOIANA - ISMEP</v>
          </cell>
          <cell r="E67" t="str">
            <v xml:space="preserve">ELINE SOARES ALVES                                                    </v>
          </cell>
          <cell r="F67" t="str">
            <v>2 - Outros Profissionais da Saúde</v>
          </cell>
          <cell r="G67" t="str">
            <v>3222-05</v>
          </cell>
          <cell r="H67">
            <v>44348</v>
          </cell>
          <cell r="I67">
            <v>16.600000000000001</v>
          </cell>
          <cell r="J67">
            <v>132.80000000000001</v>
          </cell>
          <cell r="L67">
            <v>286.2</v>
          </cell>
          <cell r="M67">
            <v>11</v>
          </cell>
        </row>
        <row r="68">
          <cell r="C68" t="str">
            <v>UPAE GOIANA - ISMEP</v>
          </cell>
          <cell r="E68" t="str">
            <v xml:space="preserve">ELISA SOARES DA SILVA QUEIROZ                                         </v>
          </cell>
          <cell r="F68" t="str">
            <v>2 - Outros Profissionais da Saúde</v>
          </cell>
          <cell r="G68" t="str">
            <v>3222-05</v>
          </cell>
          <cell r="H68">
            <v>44348</v>
          </cell>
          <cell r="I68">
            <v>16.600000000000001</v>
          </cell>
          <cell r="J68">
            <v>132.80000000000001</v>
          </cell>
          <cell r="L68">
            <v>286.2</v>
          </cell>
          <cell r="M68">
            <v>11</v>
          </cell>
        </row>
        <row r="69">
          <cell r="C69" t="str">
            <v>UPAE GOIANA - ISMEP</v>
          </cell>
          <cell r="E69" t="str">
            <v xml:space="preserve">ELLEN THAIZ TAURINO SOARES ALVES                                      </v>
          </cell>
          <cell r="F69" t="str">
            <v>2 - Outros Profissionais da Saúde</v>
          </cell>
          <cell r="G69" t="str">
            <v>3222-05</v>
          </cell>
          <cell r="H69">
            <v>44348</v>
          </cell>
          <cell r="I69">
            <v>4.5343999999999998</v>
          </cell>
          <cell r="J69">
            <v>22.59</v>
          </cell>
        </row>
        <row r="70">
          <cell r="C70" t="str">
            <v>UPAE GOIANA - ISMEP</v>
          </cell>
          <cell r="E70" t="str">
            <v xml:space="preserve">ELTON ENEAS BATISTA DOS SANTOS                                        </v>
          </cell>
          <cell r="F70" t="str">
            <v>1 - Médico</v>
          </cell>
          <cell r="G70" t="str">
            <v>2251-25</v>
          </cell>
          <cell r="H70">
            <v>44348</v>
          </cell>
          <cell r="I70">
            <v>124.4</v>
          </cell>
          <cell r="J70">
            <v>995.2</v>
          </cell>
          <cell r="L70">
            <v>286.2</v>
          </cell>
          <cell r="M70">
            <v>1.1000000000000001</v>
          </cell>
        </row>
        <row r="71">
          <cell r="C71" t="str">
            <v>UPAE GOIANA - ISMEP</v>
          </cell>
          <cell r="E71" t="str">
            <v>ERICA PEREIRA DOS SANTOS BATISTA</v>
          </cell>
          <cell r="F71" t="str">
            <v>2 - Outros Profissionais da Saúde</v>
          </cell>
          <cell r="G71" t="str">
            <v>3222-05</v>
          </cell>
          <cell r="H71">
            <v>44348</v>
          </cell>
          <cell r="I71">
            <v>13.3466</v>
          </cell>
          <cell r="J71">
            <v>106.77</v>
          </cell>
          <cell r="L71">
            <v>286.2</v>
          </cell>
          <cell r="M71">
            <v>11</v>
          </cell>
        </row>
        <row r="72">
          <cell r="C72" t="str">
            <v>UPAE GOIANA - ISMEP</v>
          </cell>
          <cell r="E72" t="str">
            <v xml:space="preserve">ERIVAN RIBEIRO DA SILVA                                               </v>
          </cell>
          <cell r="F72" t="str">
            <v>2 - Outros Profissionais da Saúde</v>
          </cell>
          <cell r="G72" t="str">
            <v>5163-45</v>
          </cell>
          <cell r="H72">
            <v>44348</v>
          </cell>
          <cell r="I72">
            <v>15.4</v>
          </cell>
          <cell r="J72">
            <v>123.2</v>
          </cell>
          <cell r="L72">
            <v>286.2</v>
          </cell>
          <cell r="M72">
            <v>11</v>
          </cell>
        </row>
        <row r="73">
          <cell r="C73" t="str">
            <v>UPAE GOIANA - ISMEP</v>
          </cell>
          <cell r="E73" t="str">
            <v xml:space="preserve">FABIO RICARDO VIEIRA SANTIAGO                                         </v>
          </cell>
          <cell r="F73" t="str">
            <v>3 - Administrativo</v>
          </cell>
          <cell r="G73" t="str">
            <v>4131-15</v>
          </cell>
          <cell r="H73">
            <v>44348</v>
          </cell>
          <cell r="I73">
            <v>17.412000000000003</v>
          </cell>
          <cell r="J73">
            <v>139.29</v>
          </cell>
          <cell r="L73">
            <v>286.2</v>
          </cell>
          <cell r="M73">
            <v>11</v>
          </cell>
        </row>
        <row r="74">
          <cell r="C74" t="str">
            <v>UPAE GOIANA - ISMEP</v>
          </cell>
          <cell r="E74" t="str">
            <v xml:space="preserve">FELIPE DE SOUZA ARAUJO                                                </v>
          </cell>
          <cell r="F74" t="str">
            <v>1 - Médico</v>
          </cell>
          <cell r="G74" t="str">
            <v>2235-05</v>
          </cell>
          <cell r="H74">
            <v>44348</v>
          </cell>
          <cell r="I74">
            <v>124.4</v>
          </cell>
          <cell r="J74">
            <v>995.2</v>
          </cell>
          <cell r="L74">
            <v>286.2</v>
          </cell>
          <cell r="M74">
            <v>1.1000000000000001</v>
          </cell>
        </row>
        <row r="75">
          <cell r="C75" t="str">
            <v>UPAE GOIANA - ISMEP</v>
          </cell>
          <cell r="E75" t="str">
            <v xml:space="preserve">FELIX JOSE PREREIRA LIMA                                              </v>
          </cell>
          <cell r="F75" t="str">
            <v>2 - Outros Profissionais da Saúde</v>
          </cell>
          <cell r="G75" t="str">
            <v>3222-05</v>
          </cell>
          <cell r="H75">
            <v>44348</v>
          </cell>
          <cell r="I75">
            <v>16.600000000000001</v>
          </cell>
          <cell r="J75">
            <v>132.80000000000001</v>
          </cell>
          <cell r="L75">
            <v>286.2</v>
          </cell>
          <cell r="M75">
            <v>11</v>
          </cell>
        </row>
        <row r="76">
          <cell r="C76" t="str">
            <v>UPAE GOIANA - ISMEP</v>
          </cell>
          <cell r="E76" t="str">
            <v xml:space="preserve">FERNANDO GONÇALVES DA SILVA                                           </v>
          </cell>
          <cell r="F76" t="str">
            <v>2 - Outros Profissionais da Saúde</v>
          </cell>
          <cell r="G76" t="str">
            <v>3241-15</v>
          </cell>
          <cell r="H76">
            <v>44348</v>
          </cell>
          <cell r="I76">
            <v>35.334499999999998</v>
          </cell>
          <cell r="J76">
            <v>282.67</v>
          </cell>
          <cell r="L76">
            <v>286.2</v>
          </cell>
          <cell r="M76">
            <v>1.1000000000000001</v>
          </cell>
        </row>
        <row r="77">
          <cell r="C77" t="str">
            <v>UPAE GOIANA - ISMEP</v>
          </cell>
          <cell r="E77" t="str">
            <v xml:space="preserve">FLAVIA CRISTINA ALBUQUERQUE LIRA                                      </v>
          </cell>
          <cell r="F77" t="str">
            <v>2 - Outros Profissionais da Saúde</v>
          </cell>
          <cell r="G77" t="str">
            <v>1312-10</v>
          </cell>
          <cell r="H77">
            <v>44348</v>
          </cell>
          <cell r="I77">
            <v>133.1</v>
          </cell>
          <cell r="J77">
            <v>1064.8</v>
          </cell>
          <cell r="L77">
            <v>286.2</v>
          </cell>
          <cell r="M77">
            <v>11</v>
          </cell>
        </row>
        <row r="78">
          <cell r="C78" t="str">
            <v>UPAE GOIANA - ISMEP</v>
          </cell>
          <cell r="E78" t="str">
            <v xml:space="preserve">FLAVIA MARIA MATTOS DE ANDRADE LIMA                                   </v>
          </cell>
          <cell r="F78" t="str">
            <v>3 - Administrativo</v>
          </cell>
          <cell r="G78" t="str">
            <v>4102-05</v>
          </cell>
          <cell r="H78">
            <v>44348</v>
          </cell>
          <cell r="I78">
            <v>40</v>
          </cell>
          <cell r="J78">
            <v>320</v>
          </cell>
          <cell r="L78">
            <v>286.2</v>
          </cell>
          <cell r="M78">
            <v>11</v>
          </cell>
        </row>
        <row r="79">
          <cell r="C79" t="str">
            <v>UPAE GOIANA - ISMEP</v>
          </cell>
          <cell r="E79" t="str">
            <v xml:space="preserve">FRANCISCA GRAÇAS DE JESUS                                             </v>
          </cell>
          <cell r="F79" t="str">
            <v>3 - Administrativo</v>
          </cell>
          <cell r="G79" t="str">
            <v>1231-05</v>
          </cell>
          <cell r="H79">
            <v>44348</v>
          </cell>
          <cell r="I79">
            <v>154.4</v>
          </cell>
          <cell r="J79">
            <v>1235.2</v>
          </cell>
          <cell r="L79">
            <v>286.60000000000002</v>
          </cell>
          <cell r="M79">
            <v>11</v>
          </cell>
        </row>
        <row r="80">
          <cell r="C80" t="str">
            <v>UPAE GOIANA - ISMEP</v>
          </cell>
          <cell r="E80" t="str">
            <v xml:space="preserve">FRANCISCO DE ASSIS SILVA                                              </v>
          </cell>
          <cell r="F80" t="str">
            <v>3 - Administrativo</v>
          </cell>
          <cell r="G80" t="str">
            <v>5143-10</v>
          </cell>
          <cell r="H80">
            <v>44348</v>
          </cell>
          <cell r="I80">
            <v>15.4</v>
          </cell>
          <cell r="J80">
            <v>123.2</v>
          </cell>
          <cell r="L80">
            <v>286.2</v>
          </cell>
          <cell r="M80">
            <v>11</v>
          </cell>
        </row>
        <row r="81">
          <cell r="C81" t="str">
            <v>UPAE GOIANA - ISMEP</v>
          </cell>
          <cell r="E81" t="str">
            <v xml:space="preserve">GABRIEL EDUARDO LIMA DE SOUZA                                         </v>
          </cell>
          <cell r="F81" t="str">
            <v>2 - Outros Profissionais da Saúde</v>
          </cell>
          <cell r="G81" t="str">
            <v>2516-05</v>
          </cell>
          <cell r="H81">
            <v>44348</v>
          </cell>
          <cell r="I81">
            <v>24.288600000000002</v>
          </cell>
          <cell r="J81">
            <v>194.3</v>
          </cell>
          <cell r="L81">
            <v>286.2</v>
          </cell>
          <cell r="M81">
            <v>1.65</v>
          </cell>
        </row>
        <row r="82">
          <cell r="C82" t="str">
            <v>UPAE GOIANA - ISMEP</v>
          </cell>
          <cell r="E82" t="str">
            <v>GABRIELA DE ANDRADE GUEDES MORAIS</v>
          </cell>
          <cell r="F82" t="str">
            <v>2 - Outros Profissionais da Saúde</v>
          </cell>
          <cell r="G82" t="str">
            <v>2212-05</v>
          </cell>
          <cell r="H82">
            <v>44348</v>
          </cell>
          <cell r="I82">
            <v>31.373200000000001</v>
          </cell>
          <cell r="J82">
            <v>250.98</v>
          </cell>
          <cell r="L82">
            <v>286.2</v>
          </cell>
          <cell r="M82">
            <v>11</v>
          </cell>
        </row>
        <row r="83">
          <cell r="C83" t="str">
            <v>UPAE GOIANA - ISMEP</v>
          </cell>
          <cell r="E83" t="str">
            <v>GERALDO JOSÉ DA CUNHA</v>
          </cell>
          <cell r="F83" t="str">
            <v>3 - Administrativo</v>
          </cell>
          <cell r="G83" t="str">
            <v>5163-45</v>
          </cell>
          <cell r="H83">
            <v>44348</v>
          </cell>
          <cell r="I83">
            <v>16.600000000000001</v>
          </cell>
          <cell r="J83">
            <v>132.80000000000001</v>
          </cell>
          <cell r="L83">
            <v>286.2</v>
          </cell>
          <cell r="M83">
            <v>11</v>
          </cell>
        </row>
        <row r="84">
          <cell r="C84" t="str">
            <v>UPAE GOIANA - ISMEP</v>
          </cell>
          <cell r="E84" t="str">
            <v xml:space="preserve">GICILENE BASTOS OLEGARIO                                              </v>
          </cell>
          <cell r="F84" t="str">
            <v>2 - Outros Profissionais da Saúde</v>
          </cell>
          <cell r="G84" t="str">
            <v>3222-05</v>
          </cell>
          <cell r="H84">
            <v>44348</v>
          </cell>
          <cell r="I84">
            <v>15.4</v>
          </cell>
          <cell r="J84">
            <v>123.2</v>
          </cell>
          <cell r="L84">
            <v>286.2</v>
          </cell>
          <cell r="M84">
            <v>11</v>
          </cell>
        </row>
        <row r="85">
          <cell r="C85" t="str">
            <v>UPAE GOIANA - ISMEP</v>
          </cell>
          <cell r="E85" t="str">
            <v xml:space="preserve">GIRLAINE GRAZZIELE DE OLIVEIRA PONTES                                 </v>
          </cell>
          <cell r="F85" t="str">
            <v>2 - Outros Profissionais da Saúde</v>
          </cell>
          <cell r="G85" t="str">
            <v>3222-05</v>
          </cell>
          <cell r="H85">
            <v>44348</v>
          </cell>
          <cell r="I85">
            <v>16.600000000000001</v>
          </cell>
          <cell r="J85">
            <v>132.80000000000001</v>
          </cell>
          <cell r="L85">
            <v>286.2</v>
          </cell>
          <cell r="M85">
            <v>11</v>
          </cell>
        </row>
        <row r="86">
          <cell r="C86" t="str">
            <v>UPAE GOIANA - ISMEP</v>
          </cell>
          <cell r="E86" t="str">
            <v>GUILHERME SOUZA D EOLIVEIRA</v>
          </cell>
          <cell r="F86" t="str">
            <v>2 - Outros Profissionais da Saúde</v>
          </cell>
          <cell r="G86" t="str">
            <v>3222-05</v>
          </cell>
          <cell r="H86">
            <v>44348</v>
          </cell>
          <cell r="I86">
            <v>15.4933</v>
          </cell>
          <cell r="J86">
            <v>123.94</v>
          </cell>
          <cell r="L86">
            <v>286.2</v>
          </cell>
          <cell r="M86">
            <v>11</v>
          </cell>
        </row>
        <row r="87">
          <cell r="C87" t="str">
            <v>UPAE GOIANA - ISMEP</v>
          </cell>
          <cell r="E87" t="str">
            <v xml:space="preserve">IGOR DANIEL MOREIRA FERREIRA                                          </v>
          </cell>
          <cell r="F87" t="str">
            <v>1 - Médico</v>
          </cell>
          <cell r="G87" t="str">
            <v>2251-25</v>
          </cell>
          <cell r="H87">
            <v>44348</v>
          </cell>
          <cell r="I87">
            <v>154.08000000000001</v>
          </cell>
          <cell r="J87">
            <v>1232.6400000000001</v>
          </cell>
          <cell r="L87">
            <v>286.2</v>
          </cell>
          <cell r="M87">
            <v>1.1000000000000001</v>
          </cell>
        </row>
        <row r="88">
          <cell r="C88" t="str">
            <v>UPAE GOIANA - ISMEP</v>
          </cell>
          <cell r="E88" t="str">
            <v xml:space="preserve">ISABELLA MARIA SILVA DE SANTANA                                       </v>
          </cell>
          <cell r="F88" t="str">
            <v>2 - Outros Profissionais da Saúde</v>
          </cell>
          <cell r="G88" t="str">
            <v>3222-05</v>
          </cell>
          <cell r="H88">
            <v>44348</v>
          </cell>
          <cell r="I88">
            <v>16.600000000000001</v>
          </cell>
          <cell r="J88">
            <v>132.80000000000001</v>
          </cell>
          <cell r="L88">
            <v>286.2</v>
          </cell>
          <cell r="M88">
            <v>11</v>
          </cell>
        </row>
        <row r="89">
          <cell r="C89" t="str">
            <v>UPAE GOIANA - ISMEP</v>
          </cell>
          <cell r="E89" t="str">
            <v xml:space="preserve">ISRAEL CRESCENCIO DA COSTA FILHO                                      </v>
          </cell>
          <cell r="F89" t="str">
            <v>1 - Médico</v>
          </cell>
          <cell r="G89" t="str">
            <v>2251-25</v>
          </cell>
          <cell r="H89">
            <v>44348</v>
          </cell>
          <cell r="I89">
            <v>120.4</v>
          </cell>
          <cell r="J89">
            <v>963.2</v>
          </cell>
          <cell r="L89">
            <v>286.2</v>
          </cell>
          <cell r="M89">
            <v>1.1000000000000001</v>
          </cell>
        </row>
        <row r="90">
          <cell r="C90" t="str">
            <v>UPAE GOIANA - ISMEP</v>
          </cell>
          <cell r="E90" t="str">
            <v xml:space="preserve">ISRAEL LUIZ DO NASCIMENTO                                             </v>
          </cell>
          <cell r="F90" t="str">
            <v>3 - Administrativo</v>
          </cell>
          <cell r="G90" t="str">
            <v>5151-10</v>
          </cell>
          <cell r="H90">
            <v>44348</v>
          </cell>
          <cell r="I90">
            <v>15.4</v>
          </cell>
          <cell r="J90">
            <v>123.2</v>
          </cell>
          <cell r="L90">
            <v>286.2</v>
          </cell>
          <cell r="M90">
            <v>11</v>
          </cell>
        </row>
        <row r="91">
          <cell r="C91" t="str">
            <v>UPAE GOIANA - ISMEP</v>
          </cell>
          <cell r="E91" t="str">
            <v xml:space="preserve">IVANIO CARNEIRO DE OLIVEIRA FILHO                                     </v>
          </cell>
          <cell r="F91" t="str">
            <v>2 - Outros Profissionais da Saúde</v>
          </cell>
          <cell r="G91" t="str">
            <v>3222-05</v>
          </cell>
          <cell r="H91">
            <v>44348</v>
          </cell>
          <cell r="I91">
            <v>15.4</v>
          </cell>
          <cell r="J91">
            <v>123.2</v>
          </cell>
          <cell r="L91">
            <v>286.2</v>
          </cell>
          <cell r="M91">
            <v>11</v>
          </cell>
        </row>
        <row r="92">
          <cell r="C92" t="str">
            <v>UPAE GOIANA - ISMEP</v>
          </cell>
          <cell r="E92" t="str">
            <v xml:space="preserve">IVISON SIMOES LEMOS                                                   </v>
          </cell>
          <cell r="F92" t="str">
            <v>2 - Outros Profissionais da Saúde</v>
          </cell>
          <cell r="G92" t="str">
            <v>5151-10</v>
          </cell>
          <cell r="H92">
            <v>44348</v>
          </cell>
          <cell r="I92">
            <v>20.28</v>
          </cell>
          <cell r="J92">
            <v>162.24</v>
          </cell>
          <cell r="L92">
            <v>286.2</v>
          </cell>
          <cell r="M92">
            <v>11</v>
          </cell>
        </row>
        <row r="93">
          <cell r="C93" t="str">
            <v>UPAE GOIANA - ISMEP</v>
          </cell>
          <cell r="E93" t="str">
            <v xml:space="preserve">JAMILE RODRIGUES DE OLIVEIRA                                          </v>
          </cell>
          <cell r="F93" t="str">
            <v>2 - Outros Profissionais da Saúde</v>
          </cell>
          <cell r="G93" t="str">
            <v>2236-05</v>
          </cell>
          <cell r="H93">
            <v>44348</v>
          </cell>
          <cell r="I93">
            <v>22.356199999999998</v>
          </cell>
          <cell r="J93">
            <v>178.84</v>
          </cell>
          <cell r="L93">
            <v>286.2</v>
          </cell>
          <cell r="M93">
            <v>1.65</v>
          </cell>
        </row>
        <row r="94">
          <cell r="C94" t="str">
            <v>UPAE GOIANA - ISMEP</v>
          </cell>
          <cell r="E94" t="str">
            <v xml:space="preserve">JANIELE PEREIRA DE SANTANA DUTRA                                      </v>
          </cell>
          <cell r="F94" t="str">
            <v>2 - Outros Profissionais da Saúde</v>
          </cell>
          <cell r="G94" t="str">
            <v>3222-05</v>
          </cell>
          <cell r="H94">
            <v>44348</v>
          </cell>
          <cell r="I94">
            <v>15.4</v>
          </cell>
          <cell r="J94">
            <v>123.2</v>
          </cell>
          <cell r="L94">
            <v>286.2</v>
          </cell>
          <cell r="M94">
            <v>11</v>
          </cell>
        </row>
        <row r="95">
          <cell r="C95" t="str">
            <v>UPAE GOIANA - ISMEP</v>
          </cell>
          <cell r="E95" t="str">
            <v xml:space="preserve">JANIR MARIA CLEMENTE MENEZES                                          </v>
          </cell>
          <cell r="F95" t="str">
            <v>3 - Administrativo</v>
          </cell>
          <cell r="G95" t="str">
            <v>5211-30</v>
          </cell>
          <cell r="H95">
            <v>44348</v>
          </cell>
          <cell r="I95">
            <v>20.56</v>
          </cell>
          <cell r="J95">
            <v>164.48</v>
          </cell>
        </row>
        <row r="96">
          <cell r="C96" t="str">
            <v>UPAE GOIANA - ISMEP</v>
          </cell>
          <cell r="E96" t="str">
            <v xml:space="preserve">JAQUELINE MARIA DA SILVA                                              </v>
          </cell>
          <cell r="F96" t="str">
            <v>2 - Outros Profissionais da Saúde</v>
          </cell>
          <cell r="G96" t="str">
            <v>3222-05</v>
          </cell>
          <cell r="H96">
            <v>44348</v>
          </cell>
          <cell r="I96">
            <v>16.600000000000001</v>
          </cell>
          <cell r="J96">
            <v>132.80000000000001</v>
          </cell>
          <cell r="L96">
            <v>286.2</v>
          </cell>
          <cell r="M96">
            <v>11</v>
          </cell>
        </row>
        <row r="97">
          <cell r="C97" t="str">
            <v>UPAE GOIANA - ISMEP</v>
          </cell>
          <cell r="E97" t="str">
            <v xml:space="preserve">JARLITA CAMILO GOMES DA SILVA                                         </v>
          </cell>
          <cell r="F97" t="str">
            <v>2 - Outros Profissionais da Saúde</v>
          </cell>
          <cell r="G97" t="str">
            <v>5134-20</v>
          </cell>
          <cell r="H97">
            <v>44348</v>
          </cell>
          <cell r="I97">
            <v>16.600000000000001</v>
          </cell>
          <cell r="J97">
            <v>132.80000000000001</v>
          </cell>
          <cell r="L97">
            <v>286.2</v>
          </cell>
          <cell r="M97">
            <v>11</v>
          </cell>
        </row>
        <row r="98">
          <cell r="C98" t="str">
            <v>UPAE GOIANA - ISMEP</v>
          </cell>
          <cell r="E98" t="str">
            <v>JEFERSON BENTO DE LIMA</v>
          </cell>
          <cell r="F98" t="str">
            <v>2 - Outros Profissionais da Saúde</v>
          </cell>
          <cell r="G98" t="str">
            <v>2235-05</v>
          </cell>
          <cell r="H98">
            <v>44348</v>
          </cell>
          <cell r="I98">
            <v>10.1822</v>
          </cell>
          <cell r="J98">
            <v>81.45</v>
          </cell>
          <cell r="L98">
            <v>286.2</v>
          </cell>
          <cell r="M98">
            <v>1.65</v>
          </cell>
        </row>
        <row r="99">
          <cell r="C99" t="str">
            <v>UPAE GOIANA - ISMEP</v>
          </cell>
          <cell r="E99" t="str">
            <v xml:space="preserve">JESSICA COTRIM DANTAS                                                 </v>
          </cell>
          <cell r="F99" t="str">
            <v>1 - Médico</v>
          </cell>
          <cell r="G99" t="str">
            <v>2251-25</v>
          </cell>
          <cell r="H99">
            <v>44348</v>
          </cell>
          <cell r="I99">
            <v>120.4</v>
          </cell>
          <cell r="J99">
            <v>963.2</v>
          </cell>
          <cell r="L99">
            <v>286.2</v>
          </cell>
          <cell r="M99">
            <v>1.1000000000000001</v>
          </cell>
        </row>
        <row r="100">
          <cell r="C100" t="str">
            <v>UPAE GOIANA - ISMEP</v>
          </cell>
          <cell r="E100" t="str">
            <v xml:space="preserve">JOAO VICTOR LOPES DA SILVA                                            </v>
          </cell>
          <cell r="F100" t="str">
            <v>2 - Outros Profissionais da Saúde</v>
          </cell>
          <cell r="G100" t="str">
            <v>4141-05</v>
          </cell>
          <cell r="H100">
            <v>44348</v>
          </cell>
          <cell r="I100">
            <v>15.4</v>
          </cell>
          <cell r="J100">
            <v>123.2</v>
          </cell>
          <cell r="L100">
            <v>286.2</v>
          </cell>
          <cell r="M100">
            <v>11</v>
          </cell>
        </row>
        <row r="101">
          <cell r="C101" t="str">
            <v>UPAE GOIANA - ISMEP</v>
          </cell>
          <cell r="E101" t="str">
            <v xml:space="preserve">JORGE EDUARDO CANDIDO DOS SANTOS                                      </v>
          </cell>
          <cell r="F101" t="str">
            <v>2 - Outros Profissionais da Saúde</v>
          </cell>
          <cell r="G101" t="str">
            <v>2235-05</v>
          </cell>
          <cell r="H101">
            <v>44348</v>
          </cell>
          <cell r="I101">
            <v>20.3645</v>
          </cell>
          <cell r="J101">
            <v>162.91</v>
          </cell>
          <cell r="L101">
            <v>286.2</v>
          </cell>
          <cell r="M101">
            <v>1.65</v>
          </cell>
        </row>
        <row r="102">
          <cell r="C102" t="str">
            <v>UPAE GOIANA - ISMEP</v>
          </cell>
          <cell r="E102" t="str">
            <v xml:space="preserve">JOSE FERREIRA BASTOS NETO                                             </v>
          </cell>
          <cell r="F102" t="str">
            <v>2 - Outros Profissionais da Saúde</v>
          </cell>
          <cell r="G102" t="str">
            <v>4221-05</v>
          </cell>
          <cell r="H102">
            <v>44348</v>
          </cell>
          <cell r="I102">
            <v>16.52</v>
          </cell>
          <cell r="J102">
            <v>132.16</v>
          </cell>
          <cell r="L102">
            <v>286.2</v>
          </cell>
          <cell r="M102">
            <v>11</v>
          </cell>
        </row>
        <row r="103">
          <cell r="C103" t="str">
            <v>UPAE GOIANA - ISMEP</v>
          </cell>
          <cell r="E103" t="str">
            <v xml:space="preserve">JOSE LEONEL DE AGUIAR TAVARES JUNIOR                                  </v>
          </cell>
          <cell r="F103" t="str">
            <v>2 - Outros Profissionais da Saúde</v>
          </cell>
          <cell r="G103" t="str">
            <v>2235-05</v>
          </cell>
          <cell r="H103">
            <v>44348</v>
          </cell>
          <cell r="I103">
            <v>22.280200000000001</v>
          </cell>
          <cell r="J103">
            <v>178.24</v>
          </cell>
          <cell r="L103">
            <v>286.2</v>
          </cell>
          <cell r="M103">
            <v>1.65</v>
          </cell>
        </row>
        <row r="104">
          <cell r="C104" t="str">
            <v>UPAE GOIANA - ISMEP</v>
          </cell>
          <cell r="E104" t="str">
            <v xml:space="preserve">JUAN CARLOS DA SILVA                                                  </v>
          </cell>
          <cell r="F104" t="str">
            <v>2 - Outros Profissionais da Saúde</v>
          </cell>
          <cell r="G104" t="str">
            <v>3222-05</v>
          </cell>
          <cell r="H104">
            <v>44348</v>
          </cell>
          <cell r="I104">
            <v>15.4</v>
          </cell>
          <cell r="J104">
            <v>123.2</v>
          </cell>
          <cell r="L104">
            <v>286.2</v>
          </cell>
          <cell r="M104">
            <v>11</v>
          </cell>
        </row>
        <row r="105">
          <cell r="C105" t="str">
            <v>UPAE GOIANA - ISMEP</v>
          </cell>
          <cell r="E105" t="str">
            <v xml:space="preserve">JUCEDI RAFAEL DA SILVA                                                </v>
          </cell>
          <cell r="F105" t="str">
            <v>2 - Outros Profissionais da Saúde</v>
          </cell>
          <cell r="G105" t="str">
            <v>3222-05</v>
          </cell>
          <cell r="H105">
            <v>44348</v>
          </cell>
          <cell r="I105">
            <v>15.4</v>
          </cell>
          <cell r="J105">
            <v>123.2</v>
          </cell>
          <cell r="L105">
            <v>286.2</v>
          </cell>
          <cell r="M105">
            <v>11</v>
          </cell>
        </row>
        <row r="106">
          <cell r="C106" t="str">
            <v>UPAE GOIANA - ISMEP</v>
          </cell>
          <cell r="E106" t="str">
            <v xml:space="preserve">JULIANA GLEICE DA SILVA GOMES                                         </v>
          </cell>
          <cell r="F106" t="str">
            <v>2 - Outros Profissionais da Saúde</v>
          </cell>
          <cell r="G106" t="str">
            <v>2516-05</v>
          </cell>
          <cell r="H106">
            <v>44348</v>
          </cell>
          <cell r="I106">
            <v>25.713600000000003</v>
          </cell>
          <cell r="J106">
            <v>205.7</v>
          </cell>
          <cell r="L106">
            <v>286.2</v>
          </cell>
          <cell r="M106">
            <v>11</v>
          </cell>
        </row>
        <row r="107">
          <cell r="C107" t="str">
            <v>UPAE GOIANA - ISMEP</v>
          </cell>
          <cell r="E107" t="str">
            <v xml:space="preserve">KAMYLLA MIRELLY ANDRADE LIMA                                          </v>
          </cell>
          <cell r="F107" t="str">
            <v>2 - Outros Profissionais da Saúde</v>
          </cell>
          <cell r="G107" t="str">
            <v>2235-05</v>
          </cell>
          <cell r="H107">
            <v>44348</v>
          </cell>
          <cell r="I107">
            <v>22.280200000000001</v>
          </cell>
          <cell r="J107">
            <v>178.24</v>
          </cell>
          <cell r="L107">
            <v>286.2</v>
          </cell>
          <cell r="M107">
            <v>11</v>
          </cell>
        </row>
        <row r="108">
          <cell r="C108" t="str">
            <v>UPAE GOIANA - ISMEP</v>
          </cell>
          <cell r="E108" t="str">
            <v xml:space="preserve">KARLA LETICIA LEMOS DE MELO                                           </v>
          </cell>
          <cell r="F108" t="str">
            <v>2 - Outros Profissionais da Saúde</v>
          </cell>
          <cell r="G108" t="str">
            <v>2236-05</v>
          </cell>
          <cell r="H108">
            <v>44348</v>
          </cell>
          <cell r="I108">
            <v>40.965900000000005</v>
          </cell>
          <cell r="J108">
            <v>327.72</v>
          </cell>
          <cell r="L108">
            <v>286.2</v>
          </cell>
          <cell r="M108">
            <v>1.65</v>
          </cell>
        </row>
        <row r="109">
          <cell r="C109" t="str">
            <v>UPAE GOIANA - ISMEP</v>
          </cell>
          <cell r="E109" t="str">
            <v xml:space="preserve">KLEITON RAFAEL DA SILVA                                               </v>
          </cell>
          <cell r="F109" t="str">
            <v>2 - Outros Profissionais da Saúde</v>
          </cell>
          <cell r="G109" t="str">
            <v>2235-05</v>
          </cell>
          <cell r="H109">
            <v>44348</v>
          </cell>
          <cell r="I109">
            <v>20.3645</v>
          </cell>
          <cell r="J109">
            <v>162.91</v>
          </cell>
          <cell r="L109">
            <v>286.2</v>
          </cell>
          <cell r="M109">
            <v>1.65</v>
          </cell>
        </row>
        <row r="110">
          <cell r="C110" t="str">
            <v>UPAE GOIANA - ISMEP</v>
          </cell>
          <cell r="E110" t="str">
            <v xml:space="preserve">LARISSA CAROLINA DE SOUSA SILVA                                       </v>
          </cell>
          <cell r="F110" t="str">
            <v>2 - Outros Profissionais da Saúde</v>
          </cell>
          <cell r="G110" t="str">
            <v>3222-05</v>
          </cell>
          <cell r="H110">
            <v>44348</v>
          </cell>
          <cell r="I110">
            <v>16.600000000000001</v>
          </cell>
          <cell r="J110">
            <v>132.80000000000001</v>
          </cell>
          <cell r="L110">
            <v>286.2</v>
          </cell>
          <cell r="M110">
            <v>11</v>
          </cell>
        </row>
        <row r="111">
          <cell r="C111" t="str">
            <v>UPAE GOIANA - ISMEP</v>
          </cell>
          <cell r="E111" t="str">
            <v xml:space="preserve">LAVINIA KELLY ALCANTARA DE LIMA                                       </v>
          </cell>
          <cell r="F111" t="str">
            <v>2 - Outros Profissionais da Saúde</v>
          </cell>
          <cell r="G111" t="str">
            <v>2237-10</v>
          </cell>
          <cell r="H111">
            <v>44348</v>
          </cell>
          <cell r="I111">
            <v>35.743600000000001</v>
          </cell>
          <cell r="J111">
            <v>285.94</v>
          </cell>
          <cell r="L111">
            <v>286.2</v>
          </cell>
          <cell r="M111">
            <v>11</v>
          </cell>
        </row>
        <row r="112">
          <cell r="C112" t="str">
            <v>UPAE GOIANA - ISMEP</v>
          </cell>
          <cell r="E112" t="str">
            <v xml:space="preserve">LEANDRO AUGUSTO DA SILVA LIRA                                         </v>
          </cell>
          <cell r="F112" t="str">
            <v>2 - Outros Profissionais da Saúde</v>
          </cell>
          <cell r="G112" t="str">
            <v>2235-05</v>
          </cell>
          <cell r="H112">
            <v>44348</v>
          </cell>
          <cell r="I112">
            <v>22.280200000000001</v>
          </cell>
          <cell r="J112">
            <v>178.24</v>
          </cell>
          <cell r="L112">
            <v>286.2</v>
          </cell>
          <cell r="M112">
            <v>1.65</v>
          </cell>
        </row>
        <row r="113">
          <cell r="C113" t="str">
            <v>UPAE GOIANA - ISMEP</v>
          </cell>
          <cell r="E113" t="str">
            <v xml:space="preserve">LEILANE RAPOSO DINIZ                                                  </v>
          </cell>
          <cell r="F113" t="str">
            <v>1 - Médico</v>
          </cell>
          <cell r="G113" t="str">
            <v>2251-50</v>
          </cell>
          <cell r="H113">
            <v>44348</v>
          </cell>
          <cell r="I113">
            <v>148.4</v>
          </cell>
          <cell r="J113">
            <v>1187.2</v>
          </cell>
          <cell r="L113">
            <v>286.2</v>
          </cell>
          <cell r="M113">
            <v>1.1000000000000001</v>
          </cell>
        </row>
        <row r="114">
          <cell r="C114" t="str">
            <v>UPAE GOIANA - ISMEP</v>
          </cell>
          <cell r="E114" t="str">
            <v xml:space="preserve">LIDIANE GOMES DE BRITO                                                </v>
          </cell>
          <cell r="F114" t="str">
            <v>1 - Médico</v>
          </cell>
          <cell r="G114" t="str">
            <v>2251-25</v>
          </cell>
          <cell r="H114">
            <v>44348</v>
          </cell>
          <cell r="I114">
            <v>120.4</v>
          </cell>
          <cell r="J114">
            <v>963.2</v>
          </cell>
          <cell r="L114">
            <v>286.2</v>
          </cell>
          <cell r="M114">
            <v>1.1000000000000001</v>
          </cell>
        </row>
        <row r="115">
          <cell r="C115" t="str">
            <v>UPAE GOIANA - ISMEP</v>
          </cell>
          <cell r="E115" t="str">
            <v xml:space="preserve">LIDIANE LIMA DOS SANTOS SILVA                                         </v>
          </cell>
          <cell r="F115" t="str">
            <v>2 - Outros Profissionais da Saúde</v>
          </cell>
          <cell r="G115" t="str">
            <v>3222-05</v>
          </cell>
          <cell r="H115">
            <v>44348</v>
          </cell>
          <cell r="I115">
            <v>15.4</v>
          </cell>
          <cell r="J115">
            <v>123.2</v>
          </cell>
          <cell r="L115">
            <v>286.2</v>
          </cell>
          <cell r="M115">
            <v>11</v>
          </cell>
        </row>
        <row r="116">
          <cell r="C116" t="str">
            <v>UPAE GOIANA - ISMEP</v>
          </cell>
          <cell r="E116" t="str">
            <v xml:space="preserve">LINDINALDO DIAS DA SILVA                                              </v>
          </cell>
          <cell r="F116" t="str">
            <v>2 - Outros Profissionais da Saúde</v>
          </cell>
          <cell r="G116" t="str">
            <v>2235-05</v>
          </cell>
          <cell r="H116">
            <v>44348</v>
          </cell>
          <cell r="I116">
            <v>20.3645</v>
          </cell>
          <cell r="J116">
            <v>162.91</v>
          </cell>
          <cell r="L116">
            <v>286.2</v>
          </cell>
          <cell r="M116">
            <v>1.65</v>
          </cell>
        </row>
        <row r="117">
          <cell r="C117" t="str">
            <v>UPAE GOIANA - ISMEP</v>
          </cell>
          <cell r="E117" t="str">
            <v xml:space="preserve">LUCIANA GESIELLI RODRIGUES ROCHA                                      </v>
          </cell>
          <cell r="F117" t="str">
            <v>3 - Administrativo</v>
          </cell>
          <cell r="G117" t="str">
            <v>5211-30</v>
          </cell>
          <cell r="H117">
            <v>44348</v>
          </cell>
          <cell r="I117">
            <v>15.4</v>
          </cell>
          <cell r="J117">
            <v>123.2</v>
          </cell>
          <cell r="L117">
            <v>286.2</v>
          </cell>
          <cell r="M117">
            <v>5.5</v>
          </cell>
        </row>
        <row r="118">
          <cell r="C118" t="str">
            <v>UPAE GOIANA - ISMEP</v>
          </cell>
          <cell r="E118" t="str">
            <v xml:space="preserve">LUCIANO DA SILVA MARQUES                                              </v>
          </cell>
          <cell r="F118" t="str">
            <v>2 - Outros Profissionais da Saúde</v>
          </cell>
          <cell r="G118" t="str">
            <v>3241-15</v>
          </cell>
          <cell r="H118">
            <v>44348</v>
          </cell>
          <cell r="I118">
            <v>35.752600000000001</v>
          </cell>
          <cell r="J118">
            <v>286.02</v>
          </cell>
          <cell r="L118">
            <v>286.2</v>
          </cell>
          <cell r="M118">
            <v>1.1000000000000001</v>
          </cell>
        </row>
        <row r="119">
          <cell r="C119" t="str">
            <v>UPAE GOIANA - ISMEP</v>
          </cell>
          <cell r="E119" t="str">
            <v xml:space="preserve">LUCIDALVA MARIA DA SILVA                                              </v>
          </cell>
          <cell r="F119" t="str">
            <v>2 - Outros Profissionais da Saúde</v>
          </cell>
          <cell r="G119" t="str">
            <v>3222-05</v>
          </cell>
          <cell r="H119">
            <v>44348</v>
          </cell>
          <cell r="I119">
            <v>17.080000000000002</v>
          </cell>
          <cell r="J119">
            <v>136.63999999999999</v>
          </cell>
          <cell r="L119">
            <v>286.2</v>
          </cell>
          <cell r="M119">
            <v>11</v>
          </cell>
        </row>
        <row r="120">
          <cell r="C120" t="str">
            <v>UPAE GOIANA - ISMEP</v>
          </cell>
          <cell r="E120" t="str">
            <v xml:space="preserve">LUIZ HUMBERTO DE CERQUEIRA JUNIOR                                     </v>
          </cell>
          <cell r="F120" t="str">
            <v>1 - Médico</v>
          </cell>
          <cell r="G120" t="str">
            <v>2251-25</v>
          </cell>
          <cell r="H120">
            <v>44348</v>
          </cell>
          <cell r="I120">
            <v>120.4</v>
          </cell>
          <cell r="J120">
            <v>963.2</v>
          </cell>
          <cell r="L120">
            <v>286.2</v>
          </cell>
          <cell r="M120">
            <v>1.1000000000000001</v>
          </cell>
        </row>
        <row r="121">
          <cell r="C121" t="str">
            <v>UPAE GOIANA - ISMEP</v>
          </cell>
          <cell r="E121" t="str">
            <v xml:space="preserve">MAGDA RANNUZIA DA SILVA MENEZES                                       </v>
          </cell>
          <cell r="F121" t="str">
            <v>2 - Outros Profissionais da Saúde</v>
          </cell>
          <cell r="G121" t="str">
            <v>3222-05</v>
          </cell>
          <cell r="H121">
            <v>44348</v>
          </cell>
          <cell r="I121">
            <v>15.4</v>
          </cell>
          <cell r="J121">
            <v>123.2</v>
          </cell>
          <cell r="L121">
            <v>286.2</v>
          </cell>
          <cell r="M121">
            <v>11</v>
          </cell>
        </row>
        <row r="122">
          <cell r="C122" t="str">
            <v>UPAE GOIANA - ISMEP</v>
          </cell>
          <cell r="E122" t="str">
            <v xml:space="preserve">MARCUS VINICIUS DE SOUZA PORTELA LEAL                                 </v>
          </cell>
          <cell r="F122" t="str">
            <v>1 - Médico</v>
          </cell>
          <cell r="G122" t="str">
            <v>2251-25</v>
          </cell>
          <cell r="H122">
            <v>44348</v>
          </cell>
          <cell r="I122">
            <v>181.45770000000002</v>
          </cell>
          <cell r="J122">
            <v>949.82</v>
          </cell>
        </row>
        <row r="123">
          <cell r="C123" t="str">
            <v>UPAE GOIANA - ISMEP</v>
          </cell>
          <cell r="E123" t="str">
            <v xml:space="preserve">MARIA DA CONCEIÇÃO OLIVEIRA DA SILVA                                  </v>
          </cell>
          <cell r="F123" t="str">
            <v>2 - Outros Profissionais da Saúde</v>
          </cell>
          <cell r="G123" t="str">
            <v>3222-05</v>
          </cell>
          <cell r="H123">
            <v>44348</v>
          </cell>
          <cell r="I123">
            <v>18.760000000000002</v>
          </cell>
          <cell r="J123">
            <v>150.08000000000001</v>
          </cell>
          <cell r="L123">
            <v>286.2</v>
          </cell>
          <cell r="M123">
            <v>11</v>
          </cell>
        </row>
        <row r="124">
          <cell r="C124" t="str">
            <v>UPAE GOIANA - ISMEP</v>
          </cell>
          <cell r="E124" t="str">
            <v xml:space="preserve">MARIA DO CARMO ALVES GUIMARAES                                        </v>
          </cell>
          <cell r="F124" t="str">
            <v>3 - Administrativo</v>
          </cell>
          <cell r="G124" t="str">
            <v>4110-10</v>
          </cell>
          <cell r="H124">
            <v>44348</v>
          </cell>
          <cell r="I124">
            <v>15.4</v>
          </cell>
          <cell r="J124">
            <v>123.2</v>
          </cell>
          <cell r="L124">
            <v>286.2</v>
          </cell>
          <cell r="M124">
            <v>11</v>
          </cell>
        </row>
        <row r="125">
          <cell r="C125" t="str">
            <v>UPAE GOIANA - ISMEP</v>
          </cell>
          <cell r="E125" t="str">
            <v xml:space="preserve">MARIA DO SOCORRO DE LIMA BARBOSA                                      </v>
          </cell>
          <cell r="F125" t="str">
            <v>2 - Outros Profissionais da Saúde</v>
          </cell>
          <cell r="G125" t="str">
            <v>3222-05</v>
          </cell>
          <cell r="H125">
            <v>44348</v>
          </cell>
          <cell r="I125">
            <v>16.600000000000001</v>
          </cell>
          <cell r="J125">
            <v>132.80000000000001</v>
          </cell>
          <cell r="L125">
            <v>286.2</v>
          </cell>
          <cell r="M125">
            <v>11</v>
          </cell>
        </row>
        <row r="126">
          <cell r="C126" t="str">
            <v>UPAE GOIANA - ISMEP</v>
          </cell>
          <cell r="E126" t="str">
            <v>MARIA EUFRASIO IRMA</v>
          </cell>
          <cell r="F126" t="str">
            <v>3 - Administrativo</v>
          </cell>
          <cell r="G126" t="str">
            <v>3542-10</v>
          </cell>
          <cell r="H126">
            <v>44348</v>
          </cell>
          <cell r="I126">
            <v>40</v>
          </cell>
          <cell r="J126">
            <v>320</v>
          </cell>
          <cell r="L126">
            <v>286.2</v>
          </cell>
          <cell r="M126">
            <v>11</v>
          </cell>
        </row>
        <row r="127">
          <cell r="C127" t="str">
            <v>UPAE GOIANA - ISMEP</v>
          </cell>
          <cell r="E127" t="str">
            <v xml:space="preserve">MARIA PAULA CARNEIRO DE BRITO OLIVEIRA                                </v>
          </cell>
          <cell r="F127" t="str">
            <v>2 - Outros Profissionais da Saúde</v>
          </cell>
          <cell r="G127" t="str">
            <v>4221-05</v>
          </cell>
          <cell r="H127">
            <v>44348</v>
          </cell>
          <cell r="I127">
            <v>17.889000000000003</v>
          </cell>
          <cell r="J127">
            <v>115.73</v>
          </cell>
        </row>
        <row r="128">
          <cell r="C128" t="str">
            <v>UPAE GOIANA - ISMEP</v>
          </cell>
          <cell r="E128" t="str">
            <v xml:space="preserve">MONICA PONTES DA CUNHA                                                </v>
          </cell>
          <cell r="F128" t="str">
            <v>3 - Administrativo</v>
          </cell>
          <cell r="G128" t="str">
            <v>5134-30</v>
          </cell>
          <cell r="H128">
            <v>44348</v>
          </cell>
          <cell r="I128">
            <v>16.600000000000001</v>
          </cell>
          <cell r="J128">
            <v>132.80000000000001</v>
          </cell>
          <cell r="L128">
            <v>286.2</v>
          </cell>
          <cell r="M128">
            <v>11</v>
          </cell>
        </row>
        <row r="129">
          <cell r="C129" t="str">
            <v>UPAE GOIANA - ISMEP</v>
          </cell>
          <cell r="E129" t="str">
            <v xml:space="preserve">MORGANA RODRIGUES MACHADO                                             </v>
          </cell>
          <cell r="F129" t="str">
            <v>2 - Outros Profissionais da Saúde</v>
          </cell>
          <cell r="G129" t="str">
            <v>3222-05</v>
          </cell>
          <cell r="H129">
            <v>44348</v>
          </cell>
          <cell r="I129">
            <v>15.4</v>
          </cell>
          <cell r="J129">
            <v>123.2</v>
          </cell>
          <cell r="L129">
            <v>286.2</v>
          </cell>
          <cell r="M129">
            <v>11</v>
          </cell>
        </row>
        <row r="130">
          <cell r="C130" t="str">
            <v>UPAE GOIANA - ISMEP</v>
          </cell>
          <cell r="E130" t="str">
            <v xml:space="preserve">MORGANIA CORREIA DA SILVA                                             </v>
          </cell>
          <cell r="F130" t="str">
            <v>3 - Administrativo</v>
          </cell>
          <cell r="G130" t="str">
            <v>3516-05</v>
          </cell>
          <cell r="H130">
            <v>44348</v>
          </cell>
          <cell r="I130">
            <v>15.4</v>
          </cell>
          <cell r="J130">
            <v>123.2</v>
          </cell>
          <cell r="L130">
            <v>286.2</v>
          </cell>
          <cell r="M130">
            <v>11</v>
          </cell>
        </row>
        <row r="131">
          <cell r="C131" t="str">
            <v>UPAE GOIANA - ISMEP</v>
          </cell>
          <cell r="E131" t="str">
            <v xml:space="preserve">NAARA NERY RODRIGUES DOS SANTOS                                       </v>
          </cell>
          <cell r="F131" t="str">
            <v>3 - Administrativo</v>
          </cell>
          <cell r="G131" t="str">
            <v>4110-10</v>
          </cell>
          <cell r="H131">
            <v>44348</v>
          </cell>
          <cell r="I131">
            <v>15.4</v>
          </cell>
          <cell r="J131">
            <v>123.2</v>
          </cell>
          <cell r="L131">
            <v>286.2</v>
          </cell>
          <cell r="M131">
            <v>11</v>
          </cell>
        </row>
        <row r="132">
          <cell r="C132" t="str">
            <v>UPAE GOIANA - ISMEP</v>
          </cell>
          <cell r="E132" t="str">
            <v xml:space="preserve">NARGILA MONTEIRO PEREIRA                                              </v>
          </cell>
          <cell r="F132" t="str">
            <v>2 - Outros Profissionais da Saúde</v>
          </cell>
          <cell r="G132" t="str">
            <v>2234-05</v>
          </cell>
          <cell r="H132">
            <v>44348</v>
          </cell>
          <cell r="I132">
            <v>32.348500000000001</v>
          </cell>
          <cell r="J132">
            <v>258.77999999999997</v>
          </cell>
          <cell r="L132">
            <v>286.2</v>
          </cell>
          <cell r="M132">
            <v>5.5</v>
          </cell>
        </row>
        <row r="133">
          <cell r="C133" t="str">
            <v>UPAE GOIANA - ISMEP</v>
          </cell>
          <cell r="E133" t="str">
            <v xml:space="preserve">NYEDJA PATRICIA SILVADA CRUZ                                          </v>
          </cell>
          <cell r="F133" t="str">
            <v>2 - Outros Profissionais da Saúde</v>
          </cell>
          <cell r="G133" t="str">
            <v>2235-05</v>
          </cell>
          <cell r="H133">
            <v>44348</v>
          </cell>
          <cell r="I133">
            <v>20.3645</v>
          </cell>
          <cell r="J133">
            <v>162.91</v>
          </cell>
          <cell r="L133">
            <v>286.2</v>
          </cell>
          <cell r="M133">
            <v>1.65</v>
          </cell>
        </row>
        <row r="134">
          <cell r="C134" t="str">
            <v>UPAE GOIANA - ISMEP</v>
          </cell>
          <cell r="E134" t="str">
            <v xml:space="preserve">PATRICIA FERNANDA DE SOUZA MELO                                       </v>
          </cell>
          <cell r="F134" t="str">
            <v>2 - Outros Profissionais da Saúde</v>
          </cell>
          <cell r="G134" t="str">
            <v>2516-05</v>
          </cell>
          <cell r="H134">
            <v>44348</v>
          </cell>
          <cell r="I134">
            <v>40</v>
          </cell>
          <cell r="J134">
            <v>320</v>
          </cell>
          <cell r="L134">
            <v>286.2</v>
          </cell>
          <cell r="M134">
            <v>11</v>
          </cell>
        </row>
        <row r="135">
          <cell r="C135" t="str">
            <v>UPAE GOIANA - ISMEP</v>
          </cell>
          <cell r="E135" t="str">
            <v xml:space="preserve">PEDRO VICTOR CORREA DE OLIVEIRA                                       </v>
          </cell>
          <cell r="F135" t="str">
            <v>3 - Administrativo</v>
          </cell>
          <cell r="G135" t="str">
            <v>4110-10</v>
          </cell>
          <cell r="H135">
            <v>44348</v>
          </cell>
          <cell r="I135">
            <v>15.4</v>
          </cell>
          <cell r="J135">
            <v>123.2</v>
          </cell>
          <cell r="L135">
            <v>286.2</v>
          </cell>
          <cell r="M135">
            <v>11</v>
          </cell>
        </row>
        <row r="136">
          <cell r="C136" t="str">
            <v>UPAE GOIANA - ISMEP</v>
          </cell>
          <cell r="E136" t="str">
            <v xml:space="preserve">PHALLOMA CORREIA VALERIANO DA SILVA                                   </v>
          </cell>
          <cell r="F136" t="str">
            <v>2 - Outros Profissionais da Saúde</v>
          </cell>
          <cell r="G136" t="str">
            <v>2236-05</v>
          </cell>
          <cell r="H136">
            <v>44348</v>
          </cell>
          <cell r="I136">
            <v>20.3186</v>
          </cell>
          <cell r="J136">
            <v>162.54</v>
          </cell>
          <cell r="L136">
            <v>286.2</v>
          </cell>
          <cell r="M136">
            <v>1.65</v>
          </cell>
        </row>
        <row r="137">
          <cell r="C137" t="str">
            <v>UPAE GOIANA - ISMEP</v>
          </cell>
          <cell r="E137" t="str">
            <v xml:space="preserve">POLIANA FERNANDES DE OLIVEIRA BONIFACIO                               </v>
          </cell>
          <cell r="F137" t="str">
            <v>2 - Outros Profissionais da Saúde</v>
          </cell>
          <cell r="G137" t="str">
            <v>2234-05</v>
          </cell>
          <cell r="H137">
            <v>44348</v>
          </cell>
          <cell r="I137">
            <v>32.348500000000001</v>
          </cell>
          <cell r="J137">
            <v>258.77999999999997</v>
          </cell>
          <cell r="L137">
            <v>286.2</v>
          </cell>
          <cell r="M137">
            <v>5.5</v>
          </cell>
        </row>
        <row r="138">
          <cell r="C138" t="str">
            <v>UPAE GOIANA - ISMEP</v>
          </cell>
          <cell r="E138" t="str">
            <v xml:space="preserve">POLIANA QUIRINO DA COSTA                                              </v>
          </cell>
          <cell r="F138" t="str">
            <v>3 - Administrativo</v>
          </cell>
          <cell r="G138" t="str">
            <v>5134-30</v>
          </cell>
          <cell r="H138">
            <v>44348</v>
          </cell>
          <cell r="I138">
            <v>22.12</v>
          </cell>
          <cell r="J138">
            <v>176.96</v>
          </cell>
          <cell r="L138">
            <v>286.2</v>
          </cell>
          <cell r="M138">
            <v>11</v>
          </cell>
        </row>
        <row r="139">
          <cell r="C139" t="str">
            <v>UPAE GOIANA - ISMEP</v>
          </cell>
          <cell r="E139" t="str">
            <v xml:space="preserve">PRISCILA FRANCIELLY DA SILVA COELHO                                   </v>
          </cell>
          <cell r="F139" t="str">
            <v>2 - Outros Profissionais da Saúde</v>
          </cell>
          <cell r="G139" t="str">
            <v>2516-05</v>
          </cell>
          <cell r="H139">
            <v>44348</v>
          </cell>
          <cell r="I139">
            <v>24.288600000000002</v>
          </cell>
          <cell r="J139">
            <v>194.3</v>
          </cell>
          <cell r="L139">
            <v>286.2</v>
          </cell>
          <cell r="M139">
            <v>11</v>
          </cell>
        </row>
        <row r="140">
          <cell r="C140" t="str">
            <v>UPAE GOIANA - ISMEP</v>
          </cell>
          <cell r="E140" t="str">
            <v xml:space="preserve">QUERENHAPUQUE OLIVEIRA DE LIMA                                        </v>
          </cell>
          <cell r="F140" t="str">
            <v>2 - Outros Profissionais da Saúde</v>
          </cell>
          <cell r="G140" t="str">
            <v>3222-05</v>
          </cell>
          <cell r="H140">
            <v>44348</v>
          </cell>
          <cell r="I140">
            <v>16.440000000000001</v>
          </cell>
          <cell r="J140">
            <v>131.52000000000001</v>
          </cell>
          <cell r="L140">
            <v>286.2</v>
          </cell>
          <cell r="M140">
            <v>11</v>
          </cell>
        </row>
        <row r="141">
          <cell r="C141" t="str">
            <v>UPAE GOIANA - ISMEP</v>
          </cell>
          <cell r="E141" t="str">
            <v xml:space="preserve">RAFAEL RUDA COELHO DE MORAIS E SILVA                                  </v>
          </cell>
          <cell r="F141" t="str">
            <v>1 - Médico</v>
          </cell>
          <cell r="G141" t="str">
            <v>2251-25</v>
          </cell>
          <cell r="H141">
            <v>44348</v>
          </cell>
          <cell r="I141">
            <v>120.4</v>
          </cell>
          <cell r="J141">
            <v>963.2</v>
          </cell>
          <cell r="L141">
            <v>286.2</v>
          </cell>
          <cell r="M141">
            <v>1.1000000000000001</v>
          </cell>
        </row>
        <row r="142">
          <cell r="C142" t="str">
            <v>UPAE GOIANA - ISMEP</v>
          </cell>
          <cell r="E142" t="str">
            <v xml:space="preserve">RAFAELA SAMIRA BRAZ DA SILVA                                          </v>
          </cell>
          <cell r="F142" t="str">
            <v>2 - Outros Profissionais da Saúde</v>
          </cell>
          <cell r="G142" t="str">
            <v>2235-05</v>
          </cell>
          <cell r="H142">
            <v>44348</v>
          </cell>
          <cell r="I142">
            <v>20.3645</v>
          </cell>
          <cell r="J142">
            <v>162.91</v>
          </cell>
          <cell r="L142">
            <v>286.2</v>
          </cell>
          <cell r="M142">
            <v>1.65</v>
          </cell>
        </row>
        <row r="143">
          <cell r="C143" t="str">
            <v>UPAE GOIANA - ISMEP</v>
          </cell>
          <cell r="E143" t="str">
            <v xml:space="preserve">RAQUEL MARIA DA SILVA                                                 </v>
          </cell>
          <cell r="F143" t="str">
            <v>2 - Outros Profissionais da Saúde</v>
          </cell>
          <cell r="G143" t="str">
            <v>2234-05</v>
          </cell>
          <cell r="H143">
            <v>44348</v>
          </cell>
          <cell r="I143">
            <v>36.820300000000003</v>
          </cell>
          <cell r="J143">
            <v>294.56</v>
          </cell>
          <cell r="L143">
            <v>286.2</v>
          </cell>
          <cell r="M143">
            <v>5.5</v>
          </cell>
        </row>
        <row r="144">
          <cell r="C144" t="str">
            <v>UPAE GOIANA - ISMEP</v>
          </cell>
          <cell r="E144" t="str">
            <v>RELYDA KEZIA DO NASCIMENTO SOARES</v>
          </cell>
          <cell r="F144" t="str">
            <v>3 - Administrativo</v>
          </cell>
          <cell r="G144" t="str">
            <v>1422-05</v>
          </cell>
          <cell r="H144">
            <v>44348</v>
          </cell>
          <cell r="I144">
            <v>32</v>
          </cell>
          <cell r="J144">
            <v>256</v>
          </cell>
          <cell r="L144">
            <v>286.2</v>
          </cell>
          <cell r="M144">
            <v>11</v>
          </cell>
        </row>
        <row r="145">
          <cell r="C145" t="str">
            <v>UPAE GOIANA - ISMEP</v>
          </cell>
          <cell r="E145" t="str">
            <v xml:space="preserve">RENATA DORNELAS DE LUNA                                               </v>
          </cell>
          <cell r="F145" t="str">
            <v>2 - Outros Profissionais da Saúde</v>
          </cell>
          <cell r="G145" t="str">
            <v>3222-05</v>
          </cell>
          <cell r="H145">
            <v>44348</v>
          </cell>
          <cell r="I145">
            <v>15.4</v>
          </cell>
          <cell r="J145">
            <v>123.2</v>
          </cell>
          <cell r="L145">
            <v>286.2</v>
          </cell>
          <cell r="M145">
            <v>11</v>
          </cell>
        </row>
        <row r="146">
          <cell r="C146" t="str">
            <v>UPAE GOIANA - ISMEP</v>
          </cell>
          <cell r="E146" t="str">
            <v xml:space="preserve">RHUAN FELIPE CARNEIRO DE  MELO                                        </v>
          </cell>
          <cell r="F146" t="str">
            <v>3 - Administrativo</v>
          </cell>
          <cell r="G146" t="str">
            <v>4110-10</v>
          </cell>
          <cell r="H146">
            <v>44348</v>
          </cell>
          <cell r="I146">
            <v>18.394400000000001</v>
          </cell>
          <cell r="J146">
            <v>133.47</v>
          </cell>
        </row>
        <row r="147">
          <cell r="C147" t="str">
            <v>UPAE GOIANA - ISMEP</v>
          </cell>
          <cell r="E147" t="str">
            <v>ROBERTA RODRIGUES DE OLIVEIRA</v>
          </cell>
          <cell r="F147" t="str">
            <v>2 - Outros Profissionais da Saúde</v>
          </cell>
          <cell r="G147" t="str">
            <v>2235-05</v>
          </cell>
          <cell r="H147">
            <v>44348</v>
          </cell>
          <cell r="I147">
            <v>9.503400000000001</v>
          </cell>
          <cell r="J147">
            <v>76.02</v>
          </cell>
          <cell r="L147">
            <v>286.2</v>
          </cell>
          <cell r="M147">
            <v>1.65</v>
          </cell>
        </row>
        <row r="148">
          <cell r="C148" t="str">
            <v>UPAE GOIANA - ISMEP</v>
          </cell>
          <cell r="E148" t="str">
            <v>ROBERTO SEVERINO DA SILVA</v>
          </cell>
          <cell r="F148" t="str">
            <v>2 - Outros Profissionais da Saúde</v>
          </cell>
          <cell r="G148" t="str">
            <v>2235-25</v>
          </cell>
          <cell r="H148">
            <v>44348</v>
          </cell>
          <cell r="I148">
            <v>10.460999999999999</v>
          </cell>
          <cell r="J148">
            <v>83.68</v>
          </cell>
          <cell r="L148">
            <v>286.2</v>
          </cell>
          <cell r="M148">
            <v>1.65</v>
          </cell>
        </row>
        <row r="149">
          <cell r="C149" t="str">
            <v>UPAE GOIANA - ISMEP</v>
          </cell>
          <cell r="E149" t="str">
            <v xml:space="preserve">ROSEMARY CAETANO RIBEIRO SILVA CAVALCANTI                             </v>
          </cell>
          <cell r="F149" t="str">
            <v>2 - Outros Profissionais da Saúde</v>
          </cell>
          <cell r="G149" t="str">
            <v>3222-05</v>
          </cell>
          <cell r="H149">
            <v>44348</v>
          </cell>
          <cell r="I149">
            <v>16.52</v>
          </cell>
          <cell r="J149">
            <v>132.16</v>
          </cell>
          <cell r="L149">
            <v>286.2</v>
          </cell>
          <cell r="M149">
            <v>11</v>
          </cell>
        </row>
        <row r="150">
          <cell r="C150" t="str">
            <v>UPAE GOIANA - ISMEP</v>
          </cell>
          <cell r="E150" t="str">
            <v xml:space="preserve">ROSIMERE PIMENTEL DA ROCHA FERRAZ                                     </v>
          </cell>
          <cell r="F150" t="str">
            <v>2 - Outros Profissionais da Saúde</v>
          </cell>
          <cell r="G150" t="str">
            <v>2515-10</v>
          </cell>
          <cell r="H150">
            <v>44348</v>
          </cell>
          <cell r="I150">
            <v>23.730999999999998</v>
          </cell>
          <cell r="J150">
            <v>189.84</v>
          </cell>
          <cell r="L150">
            <v>286.2</v>
          </cell>
          <cell r="M150">
            <v>11</v>
          </cell>
        </row>
        <row r="151">
          <cell r="C151" t="str">
            <v>UPAE GOIANA - ISMEP</v>
          </cell>
          <cell r="E151" t="str">
            <v xml:space="preserve">SAMARA KELLY ANDRADE SIMIAO                                           </v>
          </cell>
          <cell r="F151" t="str">
            <v>3 - Administrativo</v>
          </cell>
          <cell r="G151" t="str">
            <v>4110-10</v>
          </cell>
          <cell r="H151">
            <v>44348</v>
          </cell>
          <cell r="I151">
            <v>7.3577000000000004</v>
          </cell>
          <cell r="J151">
            <v>33.44</v>
          </cell>
        </row>
        <row r="152">
          <cell r="C152" t="str">
            <v>UPAE GOIANA - ISMEP</v>
          </cell>
          <cell r="E152" t="str">
            <v xml:space="preserve">SANDRA FIRMINO DA SILVA                                               </v>
          </cell>
          <cell r="F152" t="str">
            <v>2 - Outros Profissionais da Saúde</v>
          </cell>
          <cell r="G152" t="str">
            <v>4221-05</v>
          </cell>
          <cell r="H152">
            <v>44348</v>
          </cell>
          <cell r="I152">
            <v>15.4</v>
          </cell>
          <cell r="J152">
            <v>123.2</v>
          </cell>
          <cell r="L152">
            <v>286.2</v>
          </cell>
          <cell r="M152">
            <v>11</v>
          </cell>
        </row>
        <row r="153">
          <cell r="C153" t="str">
            <v>UPAE GOIANA - ISMEP</v>
          </cell>
          <cell r="E153" t="str">
            <v xml:space="preserve">SILVANA CRISTINA DE ARAUJO PEREIRA VENCESLAU                          </v>
          </cell>
          <cell r="F153" t="str">
            <v>2 - Outros Profissionais da Saúde</v>
          </cell>
          <cell r="G153" t="str">
            <v>2236-05</v>
          </cell>
          <cell r="H153">
            <v>44348</v>
          </cell>
          <cell r="I153">
            <v>22.865600000000001</v>
          </cell>
          <cell r="J153">
            <v>182.92</v>
          </cell>
          <cell r="L153">
            <v>286.2</v>
          </cell>
          <cell r="M153">
            <v>1.65</v>
          </cell>
        </row>
        <row r="154">
          <cell r="C154" t="str">
            <v>UPAE GOIANA - ISMEP</v>
          </cell>
          <cell r="E154" t="str">
            <v xml:space="preserve">SIMONE SHEILA RIBEIRO LIMA                                            </v>
          </cell>
          <cell r="F154" t="str">
            <v>2 - Outros Profissionais da Saúde</v>
          </cell>
          <cell r="G154" t="str">
            <v>4221-05</v>
          </cell>
          <cell r="H154">
            <v>44348</v>
          </cell>
          <cell r="I154">
            <v>15.8</v>
          </cell>
          <cell r="J154">
            <v>126.4</v>
          </cell>
          <cell r="L154">
            <v>286.2</v>
          </cell>
          <cell r="M154">
            <v>11</v>
          </cell>
        </row>
        <row r="155">
          <cell r="C155" t="str">
            <v>UPAE GOIANA - ISMEP</v>
          </cell>
          <cell r="E155" t="str">
            <v xml:space="preserve">TALITA BARBOSA DO NASCIMENTO                                          </v>
          </cell>
          <cell r="F155" t="str">
            <v>2 - Outros Profissionais da Saúde</v>
          </cell>
          <cell r="G155" t="str">
            <v>3222-05</v>
          </cell>
          <cell r="H155">
            <v>44348</v>
          </cell>
          <cell r="I155">
            <v>16.600000000000001</v>
          </cell>
          <cell r="J155">
            <v>132.80000000000001</v>
          </cell>
          <cell r="L155">
            <v>286.2</v>
          </cell>
          <cell r="M155">
            <v>11</v>
          </cell>
        </row>
        <row r="156">
          <cell r="C156" t="str">
            <v>UPAE GOIANA - ISMEP</v>
          </cell>
          <cell r="E156" t="str">
            <v xml:space="preserve">TAYSA KAROLINE GUERRA DANTAS                                          </v>
          </cell>
          <cell r="F156" t="str">
            <v>2 - Outros Profissionais da Saúde</v>
          </cell>
          <cell r="G156" t="str">
            <v>2516-05</v>
          </cell>
          <cell r="H156">
            <v>44348</v>
          </cell>
          <cell r="I156">
            <v>26.622199999999999</v>
          </cell>
          <cell r="J156">
            <v>212.97</v>
          </cell>
          <cell r="L156">
            <v>286.2</v>
          </cell>
          <cell r="M156">
            <v>11</v>
          </cell>
        </row>
        <row r="157">
          <cell r="C157" t="str">
            <v>UPAE GOIANA - ISMEP</v>
          </cell>
          <cell r="E157" t="str">
            <v xml:space="preserve">THAIS LEMOS FERREIRA DA COSTA                                         </v>
          </cell>
          <cell r="F157" t="str">
            <v>2 - Outros Profissionais da Saúde</v>
          </cell>
          <cell r="G157" t="str">
            <v>2235-05</v>
          </cell>
          <cell r="H157">
            <v>44348</v>
          </cell>
          <cell r="I157">
            <v>22.280200000000001</v>
          </cell>
          <cell r="J157">
            <v>178.24</v>
          </cell>
          <cell r="L157">
            <v>286.2</v>
          </cell>
          <cell r="M157">
            <v>1.65</v>
          </cell>
        </row>
        <row r="158">
          <cell r="C158" t="str">
            <v>UPAE GOIANA - ISMEP</v>
          </cell>
          <cell r="E158" t="str">
            <v xml:space="preserve">THIAGO BARBOZA DA SILVA MARTINS                                       </v>
          </cell>
          <cell r="F158" t="str">
            <v>2 - Outros Profissionais da Saúde</v>
          </cell>
          <cell r="G158" t="str">
            <v>2236-05</v>
          </cell>
          <cell r="H158">
            <v>44348</v>
          </cell>
          <cell r="I158">
            <v>20.3186</v>
          </cell>
          <cell r="J158">
            <v>162.54</v>
          </cell>
          <cell r="L158">
            <v>286.2</v>
          </cell>
          <cell r="M158">
            <v>1.65</v>
          </cell>
        </row>
        <row r="159">
          <cell r="C159" t="str">
            <v>UPAE GOIANA - ISMEP</v>
          </cell>
          <cell r="E159" t="str">
            <v xml:space="preserve">THIAGO MARINHO DE LIMA                                                </v>
          </cell>
          <cell r="F159" t="str">
            <v>3 - Administrativo</v>
          </cell>
          <cell r="G159" t="str">
            <v>5151-10</v>
          </cell>
          <cell r="H159">
            <v>44348</v>
          </cell>
          <cell r="I159">
            <v>15.96</v>
          </cell>
          <cell r="J159">
            <v>127.68</v>
          </cell>
          <cell r="L159">
            <v>286.2</v>
          </cell>
          <cell r="M159">
            <v>11</v>
          </cell>
        </row>
        <row r="160">
          <cell r="C160" t="str">
            <v>UPAE GOIANA - ISMEP</v>
          </cell>
          <cell r="E160" t="str">
            <v xml:space="preserve">VALDINEA MARCELINA DO NASCIMENTO                                      </v>
          </cell>
          <cell r="F160" t="str">
            <v>2 - Outros Profissionais da Saúde</v>
          </cell>
          <cell r="G160" t="str">
            <v>3222-05</v>
          </cell>
          <cell r="H160">
            <v>44348</v>
          </cell>
          <cell r="I160">
            <v>15.4</v>
          </cell>
          <cell r="J160">
            <v>123.2</v>
          </cell>
          <cell r="L160">
            <v>286.2</v>
          </cell>
          <cell r="M160">
            <v>11</v>
          </cell>
        </row>
        <row r="161">
          <cell r="C161" t="str">
            <v>UPAE GOIANA - ISMEP</v>
          </cell>
          <cell r="E161" t="str">
            <v xml:space="preserve">VALDIR NEATOR DE FIGUEIREDO SILVA                                     </v>
          </cell>
          <cell r="F161" t="str">
            <v>2 - Outros Profissionais da Saúde</v>
          </cell>
          <cell r="G161" t="str">
            <v>3241-15</v>
          </cell>
          <cell r="H161">
            <v>44348</v>
          </cell>
          <cell r="I161">
            <v>35.334499999999998</v>
          </cell>
          <cell r="J161">
            <v>282.67</v>
          </cell>
          <cell r="L161">
            <v>286.2</v>
          </cell>
          <cell r="M161">
            <v>1.1000000000000001</v>
          </cell>
        </row>
        <row r="162">
          <cell r="C162" t="str">
            <v>UPAE GOIANA - ISMEP</v>
          </cell>
          <cell r="E162" t="str">
            <v xml:space="preserve">VANESSA PEREIRA DA SILVA                                              </v>
          </cell>
          <cell r="F162" t="str">
            <v>2 - Outros Profissionais da Saúde</v>
          </cell>
          <cell r="G162" t="str">
            <v>2234-05</v>
          </cell>
          <cell r="H162">
            <v>44348</v>
          </cell>
          <cell r="I162">
            <v>36.820300000000003</v>
          </cell>
          <cell r="J162">
            <v>294.56</v>
          </cell>
          <cell r="L162">
            <v>286.2</v>
          </cell>
          <cell r="M162">
            <v>5.5</v>
          </cell>
        </row>
        <row r="163">
          <cell r="C163" t="str">
            <v>UPAE GOIANA - ISMEP</v>
          </cell>
          <cell r="E163" t="str">
            <v>VERA MARIA DA SILVA XAVIER</v>
          </cell>
          <cell r="F163" t="str">
            <v>2 - Outros Profissionais da Saúde</v>
          </cell>
          <cell r="G163" t="str">
            <v>3222-05</v>
          </cell>
          <cell r="H163">
            <v>44348</v>
          </cell>
          <cell r="I163">
            <v>13.3466</v>
          </cell>
          <cell r="J163">
            <v>106.77</v>
          </cell>
          <cell r="L163">
            <v>286.2</v>
          </cell>
          <cell r="M163">
            <v>11</v>
          </cell>
        </row>
        <row r="164">
          <cell r="C164" t="str">
            <v>UPAE GOIANA - ISMEP</v>
          </cell>
          <cell r="E164" t="str">
            <v>VERONICA CRISTINA FONSECA DA SILVA</v>
          </cell>
          <cell r="F164" t="str">
            <v>2 - Outros Profissionais da Saúde</v>
          </cell>
          <cell r="G164" t="str">
            <v>2234-05</v>
          </cell>
          <cell r="H164">
            <v>44348</v>
          </cell>
          <cell r="I164">
            <v>30.7286</v>
          </cell>
          <cell r="J164">
            <v>245.82</v>
          </cell>
          <cell r="L164">
            <v>286.2</v>
          </cell>
          <cell r="M164">
            <v>5.5</v>
          </cell>
        </row>
        <row r="165">
          <cell r="C165" t="str">
            <v>UPAE GOIANA - ISMEP</v>
          </cell>
          <cell r="E165" t="str">
            <v>VIVIANE CABRAL DE ARAÚJO</v>
          </cell>
          <cell r="F165" t="str">
            <v>2 - Outros Profissionais da Saúde</v>
          </cell>
          <cell r="G165" t="str">
            <v>2235-25</v>
          </cell>
          <cell r="H165">
            <v>44348</v>
          </cell>
          <cell r="I165">
            <v>17.824200000000001</v>
          </cell>
          <cell r="J165">
            <v>142.59</v>
          </cell>
          <cell r="L165">
            <v>286.2</v>
          </cell>
          <cell r="M165">
            <v>1.65</v>
          </cell>
        </row>
        <row r="166">
          <cell r="C166" t="str">
            <v>UPAE GOIANA - ISMEP</v>
          </cell>
          <cell r="E166" t="str">
            <v xml:space="preserve">VIVIANE JUSTINO DE OLIVEIRA                                           </v>
          </cell>
          <cell r="F166" t="str">
            <v>2 - Outros Profissionais da Saúde</v>
          </cell>
          <cell r="G166" t="str">
            <v>3222-05</v>
          </cell>
          <cell r="H166">
            <v>44348</v>
          </cell>
          <cell r="I166">
            <v>16.600000000000001</v>
          </cell>
          <cell r="J166">
            <v>132.80000000000001</v>
          </cell>
          <cell r="L166">
            <v>286.2</v>
          </cell>
          <cell r="M166">
            <v>11</v>
          </cell>
        </row>
        <row r="167">
          <cell r="C167" t="str">
            <v>UPAE GOIANA - ISMEP</v>
          </cell>
          <cell r="E167" t="str">
            <v xml:space="preserve">VLADIMIR MARINHO CAMPOS FILHO                                         </v>
          </cell>
          <cell r="F167" t="str">
            <v>2 - Outros Profissionais da Saúde</v>
          </cell>
          <cell r="G167" t="str">
            <v>2236-05</v>
          </cell>
          <cell r="H167">
            <v>44348</v>
          </cell>
          <cell r="I167">
            <v>22.865600000000001</v>
          </cell>
          <cell r="J167">
            <v>182.92</v>
          </cell>
          <cell r="L167">
            <v>286.2</v>
          </cell>
          <cell r="M167">
            <v>1.65</v>
          </cell>
        </row>
        <row r="168">
          <cell r="C168" t="str">
            <v>UPAE GOIANA - ISMEP</v>
          </cell>
          <cell r="E168" t="str">
            <v>WAGNER MONTEIRO DE OLIVEIRA</v>
          </cell>
          <cell r="F168" t="str">
            <v>1 - Médico</v>
          </cell>
          <cell r="G168" t="str">
            <v>2251-25</v>
          </cell>
          <cell r="H168">
            <v>44348</v>
          </cell>
          <cell r="I168">
            <v>154.4</v>
          </cell>
          <cell r="J168">
            <v>1235.2</v>
          </cell>
          <cell r="L168">
            <v>286.2</v>
          </cell>
          <cell r="M168">
            <v>1.1000000000000001</v>
          </cell>
        </row>
        <row r="169">
          <cell r="C169" t="str">
            <v>UPAE GOIANA - ISMEP</v>
          </cell>
          <cell r="E169" t="str">
            <v xml:space="preserve">WEDJA DE LIMA RODRIGUES                                               </v>
          </cell>
          <cell r="F169" t="str">
            <v>2 - Outros Profissionais da Saúde</v>
          </cell>
          <cell r="G169" t="str">
            <v>3222-05</v>
          </cell>
          <cell r="H169">
            <v>44348</v>
          </cell>
          <cell r="I169">
            <v>19.488599999999998</v>
          </cell>
          <cell r="J169">
            <v>117.52</v>
          </cell>
        </row>
        <row r="170">
          <cell r="C170" t="str">
            <v>UPAE GOIANA - ISMEP</v>
          </cell>
          <cell r="E170" t="str">
            <v xml:space="preserve">WELISON DOMINGOS DE SOUZA                                             </v>
          </cell>
          <cell r="F170" t="str">
            <v>2 - Outros Profissionais da Saúde</v>
          </cell>
          <cell r="G170" t="str">
            <v>3241-15</v>
          </cell>
          <cell r="H170">
            <v>44348</v>
          </cell>
          <cell r="I170">
            <v>35.334499999999998</v>
          </cell>
          <cell r="J170">
            <v>282.67</v>
          </cell>
          <cell r="L170">
            <v>286.2</v>
          </cell>
          <cell r="M170">
            <v>1.1000000000000001</v>
          </cell>
        </row>
        <row r="171">
          <cell r="C171" t="str">
            <v>UPAE GOIANA - ISMEP</v>
          </cell>
          <cell r="E171" t="str">
            <v xml:space="preserve">WELLINGTON DOS SANTOS BEZERRA                                         </v>
          </cell>
          <cell r="F171" t="str">
            <v>2 - Outros Profissionais da Saúde</v>
          </cell>
          <cell r="G171" t="str">
            <v>3241-15</v>
          </cell>
          <cell r="H171">
            <v>44348</v>
          </cell>
          <cell r="I171">
            <v>35.334499999999998</v>
          </cell>
          <cell r="J171">
            <v>282.67</v>
          </cell>
          <cell r="L171">
            <v>286.2</v>
          </cell>
          <cell r="M171">
            <v>1.1000000000000001</v>
          </cell>
        </row>
        <row r="172">
          <cell r="C172" t="str">
            <v>UPAE GOIANA - ISMEP</v>
          </cell>
          <cell r="E172" t="str">
            <v xml:space="preserve">WESLEY FIGUEIREDO DE LUCENA                                           </v>
          </cell>
          <cell r="F172" t="str">
            <v>1 - Médico</v>
          </cell>
          <cell r="G172" t="str">
            <v>2251-25</v>
          </cell>
          <cell r="H172">
            <v>44348</v>
          </cell>
          <cell r="I172">
            <v>148.4</v>
          </cell>
          <cell r="J172">
            <v>1187.2</v>
          </cell>
          <cell r="L172">
            <v>286.2</v>
          </cell>
          <cell r="M172">
            <v>1.1000000000000001</v>
          </cell>
        </row>
        <row r="173">
          <cell r="C173" t="str">
            <v>UPAE GOIANA - ISMEP</v>
          </cell>
          <cell r="E173" t="str">
            <v xml:space="preserve">WILLIANA DA SILVA ALVES                                               </v>
          </cell>
          <cell r="F173" t="str">
            <v>2 - Outros Profissionais da Saúde</v>
          </cell>
          <cell r="G173" t="str">
            <v>2235-05</v>
          </cell>
          <cell r="H173">
            <v>44348</v>
          </cell>
          <cell r="I173">
            <v>22.280200000000001</v>
          </cell>
          <cell r="J173">
            <v>178.24</v>
          </cell>
          <cell r="L173">
            <v>286.2</v>
          </cell>
          <cell r="M173">
            <v>1.65</v>
          </cell>
        </row>
        <row r="174">
          <cell r="C174" t="str">
            <v>UPAE GOIANA - ISMEP</v>
          </cell>
          <cell r="E174" t="str">
            <v xml:space="preserve">ZULEMA MARTINS DE FARIAS                                              </v>
          </cell>
          <cell r="F174" t="str">
            <v>2 - Outros Profissionais da Saúde</v>
          </cell>
          <cell r="G174" t="str">
            <v>2237-10</v>
          </cell>
          <cell r="H174">
            <v>44348</v>
          </cell>
          <cell r="I174">
            <v>26.822700000000001</v>
          </cell>
          <cell r="J174">
            <v>214.58</v>
          </cell>
          <cell r="L174">
            <v>286.2</v>
          </cell>
          <cell r="M174">
            <v>11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E3C4F-3398-4EBB-85C3-7E76C3135DAF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(OCULTAR)'!$P$3:$R$62,3,0),"")</f>
        <v>10739225002080</v>
      </c>
      <c r="B3" s="9" t="str">
        <f>'[1]TCE - ANEXO III - Preencher'!C12</f>
        <v>UPAE GOIANA - ISMEP</v>
      </c>
      <c r="C3" s="10"/>
      <c r="D3" s="11" t="str">
        <f>'[1]TCE - ANEXO III - Preencher'!E12</f>
        <v xml:space="preserve">ADAUTO TEOTONIO DA SILVA JUNIOR                                       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4141-05</v>
      </c>
      <c r="G3" s="13">
        <f>IF('[1]TCE - ANEXO III - Preencher'!H12="","",'[1]TCE - ANEXO III - Preencher'!H12)</f>
        <v>44348</v>
      </c>
      <c r="H3" s="14">
        <f>'[1]TCE - ANEXO III - Preencher'!I12</f>
        <v>15.4</v>
      </c>
      <c r="I3" s="14">
        <f>'[1]TCE - ANEXO III - Preencher'!J12</f>
        <v>123.2</v>
      </c>
      <c r="J3" s="14">
        <f>'[1]TCE - ANEXO III - Preencher'!K12</f>
        <v>0</v>
      </c>
      <c r="K3" s="15">
        <f>'[1]TCE - ANEXO III - Preencher'!L12</f>
        <v>286.2</v>
      </c>
      <c r="L3" s="15">
        <f>'[1]TCE - ANEXO III - Preencher'!M12</f>
        <v>11</v>
      </c>
      <c r="M3" s="15">
        <f>K3-L3</f>
        <v>275.2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413.79999999999995</v>
      </c>
    </row>
    <row r="4" spans="1:28" x14ac:dyDescent="0.25">
      <c r="A4" s="8">
        <f>IFERROR(VLOOKUP(B4,'[1]DADOS (OCULTAR)'!$P$3:$R$62,3,0),"")</f>
        <v>10739225002080</v>
      </c>
      <c r="B4" s="9" t="str">
        <f>'[1]TCE - ANEXO III - Preencher'!C13</f>
        <v>UPAE GOIANA - ISMEP</v>
      </c>
      <c r="C4" s="10"/>
      <c r="D4" s="11" t="str">
        <f>'[1]TCE - ANEXO III - Preencher'!E13</f>
        <v xml:space="preserve">ALDO FRANCISCO DA SILVA                                               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44348</v>
      </c>
      <c r="H4" s="14">
        <f>'[1]TCE - ANEXO III - Preencher'!I13</f>
        <v>22.280200000000001</v>
      </c>
      <c r="I4" s="14">
        <f>'[1]TCE - ANEXO III - Preencher'!J13</f>
        <v>178.24</v>
      </c>
      <c r="J4" s="14">
        <f>'[1]TCE - ANEXO III - Preencher'!K13</f>
        <v>0</v>
      </c>
      <c r="K4" s="15">
        <f>'[1]TCE - ANEXO III - Preencher'!L13</f>
        <v>286.2</v>
      </c>
      <c r="L4" s="15">
        <f>'[1]TCE - ANEXO III - Preencher'!M13</f>
        <v>1.65</v>
      </c>
      <c r="M4" s="15">
        <f t="shared" ref="M4:M67" si="1">K4-L4</f>
        <v>284.55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485.0702</v>
      </c>
    </row>
    <row r="5" spans="1:28" x14ac:dyDescent="0.25">
      <c r="A5" s="8">
        <f>IFERROR(VLOOKUP(B5,'[1]DADOS (OCULTAR)'!$P$3:$R$62,3,0),"")</f>
        <v>10739225002080</v>
      </c>
      <c r="B5" s="9" t="str">
        <f>'[1]TCE - ANEXO III - Preencher'!C14</f>
        <v>UPAE GOIANA - ISMEP</v>
      </c>
      <c r="C5" s="10"/>
      <c r="D5" s="11" t="str">
        <f>'[1]TCE - ANEXO III - Preencher'!E14</f>
        <v>ALESSANDRA THAIS SILVA DE MELO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3172-10</v>
      </c>
      <c r="G5" s="13">
        <f>IF('[1]TCE - ANEXO III - Preencher'!H14="","",'[1]TCE - ANEXO III - Preencher'!H14)</f>
        <v>44348</v>
      </c>
      <c r="H5" s="14">
        <f>'[1]TCE - ANEXO III - Preencher'!I14</f>
        <v>13.86</v>
      </c>
      <c r="I5" s="14">
        <f>'[1]TCE - ANEXO III - Preencher'!J14</f>
        <v>110.88</v>
      </c>
      <c r="J5" s="14">
        <f>'[1]TCE - ANEXO III - Preencher'!K14</f>
        <v>0</v>
      </c>
      <c r="K5" s="15">
        <f>'[1]TCE - ANEXO III - Preencher'!L14</f>
        <v>286.2</v>
      </c>
      <c r="L5" s="15">
        <f>'[1]TCE - ANEXO III - Preencher'!M14</f>
        <v>11</v>
      </c>
      <c r="M5" s="15">
        <f t="shared" si="1"/>
        <v>275.2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399.94</v>
      </c>
    </row>
    <row r="6" spans="1:28" x14ac:dyDescent="0.25">
      <c r="A6" s="8">
        <f>IFERROR(VLOOKUP(B6,'[1]DADOS (OCULTAR)'!$P$3:$R$62,3,0),"")</f>
        <v>10739225002080</v>
      </c>
      <c r="B6" s="9" t="str">
        <f>'[1]TCE - ANEXO III - Preencher'!C15</f>
        <v>UPAE GOIANA - ISMEP</v>
      </c>
      <c r="C6" s="10"/>
      <c r="D6" s="11" t="str">
        <f>'[1]TCE - ANEXO III - Preencher'!E15</f>
        <v xml:space="preserve">ALEX TOMAS FLORENCIO RODRIGUES DA SILVA                               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3172-10</v>
      </c>
      <c r="G6" s="13">
        <f>IF('[1]TCE - ANEXO III - Preencher'!H15="","",'[1]TCE - ANEXO III - Preencher'!H15)</f>
        <v>44348</v>
      </c>
      <c r="H6" s="14">
        <f>'[1]TCE - ANEXO III - Preencher'!I15</f>
        <v>25.065500000000004</v>
      </c>
      <c r="I6" s="14">
        <f>'[1]TCE - ANEXO III - Preencher'!J15</f>
        <v>200.52</v>
      </c>
      <c r="J6" s="14">
        <f>'[1]TCE - ANEXO III - Preencher'!K15</f>
        <v>0</v>
      </c>
      <c r="K6" s="15">
        <f>'[1]TCE - ANEXO III - Preencher'!L15</f>
        <v>286.2</v>
      </c>
      <c r="L6" s="15">
        <f>'[1]TCE - ANEXO III - Preencher'!M15</f>
        <v>11</v>
      </c>
      <c r="M6" s="15">
        <f t="shared" si="1"/>
        <v>275.2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500.78550000000001</v>
      </c>
    </row>
    <row r="7" spans="1:28" x14ac:dyDescent="0.25">
      <c r="A7" s="8">
        <f>IFERROR(VLOOKUP(B7,'[1]DADOS (OCULTAR)'!$P$3:$R$62,3,0),"")</f>
        <v>10739225002080</v>
      </c>
      <c r="B7" s="9" t="str">
        <f>'[1]TCE - ANEXO III - Preencher'!C16</f>
        <v>UPAE GOIANA - ISMEP</v>
      </c>
      <c r="C7" s="10"/>
      <c r="D7" s="11" t="str">
        <f>'[1]TCE - ANEXO III - Preencher'!E16</f>
        <v xml:space="preserve">ALUISIO FRANCISCO DA SILVA                                            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6220-10</v>
      </c>
      <c r="G7" s="13">
        <f>IF('[1]TCE - ANEXO III - Preencher'!H16="","",'[1]TCE - ANEXO III - Preencher'!H16)</f>
        <v>44348</v>
      </c>
      <c r="H7" s="14">
        <f>'[1]TCE - ANEXO III - Preencher'!I16</f>
        <v>15.4</v>
      </c>
      <c r="I7" s="14">
        <f>'[1]TCE - ANEXO III - Preencher'!J16</f>
        <v>123.2</v>
      </c>
      <c r="J7" s="14">
        <f>'[1]TCE - ANEXO III - Preencher'!K16</f>
        <v>0</v>
      </c>
      <c r="K7" s="15">
        <f>'[1]TCE - ANEXO III - Preencher'!L16</f>
        <v>286.2</v>
      </c>
      <c r="L7" s="15">
        <f>'[1]TCE - ANEXO III - Preencher'!M16</f>
        <v>11</v>
      </c>
      <c r="M7" s="15">
        <f t="shared" si="1"/>
        <v>275.2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413.79999999999995</v>
      </c>
    </row>
    <row r="8" spans="1:28" x14ac:dyDescent="0.25">
      <c r="A8" s="8">
        <f>IFERROR(VLOOKUP(B8,'[1]DADOS (OCULTAR)'!$P$3:$R$62,3,0),"")</f>
        <v>10739225002080</v>
      </c>
      <c r="B8" s="9" t="str">
        <f>'[1]TCE - ANEXO III - Preencher'!C17</f>
        <v>UPAE GOIANA - ISMEP</v>
      </c>
      <c r="C8" s="10"/>
      <c r="D8" s="11" t="str">
        <f>'[1]TCE - ANEXO III - Preencher'!E17</f>
        <v xml:space="preserve">AMANDA CARLA BARBOSA DE ARRUDA                                        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3222-05</v>
      </c>
      <c r="G8" s="13">
        <f>IF('[1]TCE - ANEXO III - Preencher'!H17="","",'[1]TCE - ANEXO III - Preencher'!H17)</f>
        <v>44348</v>
      </c>
      <c r="H8" s="14">
        <f>'[1]TCE - ANEXO III - Preencher'!I17</f>
        <v>124.4</v>
      </c>
      <c r="I8" s="14">
        <f>'[1]TCE - ANEXO III - Preencher'!J17</f>
        <v>995.2</v>
      </c>
      <c r="J8" s="14">
        <f>'[1]TCE - ANEXO III - Preencher'!K17</f>
        <v>0</v>
      </c>
      <c r="K8" s="15">
        <f>'[1]TCE - ANEXO III - Preencher'!L17</f>
        <v>286.2</v>
      </c>
      <c r="L8" s="15">
        <f>'[1]TCE - ANEXO III - Preencher'!M17</f>
        <v>1.1000000000000001</v>
      </c>
      <c r="M8" s="15">
        <f t="shared" si="1"/>
        <v>285.09999999999997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1404.7</v>
      </c>
    </row>
    <row r="9" spans="1:28" x14ac:dyDescent="0.25">
      <c r="A9" s="8">
        <f>IFERROR(VLOOKUP(B9,'[1]DADOS (OCULTAR)'!$P$3:$R$62,3,0),"")</f>
        <v>10739225002080</v>
      </c>
      <c r="B9" s="9" t="str">
        <f>'[1]TCE - ANEXO III - Preencher'!C18</f>
        <v>UPAE GOIANA - ISMEP</v>
      </c>
      <c r="C9" s="10"/>
      <c r="D9" s="11" t="str">
        <f>'[1]TCE - ANEXO III - Preencher'!E18</f>
        <v xml:space="preserve">AMANDA RENATA DA SILVA SANTANA                                        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2516-05</v>
      </c>
      <c r="G9" s="13">
        <f>IF('[1]TCE - ANEXO III - Preencher'!H18="","",'[1]TCE - ANEXO III - Preencher'!H18)</f>
        <v>44348</v>
      </c>
      <c r="H9" s="14">
        <f>'[1]TCE - ANEXO III - Preencher'!I18</f>
        <v>25.735100000000003</v>
      </c>
      <c r="I9" s="14">
        <f>'[1]TCE - ANEXO III - Preencher'!J18</f>
        <v>205.88</v>
      </c>
      <c r="J9" s="14">
        <f>'[1]TCE - ANEXO III - Preencher'!K18</f>
        <v>0</v>
      </c>
      <c r="K9" s="15">
        <f>'[1]TCE - ANEXO III - Preencher'!L18</f>
        <v>286.2</v>
      </c>
      <c r="L9" s="15">
        <f>'[1]TCE - ANEXO III - Preencher'!M18</f>
        <v>11</v>
      </c>
      <c r="M9" s="15">
        <f t="shared" si="1"/>
        <v>275.2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506.81509999999997</v>
      </c>
    </row>
    <row r="10" spans="1:28" x14ac:dyDescent="0.25">
      <c r="A10" s="8">
        <f>IFERROR(VLOOKUP(B10,'[1]DADOS (OCULTAR)'!$P$3:$R$62,3,0),"")</f>
        <v>10739225002080</v>
      </c>
      <c r="B10" s="9" t="str">
        <f>'[1]TCE - ANEXO III - Preencher'!C19</f>
        <v>UPAE GOIANA - ISMEP</v>
      </c>
      <c r="C10" s="10"/>
      <c r="D10" s="11" t="str">
        <f>'[1]TCE - ANEXO III - Preencher'!E19</f>
        <v xml:space="preserve">ANA ARACELE LIMA DE SOUSA                                             </v>
      </c>
      <c r="E10" s="9" t="str">
        <f>IF('[1]TCE - ANEXO III - Preencher'!F19="4 - Assistência Odontológica","2 - Outros Profissionais da Saúde",'[1]TCE - ANEXO III - Preencher'!F19)</f>
        <v>1 - Médico</v>
      </c>
      <c r="F10" s="12" t="str">
        <f>'[1]TCE - ANEXO III - Preencher'!G19</f>
        <v>2251-25</v>
      </c>
      <c r="G10" s="13">
        <f>IF('[1]TCE - ANEXO III - Preencher'!H19="","",'[1]TCE - ANEXO III - Preencher'!H19)</f>
        <v>44348</v>
      </c>
      <c r="H10" s="14">
        <f>'[1]TCE - ANEXO III - Preencher'!I19</f>
        <v>165.92000000000002</v>
      </c>
      <c r="I10" s="14">
        <f>'[1]TCE - ANEXO III - Preencher'!J19</f>
        <v>1327.36</v>
      </c>
      <c r="J10" s="14">
        <f>'[1]TCE - ANEXO III - Preencher'!K19</f>
        <v>0</v>
      </c>
      <c r="K10" s="15">
        <f>'[1]TCE - ANEXO III - Preencher'!L19</f>
        <v>286.2</v>
      </c>
      <c r="L10" s="15">
        <f>'[1]TCE - ANEXO III - Preencher'!M19</f>
        <v>1.1000000000000001</v>
      </c>
      <c r="M10" s="15">
        <f t="shared" si="1"/>
        <v>285.09999999999997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1778.3799999999999</v>
      </c>
    </row>
    <row r="11" spans="1:28" x14ac:dyDescent="0.25">
      <c r="A11" s="8">
        <f>IFERROR(VLOOKUP(B11,'[1]DADOS (OCULTAR)'!$P$3:$R$62,3,0),"")</f>
        <v>10739225002080</v>
      </c>
      <c r="B11" s="9" t="str">
        <f>'[1]TCE - ANEXO III - Preencher'!C20</f>
        <v>UPAE GOIANA - ISMEP</v>
      </c>
      <c r="C11" s="10"/>
      <c r="D11" s="11" t="str">
        <f>'[1]TCE - ANEXO III - Preencher'!E20</f>
        <v xml:space="preserve">ANA CAROLINA VIEIRA DEMELO CAVALCANTI                                 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2251-25</v>
      </c>
      <c r="G11" s="13">
        <f>IF('[1]TCE - ANEXO III - Preencher'!H20="","",'[1]TCE - ANEXO III - Preencher'!H20)</f>
        <v>44348</v>
      </c>
      <c r="H11" s="14">
        <f>'[1]TCE - ANEXO III - Preencher'!I20</f>
        <v>124.4</v>
      </c>
      <c r="I11" s="14">
        <f>'[1]TCE - ANEXO III - Preencher'!J20</f>
        <v>995.2</v>
      </c>
      <c r="J11" s="14">
        <f>'[1]TCE - ANEXO III - Preencher'!K20</f>
        <v>0</v>
      </c>
      <c r="K11" s="15">
        <f>'[1]TCE - ANEXO III - Preencher'!L20</f>
        <v>286.2</v>
      </c>
      <c r="L11" s="15">
        <f>'[1]TCE - ANEXO III - Preencher'!M20</f>
        <v>1.1000000000000001</v>
      </c>
      <c r="M11" s="15">
        <f t="shared" si="1"/>
        <v>285.09999999999997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1404.7</v>
      </c>
    </row>
    <row r="12" spans="1:28" x14ac:dyDescent="0.25">
      <c r="A12" s="8">
        <f>IFERROR(VLOOKUP(B12,'[1]DADOS (OCULTAR)'!$P$3:$R$62,3,0),"")</f>
        <v>10739225002080</v>
      </c>
      <c r="B12" s="9" t="str">
        <f>'[1]TCE - ANEXO III - Preencher'!C21</f>
        <v>UPAE GOIANA - ISMEP</v>
      </c>
      <c r="C12" s="10"/>
      <c r="D12" s="11" t="str">
        <f>'[1]TCE - ANEXO III - Preencher'!E21</f>
        <v xml:space="preserve">ANA CLAUDIA COSME DA SILVA                                            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44348</v>
      </c>
      <c r="H12" s="14">
        <f>'[1]TCE - ANEXO III - Preencher'!I21</f>
        <v>15.4</v>
      </c>
      <c r="I12" s="14">
        <f>'[1]TCE - ANEXO III - Preencher'!J21</f>
        <v>123.2</v>
      </c>
      <c r="J12" s="14">
        <f>'[1]TCE - ANEXO III - Preencher'!K21</f>
        <v>0</v>
      </c>
      <c r="K12" s="15">
        <f>'[1]TCE - ANEXO III - Preencher'!L21</f>
        <v>286.2</v>
      </c>
      <c r="L12" s="15">
        <f>'[1]TCE - ANEXO III - Preencher'!M21</f>
        <v>11</v>
      </c>
      <c r="M12" s="15">
        <f t="shared" si="1"/>
        <v>275.2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413.79999999999995</v>
      </c>
    </row>
    <row r="13" spans="1:28" x14ac:dyDescent="0.25">
      <c r="A13" s="8">
        <f>IFERROR(VLOOKUP(B13,'[1]DADOS (OCULTAR)'!$P$3:$R$62,3,0),"")</f>
        <v>10739225002080</v>
      </c>
      <c r="B13" s="9" t="str">
        <f>'[1]TCE - ANEXO III - Preencher'!C22</f>
        <v>UPAE GOIANA - ISMEP</v>
      </c>
      <c r="C13" s="10"/>
      <c r="D13" s="11" t="str">
        <f>'[1]TCE - ANEXO III - Preencher'!E22</f>
        <v xml:space="preserve">ANA PAULA DE BRITO                                                    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>
        <f>IF('[1]TCE - ANEXO III - Preencher'!H22="","",'[1]TCE - ANEXO III - Preencher'!H22)</f>
        <v>44348</v>
      </c>
      <c r="H13" s="14">
        <f>'[1]TCE - ANEXO III - Preencher'!I22</f>
        <v>40</v>
      </c>
      <c r="I13" s="14">
        <f>'[1]TCE - ANEXO III - Preencher'!J22</f>
        <v>320</v>
      </c>
      <c r="J13" s="14">
        <f>'[1]TCE - ANEXO III - Preencher'!K22</f>
        <v>0</v>
      </c>
      <c r="K13" s="15">
        <f>'[1]TCE - ANEXO III - Preencher'!L22</f>
        <v>286.2</v>
      </c>
      <c r="L13" s="15">
        <f>'[1]TCE - ANEXO III - Preencher'!M22</f>
        <v>1.65</v>
      </c>
      <c r="M13" s="15">
        <f t="shared" si="1"/>
        <v>284.55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644.54999999999995</v>
      </c>
    </row>
    <row r="14" spans="1:28" x14ac:dyDescent="0.25">
      <c r="A14" s="8">
        <f>IFERROR(VLOOKUP(B14,'[1]DADOS (OCULTAR)'!$P$3:$R$62,3,0),"")</f>
        <v>10739225002080</v>
      </c>
      <c r="B14" s="9" t="str">
        <f>'[1]TCE - ANEXO III - Preencher'!C23</f>
        <v>UPAE GOIANA - ISMEP</v>
      </c>
      <c r="C14" s="10"/>
      <c r="D14" s="11" t="str">
        <f>'[1]TCE - ANEXO III - Preencher'!E23</f>
        <v xml:space="preserve">ANA ROSA APOLINARIO DE MOURA DIAS                                     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2515-10</v>
      </c>
      <c r="G14" s="13">
        <f>IF('[1]TCE - ANEXO III - Preencher'!H23="","",'[1]TCE - ANEXO III - Preencher'!H23)</f>
        <v>44348</v>
      </c>
      <c r="H14" s="14">
        <f>'[1]TCE - ANEXO III - Preencher'!I23</f>
        <v>20.3645</v>
      </c>
      <c r="I14" s="14">
        <f>'[1]TCE - ANEXO III - Preencher'!J23</f>
        <v>162.91</v>
      </c>
      <c r="J14" s="14">
        <f>'[1]TCE - ANEXO III - Preencher'!K23</f>
        <v>0</v>
      </c>
      <c r="K14" s="15">
        <f>'[1]TCE - ANEXO III - Preencher'!L23</f>
        <v>286.2</v>
      </c>
      <c r="L14" s="15">
        <f>'[1]TCE - ANEXO III - Preencher'!M23</f>
        <v>1.65</v>
      </c>
      <c r="M14" s="15">
        <f t="shared" si="1"/>
        <v>284.55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467.8245</v>
      </c>
    </row>
    <row r="15" spans="1:28" x14ac:dyDescent="0.25">
      <c r="A15" s="8">
        <f>IFERROR(VLOOKUP(B15,'[1]DADOS (OCULTAR)'!$P$3:$R$62,3,0),"")</f>
        <v>10739225002080</v>
      </c>
      <c r="B15" s="9" t="str">
        <f>'[1]TCE - ANEXO III - Preencher'!C24</f>
        <v>UPAE GOIANA - ISMEP</v>
      </c>
      <c r="C15" s="10"/>
      <c r="D15" s="11" t="str">
        <f>'[1]TCE - ANEXO III - Preencher'!E24</f>
        <v xml:space="preserve">ANDREA RAQUEL RAMIREZ BENTO                                           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2251-25</v>
      </c>
      <c r="G15" s="13">
        <f>IF('[1]TCE - ANEXO III - Preencher'!H24="","",'[1]TCE - ANEXO III - Preencher'!H24)</f>
        <v>44348</v>
      </c>
      <c r="H15" s="14">
        <f>'[1]TCE - ANEXO III - Preencher'!I24</f>
        <v>105.8933</v>
      </c>
      <c r="I15" s="14">
        <f>'[1]TCE - ANEXO III - Preencher'!J24</f>
        <v>847.14</v>
      </c>
      <c r="J15" s="14">
        <f>'[1]TCE - ANEXO III - Preencher'!K24</f>
        <v>0</v>
      </c>
      <c r="K15" s="15">
        <f>'[1]TCE - ANEXO III - Preencher'!L24</f>
        <v>286.2</v>
      </c>
      <c r="L15" s="15">
        <f>'[1]TCE - ANEXO III - Preencher'!M24</f>
        <v>1.1000000000000001</v>
      </c>
      <c r="M15" s="15">
        <f t="shared" si="1"/>
        <v>285.09999999999997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1238.1333</v>
      </c>
    </row>
    <row r="16" spans="1:28" x14ac:dyDescent="0.25">
      <c r="A16" s="8">
        <f>IFERROR(VLOOKUP(B16,'[1]DADOS (OCULTAR)'!$P$3:$R$62,3,0),"")</f>
        <v>10739225002080</v>
      </c>
      <c r="B16" s="9" t="str">
        <f>'[1]TCE - ANEXO III - Preencher'!C25</f>
        <v>UPAE GOIANA - ISMEP</v>
      </c>
      <c r="C16" s="10"/>
      <c r="D16" s="11" t="str">
        <f>'[1]TCE - ANEXO III - Preencher'!E25</f>
        <v xml:space="preserve">ANDRIELLE DE SOUZA ABRAAO                                             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>
        <f>IF('[1]TCE - ANEXO III - Preencher'!H25="","",'[1]TCE - ANEXO III - Preencher'!H25)</f>
        <v>44348</v>
      </c>
      <c r="H16" s="14">
        <f>'[1]TCE - ANEXO III - Preencher'!I25</f>
        <v>16.297999999999998</v>
      </c>
      <c r="I16" s="14">
        <f>'[1]TCE - ANEXO III - Preencher'!J25</f>
        <v>130.38</v>
      </c>
      <c r="J16" s="14">
        <f>'[1]TCE - ANEXO III - Preencher'!K25</f>
        <v>0</v>
      </c>
      <c r="K16" s="15">
        <f>'[1]TCE - ANEXO III - Preencher'!L25</f>
        <v>286.2</v>
      </c>
      <c r="L16" s="15">
        <f>'[1]TCE - ANEXO III - Preencher'!M25</f>
        <v>11</v>
      </c>
      <c r="M16" s="15">
        <f t="shared" si="1"/>
        <v>275.2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421.87799999999999</v>
      </c>
    </row>
    <row r="17" spans="1:28" x14ac:dyDescent="0.25">
      <c r="A17" s="8">
        <f>IFERROR(VLOOKUP(B17,'[1]DADOS (OCULTAR)'!$P$3:$R$62,3,0),"")</f>
        <v>10739225002080</v>
      </c>
      <c r="B17" s="9" t="str">
        <f>'[1]TCE - ANEXO III - Preencher'!C26</f>
        <v>UPAE GOIANA - ISMEP</v>
      </c>
      <c r="C17" s="10"/>
      <c r="D17" s="11" t="str">
        <f>'[1]TCE - ANEXO III - Preencher'!E26</f>
        <v>ANDRIELY GOMES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44348</v>
      </c>
      <c r="H17" s="14">
        <f>'[1]TCE - ANEXO III - Preencher'!I26</f>
        <v>15.173299999999999</v>
      </c>
      <c r="I17" s="14">
        <f>'[1]TCE - ANEXO III - Preencher'!J26</f>
        <v>121.38</v>
      </c>
      <c r="J17" s="14">
        <f>'[1]TCE - ANEXO III - Preencher'!K26</f>
        <v>0</v>
      </c>
      <c r="K17" s="15">
        <f>'[1]TCE - ANEXO III - Preencher'!L26</f>
        <v>286.2</v>
      </c>
      <c r="L17" s="15">
        <f>'[1]TCE - ANEXO III - Preencher'!M26</f>
        <v>11</v>
      </c>
      <c r="M17" s="15">
        <f t="shared" si="1"/>
        <v>275.2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411.75329999999997</v>
      </c>
    </row>
    <row r="18" spans="1:28" x14ac:dyDescent="0.25">
      <c r="A18" s="8">
        <f>IFERROR(VLOOKUP(B18,'[1]DADOS (OCULTAR)'!$P$3:$R$62,3,0),"")</f>
        <v>10739225002080</v>
      </c>
      <c r="B18" s="9" t="str">
        <f>'[1]TCE - ANEXO III - Preencher'!C27</f>
        <v>UPAE GOIANA - ISMEP</v>
      </c>
      <c r="C18" s="10"/>
      <c r="D18" s="11" t="str">
        <f>'[1]TCE - ANEXO III - Preencher'!E27</f>
        <v xml:space="preserve">ANEZIANA DE FRANÇA PEREIRA                                            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44348</v>
      </c>
      <c r="H18" s="14">
        <f>'[1]TCE - ANEXO III - Preencher'!I27</f>
        <v>15.4</v>
      </c>
      <c r="I18" s="14">
        <f>'[1]TCE - ANEXO III - Preencher'!J27</f>
        <v>123.2</v>
      </c>
      <c r="J18" s="14">
        <f>'[1]TCE - ANEXO III - Preencher'!K27</f>
        <v>0</v>
      </c>
      <c r="K18" s="15">
        <f>'[1]TCE - ANEXO III - Preencher'!L27</f>
        <v>286.2</v>
      </c>
      <c r="L18" s="15">
        <f>'[1]TCE - ANEXO III - Preencher'!M27</f>
        <v>11</v>
      </c>
      <c r="M18" s="15">
        <f t="shared" si="1"/>
        <v>275.2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413.79999999999995</v>
      </c>
    </row>
    <row r="19" spans="1:28" x14ac:dyDescent="0.25">
      <c r="A19" s="8">
        <f>IFERROR(VLOOKUP(B19,'[1]DADOS (OCULTAR)'!$P$3:$R$62,3,0),"")</f>
        <v>10739225002080</v>
      </c>
      <c r="B19" s="9" t="str">
        <f>'[1]TCE - ANEXO III - Preencher'!C28</f>
        <v>UPAE GOIANA - ISMEP</v>
      </c>
      <c r="C19" s="10"/>
      <c r="D19" s="11" t="str">
        <f>'[1]TCE - ANEXO III - Preencher'!E28</f>
        <v xml:space="preserve">ANTONIELLA DI PAULA GOMES FARIAS                                      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>
        <f>IF('[1]TCE - ANEXO III - Preencher'!H28="","",'[1]TCE - ANEXO III - Preencher'!H28)</f>
        <v>44348</v>
      </c>
      <c r="H19" s="14">
        <f>'[1]TCE - ANEXO III - Preencher'!I28</f>
        <v>24.724</v>
      </c>
      <c r="I19" s="14">
        <f>'[1]TCE - ANEXO III - Preencher'!J28</f>
        <v>197.79</v>
      </c>
      <c r="J19" s="14">
        <f>'[1]TCE - ANEXO III - Preencher'!K28</f>
        <v>0</v>
      </c>
      <c r="K19" s="15">
        <f>'[1]TCE - ANEXO III - Preencher'!L28</f>
        <v>286.2</v>
      </c>
      <c r="L19" s="15">
        <f>'[1]TCE - ANEXO III - Preencher'!M28</f>
        <v>1.65</v>
      </c>
      <c r="M19" s="15">
        <f t="shared" si="1"/>
        <v>284.55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507.06399999999996</v>
      </c>
    </row>
    <row r="20" spans="1:28" x14ac:dyDescent="0.25">
      <c r="A20" s="8">
        <f>IFERROR(VLOOKUP(B20,'[1]DADOS (OCULTAR)'!$P$3:$R$62,3,0),"")</f>
        <v>10739225002080</v>
      </c>
      <c r="B20" s="9" t="str">
        <f>'[1]TCE - ANEXO III - Preencher'!C29</f>
        <v>UPAE GOIANA - ISMEP</v>
      </c>
      <c r="C20" s="10"/>
      <c r="D20" s="11" t="str">
        <f>'[1]TCE - ANEXO III - Preencher'!E29</f>
        <v>ANTONIO ETEVALDO DE LIMA HENRIQUE</v>
      </c>
      <c r="E20" s="9" t="str">
        <f>IF('[1]TCE - ANEXO III - Preencher'!F29="4 - Assistência Odontológica","2 - Outros Profissionais da Saúde",'[1]TCE - ANEXO III - Preencher'!F29)</f>
        <v>1 - Médico</v>
      </c>
      <c r="F20" s="12" t="str">
        <f>'[1]TCE - ANEXO III - Preencher'!G29</f>
        <v>2251-50</v>
      </c>
      <c r="G20" s="13">
        <f>IF('[1]TCE - ANEXO III - Preencher'!H29="","",'[1]TCE - ANEXO III - Preencher'!H29)</f>
        <v>44348</v>
      </c>
      <c r="H20" s="14">
        <f>'[1]TCE - ANEXO III - Preencher'!I29</f>
        <v>113.92</v>
      </c>
      <c r="I20" s="14">
        <f>'[1]TCE - ANEXO III - Preencher'!J29</f>
        <v>911.36</v>
      </c>
      <c r="J20" s="14">
        <f>'[1]TCE - ANEXO III - Preencher'!K29</f>
        <v>0</v>
      </c>
      <c r="K20" s="15">
        <f>'[1]TCE - ANEXO III - Preencher'!L29</f>
        <v>286.2</v>
      </c>
      <c r="L20" s="15">
        <f>'[1]TCE - ANEXO III - Preencher'!M29</f>
        <v>1.1000000000000001</v>
      </c>
      <c r="M20" s="15">
        <f t="shared" si="1"/>
        <v>285.09999999999997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1310.3799999999999</v>
      </c>
    </row>
    <row r="21" spans="1:28" x14ac:dyDescent="0.25">
      <c r="A21" s="8">
        <f>IFERROR(VLOOKUP(B21,'[1]DADOS (OCULTAR)'!$P$3:$R$62,3,0),"")</f>
        <v>10739225002080</v>
      </c>
      <c r="B21" s="9" t="str">
        <f>'[1]TCE - ANEXO III - Preencher'!C30</f>
        <v>UPAE GOIANA - ISMEP</v>
      </c>
      <c r="C21" s="10"/>
      <c r="D21" s="11" t="str">
        <f>'[1]TCE - ANEXO III - Preencher'!E30</f>
        <v xml:space="preserve">ARNAUD ALBURQUERQUE DO REGO                                           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4121-10</v>
      </c>
      <c r="G21" s="13">
        <f>IF('[1]TCE - ANEXO III - Preencher'!H30="","",'[1]TCE - ANEXO III - Preencher'!H30)</f>
        <v>44348</v>
      </c>
      <c r="H21" s="14">
        <f>'[1]TCE - ANEXO III - Preencher'!I30</f>
        <v>18.433299999999999</v>
      </c>
      <c r="I21" s="14">
        <f>'[1]TCE - ANEXO III - Preencher'!J30</f>
        <v>147.46</v>
      </c>
      <c r="J21" s="14">
        <f>'[1]TCE - ANEXO III - Preencher'!K30</f>
        <v>0</v>
      </c>
      <c r="K21" s="15">
        <f>'[1]TCE - ANEXO III - Preencher'!L30</f>
        <v>286.2</v>
      </c>
      <c r="L21" s="15">
        <f>'[1]TCE - ANEXO III - Preencher'!M30</f>
        <v>11</v>
      </c>
      <c r="M21" s="15">
        <f t="shared" si="1"/>
        <v>275.2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441.0933</v>
      </c>
    </row>
    <row r="22" spans="1:28" x14ac:dyDescent="0.25">
      <c r="A22" s="8">
        <f>IFERROR(VLOOKUP(B22,'[1]DADOS (OCULTAR)'!$P$3:$R$62,3,0),"")</f>
        <v>10739225002080</v>
      </c>
      <c r="B22" s="9" t="str">
        <f>'[1]TCE - ANEXO III - Preencher'!C31</f>
        <v>UPAE GOIANA - ISMEP</v>
      </c>
      <c r="C22" s="10"/>
      <c r="D22" s="11" t="str">
        <f>'[1]TCE - ANEXO III - Preencher'!E31</f>
        <v xml:space="preserve">ARTHUR FELIPE DE AGUIAR MARTINS                                       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3241-15</v>
      </c>
      <c r="G22" s="13">
        <f>IF('[1]TCE - ANEXO III - Preencher'!H31="","",'[1]TCE - ANEXO III - Preencher'!H31)</f>
        <v>44348</v>
      </c>
      <c r="H22" s="14">
        <f>'[1]TCE - ANEXO III - Preencher'!I31</f>
        <v>42.469200000000001</v>
      </c>
      <c r="I22" s="14">
        <f>'[1]TCE - ANEXO III - Preencher'!J31</f>
        <v>339.75</v>
      </c>
      <c r="J22" s="14">
        <f>'[1]TCE - ANEXO III - Preencher'!K31</f>
        <v>0</v>
      </c>
      <c r="K22" s="15">
        <f>'[1]TCE - ANEXO III - Preencher'!L31</f>
        <v>286.2</v>
      </c>
      <c r="L22" s="15">
        <f>'[1]TCE - ANEXO III - Preencher'!M31</f>
        <v>1.1000000000000001</v>
      </c>
      <c r="M22" s="15">
        <f t="shared" si="1"/>
        <v>285.09999999999997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667.31919999999991</v>
      </c>
    </row>
    <row r="23" spans="1:28" x14ac:dyDescent="0.25">
      <c r="A23" s="8">
        <f>IFERROR(VLOOKUP(B23,'[1]DADOS (OCULTAR)'!$P$3:$R$62,3,0),"")</f>
        <v>10739225002080</v>
      </c>
      <c r="B23" s="9" t="str">
        <f>'[1]TCE - ANEXO III - Preencher'!C32</f>
        <v>UPAE GOIANA - ISMEP</v>
      </c>
      <c r="C23" s="10"/>
      <c r="D23" s="11" t="str">
        <f>'[1]TCE - ANEXO III - Preencher'!E32</f>
        <v xml:space="preserve">BRENA PATRICIA DA SILVA TORRES                                        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>
        <f>IF('[1]TCE - ANEXO III - Preencher'!H32="","",'[1]TCE - ANEXO III - Preencher'!H32)</f>
        <v>44348</v>
      </c>
      <c r="H23" s="14">
        <f>'[1]TCE - ANEXO III - Preencher'!I32</f>
        <v>20.3645</v>
      </c>
      <c r="I23" s="14">
        <f>'[1]TCE - ANEXO III - Preencher'!J32</f>
        <v>162.91</v>
      </c>
      <c r="J23" s="14">
        <f>'[1]TCE - ANEXO III - Preencher'!K32</f>
        <v>0</v>
      </c>
      <c r="K23" s="15">
        <f>'[1]TCE - ANEXO III - Preencher'!L32</f>
        <v>286.2</v>
      </c>
      <c r="L23" s="15">
        <f>'[1]TCE - ANEXO III - Preencher'!M32</f>
        <v>1.65</v>
      </c>
      <c r="M23" s="15">
        <f t="shared" si="1"/>
        <v>284.55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467.8245</v>
      </c>
    </row>
    <row r="24" spans="1:28" x14ac:dyDescent="0.25">
      <c r="A24" s="8">
        <f>IFERROR(VLOOKUP(B24,'[1]DADOS (OCULTAR)'!$P$3:$R$62,3,0),"")</f>
        <v>10739225002080</v>
      </c>
      <c r="B24" s="9" t="str">
        <f>'[1]TCE - ANEXO III - Preencher'!C33</f>
        <v>UPAE GOIANA - ISMEP</v>
      </c>
      <c r="C24" s="10"/>
      <c r="D24" s="11" t="str">
        <f>'[1]TCE - ANEXO III - Preencher'!E33</f>
        <v xml:space="preserve">BRUNO DA SILVA ALVES                                                  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3172-10</v>
      </c>
      <c r="G24" s="13">
        <f>IF('[1]TCE - ANEXO III - Preencher'!H33="","",'[1]TCE - ANEXO III - Preencher'!H33)</f>
        <v>44348</v>
      </c>
      <c r="H24" s="14">
        <f>'[1]TCE - ANEXO III - Preencher'!I33</f>
        <v>32.009799999999998</v>
      </c>
      <c r="I24" s="14">
        <f>'[1]TCE - ANEXO III - Preencher'!J33</f>
        <v>256.07</v>
      </c>
      <c r="J24" s="14">
        <f>'[1]TCE - ANEXO III - Preencher'!K33</f>
        <v>0</v>
      </c>
      <c r="K24" s="15">
        <f>'[1]TCE - ANEXO III - Preencher'!L33</f>
        <v>286.2</v>
      </c>
      <c r="L24" s="15">
        <f>'[1]TCE - ANEXO III - Preencher'!M33</f>
        <v>11</v>
      </c>
      <c r="M24" s="15">
        <f t="shared" si="1"/>
        <v>275.2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563.27980000000002</v>
      </c>
    </row>
    <row r="25" spans="1:28" x14ac:dyDescent="0.25">
      <c r="A25" s="8">
        <f>IFERROR(VLOOKUP(B25,'[1]DADOS (OCULTAR)'!$P$3:$R$62,3,0),"")</f>
        <v>10739225002080</v>
      </c>
      <c r="B25" s="9" t="str">
        <f>'[1]TCE - ANEXO III - Preencher'!C34</f>
        <v>UPAE GOIANA - ISMEP</v>
      </c>
      <c r="C25" s="10"/>
      <c r="D25" s="11" t="str">
        <f>'[1]TCE - ANEXO III - Preencher'!E34</f>
        <v xml:space="preserve">CARINA DE PONTES MESSIAS ARAUJO                                       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>
        <f>IF('[1]TCE - ANEXO III - Preencher'!H34="","",'[1]TCE - ANEXO III - Preencher'!H34)</f>
        <v>44348</v>
      </c>
      <c r="H25" s="14">
        <f>'[1]TCE - ANEXO III - Preencher'!I34</f>
        <v>22.280200000000001</v>
      </c>
      <c r="I25" s="14">
        <f>'[1]TCE - ANEXO III - Preencher'!J34</f>
        <v>178.24</v>
      </c>
      <c r="J25" s="14">
        <f>'[1]TCE - ANEXO III - Preencher'!K34</f>
        <v>0</v>
      </c>
      <c r="K25" s="15">
        <f>'[1]TCE - ANEXO III - Preencher'!L34</f>
        <v>286.2</v>
      </c>
      <c r="L25" s="15">
        <f>'[1]TCE - ANEXO III - Preencher'!M34</f>
        <v>1.65</v>
      </c>
      <c r="M25" s="15">
        <f t="shared" si="1"/>
        <v>284.55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485.0702</v>
      </c>
    </row>
    <row r="26" spans="1:28" x14ac:dyDescent="0.25">
      <c r="A26" s="8">
        <f>IFERROR(VLOOKUP(B26,'[1]DADOS (OCULTAR)'!$P$3:$R$62,3,0),"")</f>
        <v>10739225002080</v>
      </c>
      <c r="B26" s="9" t="str">
        <f>'[1]TCE - ANEXO III - Preencher'!C35</f>
        <v>UPAE GOIANA - ISMEP</v>
      </c>
      <c r="C26" s="10"/>
      <c r="D26" s="11" t="str">
        <f>'[1]TCE - ANEXO III - Preencher'!E35</f>
        <v xml:space="preserve">CARLOS ANDRÉ LIRA DE NEGREIROS                                        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3241-15</v>
      </c>
      <c r="G26" s="13">
        <f>IF('[1]TCE - ANEXO III - Preencher'!H35="","",'[1]TCE - ANEXO III - Preencher'!H35)</f>
        <v>44348</v>
      </c>
      <c r="H26" s="14">
        <f>'[1]TCE - ANEXO III - Preencher'!I35</f>
        <v>35.334499999999998</v>
      </c>
      <c r="I26" s="14">
        <f>'[1]TCE - ANEXO III - Preencher'!J35</f>
        <v>282.67</v>
      </c>
      <c r="J26" s="14">
        <f>'[1]TCE - ANEXO III - Preencher'!K35</f>
        <v>0</v>
      </c>
      <c r="K26" s="15">
        <f>'[1]TCE - ANEXO III - Preencher'!L35</f>
        <v>286.2</v>
      </c>
      <c r="L26" s="15">
        <f>'[1]TCE - ANEXO III - Preencher'!M35</f>
        <v>1.1000000000000001</v>
      </c>
      <c r="M26" s="15">
        <f t="shared" si="1"/>
        <v>285.09999999999997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603.10449999999992</v>
      </c>
    </row>
    <row r="27" spans="1:28" x14ac:dyDescent="0.25">
      <c r="A27" s="8">
        <f>IFERROR(VLOOKUP(B27,'[1]DADOS (OCULTAR)'!$P$3:$R$62,3,0),"")</f>
        <v>10739225002080</v>
      </c>
      <c r="B27" s="9" t="str">
        <f>'[1]TCE - ANEXO III - Preencher'!C36</f>
        <v>UPAE GOIANA - ISMEP</v>
      </c>
      <c r="C27" s="10"/>
      <c r="D27" s="11" t="str">
        <f>'[1]TCE - ANEXO III - Preencher'!E36</f>
        <v xml:space="preserve">CARLOS EDUARDO FERREIRA CAMPOS                                        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7823-05</v>
      </c>
      <c r="G27" s="13">
        <f>IF('[1]TCE - ANEXO III - Preencher'!H36="","",'[1]TCE - ANEXO III - Preencher'!H36)</f>
        <v>44348</v>
      </c>
      <c r="H27" s="14">
        <f>'[1]TCE - ANEXO III - Preencher'!I36</f>
        <v>24.231999999999999</v>
      </c>
      <c r="I27" s="14">
        <f>'[1]TCE - ANEXO III - Preencher'!J36</f>
        <v>193.85</v>
      </c>
      <c r="J27" s="14">
        <f>'[1]TCE - ANEXO III - Preencher'!K36</f>
        <v>0</v>
      </c>
      <c r="K27" s="15">
        <f>'[1]TCE - ANEXO III - Preencher'!L36</f>
        <v>286.2</v>
      </c>
      <c r="L27" s="15">
        <f>'[1]TCE - ANEXO III - Preencher'!M36</f>
        <v>11</v>
      </c>
      <c r="M27" s="15">
        <f t="shared" si="1"/>
        <v>275.2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493.28199999999998</v>
      </c>
    </row>
    <row r="28" spans="1:28" x14ac:dyDescent="0.25">
      <c r="A28" s="8">
        <f>IFERROR(VLOOKUP(B28,'[1]DADOS (OCULTAR)'!$P$3:$R$62,3,0),"")</f>
        <v>10739225002080</v>
      </c>
      <c r="B28" s="9" t="str">
        <f>'[1]TCE - ANEXO III - Preencher'!C37</f>
        <v>UPAE GOIANA - ISMEP</v>
      </c>
      <c r="C28" s="10"/>
      <c r="D28" s="11" t="str">
        <f>'[1]TCE - ANEXO III - Preencher'!E37</f>
        <v>CARLOS LEANDRO DA SILVA JÚNIOR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1312-10</v>
      </c>
      <c r="G28" s="13">
        <f>IF('[1]TCE - ANEXO III - Preencher'!H37="","",'[1]TCE - ANEXO III - Preencher'!H37)</f>
        <v>44348</v>
      </c>
      <c r="H28" s="14">
        <f>'[1]TCE - ANEXO III - Preencher'!I37</f>
        <v>64.400000000000006</v>
      </c>
      <c r="I28" s="14">
        <f>'[1]TCE - ANEXO III - Preencher'!J37</f>
        <v>515.20000000000005</v>
      </c>
      <c r="J28" s="14">
        <f>'[1]TCE - ANEXO III - Preencher'!K37</f>
        <v>0</v>
      </c>
      <c r="K28" s="15">
        <f>'[1]TCE - ANEXO III - Preencher'!L37</f>
        <v>286.2</v>
      </c>
      <c r="L28" s="15">
        <f>'[1]TCE - ANEXO III - Preencher'!M37</f>
        <v>1.65</v>
      </c>
      <c r="M28" s="15">
        <f t="shared" si="1"/>
        <v>284.55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864.15000000000009</v>
      </c>
    </row>
    <row r="29" spans="1:28" x14ac:dyDescent="0.25">
      <c r="A29" s="8">
        <f>IFERROR(VLOOKUP(B29,'[1]DADOS (OCULTAR)'!$P$3:$R$62,3,0),"")</f>
        <v>10739225002080</v>
      </c>
      <c r="B29" s="9" t="str">
        <f>'[1]TCE - ANEXO III - Preencher'!C38</f>
        <v>UPAE GOIANA - ISMEP</v>
      </c>
      <c r="C29" s="10"/>
      <c r="D29" s="11" t="str">
        <f>'[1]TCE - ANEXO III - Preencher'!E38</f>
        <v xml:space="preserve">CARLOS SEVERINO ROSA                                                  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44348</v>
      </c>
      <c r="H29" s="14">
        <f>'[1]TCE - ANEXO III - Preencher'!I38</f>
        <v>16.600000000000001</v>
      </c>
      <c r="I29" s="14">
        <f>'[1]TCE - ANEXO III - Preencher'!J38</f>
        <v>132.80000000000001</v>
      </c>
      <c r="J29" s="14">
        <f>'[1]TCE - ANEXO III - Preencher'!K38</f>
        <v>0</v>
      </c>
      <c r="K29" s="15">
        <f>'[1]TCE - ANEXO III - Preencher'!L38</f>
        <v>286.2</v>
      </c>
      <c r="L29" s="15">
        <f>'[1]TCE - ANEXO III - Preencher'!M38</f>
        <v>11</v>
      </c>
      <c r="M29" s="15">
        <f t="shared" si="1"/>
        <v>275.2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424.6</v>
      </c>
    </row>
    <row r="30" spans="1:28" x14ac:dyDescent="0.25">
      <c r="A30" s="8">
        <f>IFERROR(VLOOKUP(B30,'[1]DADOS (OCULTAR)'!$P$3:$R$62,3,0),"")</f>
        <v>10739225002080</v>
      </c>
      <c r="B30" s="9" t="str">
        <f>'[1]TCE - ANEXO III - Preencher'!C39</f>
        <v>UPAE GOIANA - ISMEP</v>
      </c>
      <c r="C30" s="10"/>
      <c r="D30" s="11" t="str">
        <f>'[1]TCE - ANEXO III - Preencher'!E39</f>
        <v xml:space="preserve">CAROLINA D'EMERY BEZERRA LEITE                                        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>
        <f>IF('[1]TCE - ANEXO III - Preencher'!H39="","",'[1]TCE - ANEXO III - Preencher'!H39)</f>
        <v>44348</v>
      </c>
      <c r="H30" s="14">
        <f>'[1]TCE - ANEXO III - Preencher'!I39</f>
        <v>40.32</v>
      </c>
      <c r="I30" s="14">
        <f>'[1]TCE - ANEXO III - Preencher'!J39</f>
        <v>229.76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270.08</v>
      </c>
    </row>
    <row r="31" spans="1:28" x14ac:dyDescent="0.25">
      <c r="A31" s="8">
        <f>IFERROR(VLOOKUP(B31,'[1]DADOS (OCULTAR)'!$P$3:$R$62,3,0),"")</f>
        <v>10739225002080</v>
      </c>
      <c r="B31" s="9" t="str">
        <f>'[1]TCE - ANEXO III - Preencher'!C40</f>
        <v>UPAE GOIANA - ISMEP</v>
      </c>
      <c r="C31" s="10"/>
      <c r="D31" s="11" t="str">
        <f>'[1]TCE - ANEXO III - Preencher'!E40</f>
        <v xml:space="preserve">CAROLINE COSME DA SILVA                                               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44348</v>
      </c>
      <c r="H31" s="14">
        <f>'[1]TCE - ANEXO III - Preencher'!I40</f>
        <v>15.4</v>
      </c>
      <c r="I31" s="14">
        <f>'[1]TCE - ANEXO III - Preencher'!J40</f>
        <v>123.2</v>
      </c>
      <c r="J31" s="14">
        <f>'[1]TCE - ANEXO III - Preencher'!K40</f>
        <v>0</v>
      </c>
      <c r="K31" s="15">
        <f>'[1]TCE - ANEXO III - Preencher'!L40</f>
        <v>286.2</v>
      </c>
      <c r="L31" s="15">
        <f>'[1]TCE - ANEXO III - Preencher'!M40</f>
        <v>5.5</v>
      </c>
      <c r="M31" s="15">
        <f t="shared" si="1"/>
        <v>280.7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419.29999999999995</v>
      </c>
    </row>
    <row r="32" spans="1:28" x14ac:dyDescent="0.25">
      <c r="A32" s="8">
        <f>IFERROR(VLOOKUP(B32,'[1]DADOS (OCULTAR)'!$P$3:$R$62,3,0),"")</f>
        <v>10739225002080</v>
      </c>
      <c r="B32" s="9" t="str">
        <f>'[1]TCE - ANEXO III - Preencher'!C41</f>
        <v>UPAE GOIANA - ISMEP</v>
      </c>
      <c r="C32" s="10"/>
      <c r="D32" s="11" t="str">
        <f>'[1]TCE - ANEXO III - Preencher'!E41</f>
        <v xml:space="preserve">CAROLINE SONALE FIUZA FERREIRA                                        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>
        <f>IF('[1]TCE - ANEXO III - Preencher'!H41="","",'[1]TCE - ANEXO III - Preencher'!H41)</f>
        <v>44348</v>
      </c>
      <c r="H32" s="14">
        <f>'[1]TCE - ANEXO III - Preencher'!I41</f>
        <v>20.3645</v>
      </c>
      <c r="I32" s="14">
        <f>'[1]TCE - ANEXO III - Preencher'!J41</f>
        <v>162.91</v>
      </c>
      <c r="J32" s="14">
        <f>'[1]TCE - ANEXO III - Preencher'!K41</f>
        <v>0</v>
      </c>
      <c r="K32" s="15">
        <f>'[1]TCE - ANEXO III - Preencher'!L41</f>
        <v>286.2</v>
      </c>
      <c r="L32" s="15">
        <f>'[1]TCE - ANEXO III - Preencher'!M41</f>
        <v>1.65</v>
      </c>
      <c r="M32" s="15">
        <f t="shared" si="1"/>
        <v>284.55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467.8245</v>
      </c>
    </row>
    <row r="33" spans="1:28" x14ac:dyDescent="0.25">
      <c r="A33" s="8">
        <f>IFERROR(VLOOKUP(B33,'[1]DADOS (OCULTAR)'!$P$3:$R$62,3,0),"")</f>
        <v>10739225002080</v>
      </c>
      <c r="B33" s="9" t="str">
        <f>'[1]TCE - ANEXO III - Preencher'!C42</f>
        <v>UPAE GOIANA - ISMEP</v>
      </c>
      <c r="C33" s="10"/>
      <c r="D33" s="11" t="str">
        <f>'[1]TCE - ANEXO III - Preencher'!E42</f>
        <v xml:space="preserve">CINTYA DE SENA GUERRA ALBUQUERQUE                                     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44348</v>
      </c>
      <c r="H33" s="14">
        <f>'[1]TCE - ANEXO III - Preencher'!I42</f>
        <v>40.000100000000003</v>
      </c>
      <c r="I33" s="14">
        <f>'[1]TCE - ANEXO III - Preencher'!J42</f>
        <v>320</v>
      </c>
      <c r="J33" s="14">
        <f>'[1]TCE - ANEXO III - Preencher'!K42</f>
        <v>0</v>
      </c>
      <c r="K33" s="15">
        <f>'[1]TCE - ANEXO III - Preencher'!L42</f>
        <v>286.2</v>
      </c>
      <c r="L33" s="15">
        <f>'[1]TCE - ANEXO III - Preencher'!M42</f>
        <v>1.65</v>
      </c>
      <c r="M33" s="15">
        <f t="shared" si="1"/>
        <v>284.55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644.55009999999993</v>
      </c>
    </row>
    <row r="34" spans="1:28" x14ac:dyDescent="0.25">
      <c r="A34" s="8">
        <f>IFERROR(VLOOKUP(B34,'[1]DADOS (OCULTAR)'!$P$3:$R$62,3,0),"")</f>
        <v>10739225002080</v>
      </c>
      <c r="B34" s="9" t="str">
        <f>'[1]TCE - ANEXO III - Preencher'!C43</f>
        <v>UPAE GOIANA - ISMEP</v>
      </c>
      <c r="C34" s="10"/>
      <c r="D34" s="11" t="str">
        <f>'[1]TCE - ANEXO III - Preencher'!E43</f>
        <v xml:space="preserve">CINTYA REGINA PEREIRA DOS SANTOS                                      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44348</v>
      </c>
      <c r="H34" s="14">
        <f>'[1]TCE - ANEXO III - Preencher'!I43</f>
        <v>20.3645</v>
      </c>
      <c r="I34" s="14">
        <f>'[1]TCE - ANEXO III - Preencher'!J43</f>
        <v>162.91</v>
      </c>
      <c r="J34" s="14">
        <f>'[1]TCE - ANEXO III - Preencher'!K43</f>
        <v>0</v>
      </c>
      <c r="K34" s="15">
        <f>'[1]TCE - ANEXO III - Preencher'!L43</f>
        <v>286.2</v>
      </c>
      <c r="L34" s="15">
        <f>'[1]TCE - ANEXO III - Preencher'!M43</f>
        <v>1.65</v>
      </c>
      <c r="M34" s="15">
        <f t="shared" si="1"/>
        <v>284.55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467.8245</v>
      </c>
    </row>
    <row r="35" spans="1:28" x14ac:dyDescent="0.25">
      <c r="A35" s="8">
        <f>IFERROR(VLOOKUP(B35,'[1]DADOS (OCULTAR)'!$P$3:$R$62,3,0),"")</f>
        <v>10739225002080</v>
      </c>
      <c r="B35" s="9" t="str">
        <f>'[1]TCE - ANEXO III - Preencher'!C44</f>
        <v>UPAE GOIANA - ISMEP</v>
      </c>
      <c r="C35" s="10"/>
      <c r="D35" s="11" t="str">
        <f>'[1]TCE - ANEXO III - Preencher'!E44</f>
        <v xml:space="preserve">CLARISSA LEITE DE MENEZES FERRAZ GOMES                                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2251-25</v>
      </c>
      <c r="G35" s="13">
        <f>IF('[1]TCE - ANEXO III - Preencher'!H44="","",'[1]TCE - ANEXO III - Preencher'!H44)</f>
        <v>44348</v>
      </c>
      <c r="H35" s="14">
        <f>'[1]TCE - ANEXO III - Preencher'!I44</f>
        <v>51.142299999999999</v>
      </c>
      <c r="I35" s="14">
        <f>'[1]TCE - ANEXO III - Preencher'!J44</f>
        <v>106.56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157.70230000000001</v>
      </c>
    </row>
    <row r="36" spans="1:28" x14ac:dyDescent="0.25">
      <c r="A36" s="8">
        <f>IFERROR(VLOOKUP(B36,'[1]DADOS (OCULTAR)'!$P$3:$R$62,3,0),"")</f>
        <v>10739225002080</v>
      </c>
      <c r="B36" s="9" t="str">
        <f>'[1]TCE - ANEXO III - Preencher'!C45</f>
        <v>UPAE GOIANA - ISMEP</v>
      </c>
      <c r="C36" s="10"/>
      <c r="D36" s="11" t="str">
        <f>'[1]TCE - ANEXO III - Preencher'!E45</f>
        <v xml:space="preserve">CLAUDIA VERBENA MARQUES FALCAO                                        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44348</v>
      </c>
      <c r="H36" s="14">
        <f>'[1]TCE - ANEXO III - Preencher'!I45</f>
        <v>22.088699999999999</v>
      </c>
      <c r="I36" s="14">
        <f>'[1]TCE - ANEXO III - Preencher'!J45</f>
        <v>176.7</v>
      </c>
      <c r="J36" s="14">
        <f>'[1]TCE - ANEXO III - Preencher'!K45</f>
        <v>0</v>
      </c>
      <c r="K36" s="15">
        <f>'[1]TCE - ANEXO III - Preencher'!L45</f>
        <v>286.2</v>
      </c>
      <c r="L36" s="15">
        <f>'[1]TCE - ANEXO III - Preencher'!M45</f>
        <v>1.65</v>
      </c>
      <c r="M36" s="15">
        <f t="shared" si="1"/>
        <v>284.55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483.33870000000002</v>
      </c>
    </row>
    <row r="37" spans="1:28" x14ac:dyDescent="0.25">
      <c r="A37" s="8">
        <f>IFERROR(VLOOKUP(B37,'[1]DADOS (OCULTAR)'!$P$3:$R$62,3,0),"")</f>
        <v>10739225002080</v>
      </c>
      <c r="B37" s="9" t="str">
        <f>'[1]TCE - ANEXO III - Preencher'!C46</f>
        <v>UPAE GOIANA - ISMEP</v>
      </c>
      <c r="C37" s="10"/>
      <c r="D37" s="11" t="str">
        <f>'[1]TCE - ANEXO III - Preencher'!E46</f>
        <v xml:space="preserve">CLECIA CREIA BEZERRA COSTA                                           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2237-10</v>
      </c>
      <c r="G37" s="13">
        <f>IF('[1]TCE - ANEXO III - Preencher'!H46="","",'[1]TCE - ANEXO III - Preencher'!H46)</f>
        <v>44348</v>
      </c>
      <c r="H37" s="14">
        <f>'[1]TCE - ANEXO III - Preencher'!I46</f>
        <v>26.822700000000001</v>
      </c>
      <c r="I37" s="14">
        <f>'[1]TCE - ANEXO III - Preencher'!J46</f>
        <v>214.58</v>
      </c>
      <c r="J37" s="14">
        <f>'[1]TCE - ANEXO III - Preencher'!K46</f>
        <v>0</v>
      </c>
      <c r="K37" s="15">
        <f>'[1]TCE - ANEXO III - Preencher'!L46</f>
        <v>286.2</v>
      </c>
      <c r="L37" s="15">
        <f>'[1]TCE - ANEXO III - Preencher'!M46</f>
        <v>11</v>
      </c>
      <c r="M37" s="15">
        <f t="shared" si="1"/>
        <v>275.2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516.60270000000003</v>
      </c>
    </row>
    <row r="38" spans="1:28" x14ac:dyDescent="0.25">
      <c r="A38" s="8">
        <f>IFERROR(VLOOKUP(B38,'[1]DADOS (OCULTAR)'!$P$3:$R$62,3,0),"")</f>
        <v>10739225002080</v>
      </c>
      <c r="B38" s="9" t="str">
        <f>'[1]TCE - ANEXO III - Preencher'!C47</f>
        <v>UPAE GOIANA - ISMEP</v>
      </c>
      <c r="C38" s="10"/>
      <c r="D38" s="11" t="str">
        <f>'[1]TCE - ANEXO III - Preencher'!E47</f>
        <v xml:space="preserve">CLECIA MARIA LEMOS PENHA                                              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44348</v>
      </c>
      <c r="H38" s="14">
        <f>'[1]TCE - ANEXO III - Preencher'!I47</f>
        <v>14.799800000000001</v>
      </c>
      <c r="I38" s="14">
        <f>'[1]TCE - ANEXO III - Preencher'!J47</f>
        <v>118.39</v>
      </c>
      <c r="J38" s="14">
        <f>'[1]TCE - ANEXO III - Preencher'!K47</f>
        <v>0</v>
      </c>
      <c r="K38" s="15">
        <f>'[1]TCE - ANEXO III - Preencher'!L47</f>
        <v>286.2</v>
      </c>
      <c r="L38" s="15">
        <f>'[1]TCE - ANEXO III - Preencher'!M47</f>
        <v>11</v>
      </c>
      <c r="M38" s="15">
        <f t="shared" si="1"/>
        <v>275.2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408.38979999999998</v>
      </c>
    </row>
    <row r="39" spans="1:28" x14ac:dyDescent="0.25">
      <c r="A39" s="8">
        <f>IFERROR(VLOOKUP(B39,'[1]DADOS (OCULTAR)'!$P$3:$R$62,3,0),"")</f>
        <v>10739225002080</v>
      </c>
      <c r="B39" s="9" t="str">
        <f>'[1]TCE - ANEXO III - Preencher'!C48</f>
        <v>UPAE GOIANA - ISMEP</v>
      </c>
      <c r="C39" s="10"/>
      <c r="D39" s="11" t="str">
        <f>'[1]TCE - ANEXO III - Preencher'!E48</f>
        <v xml:space="preserve">CLODOALDO RODRIGUES DA SILVA                                          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5163-45</v>
      </c>
      <c r="G39" s="13">
        <f>IF('[1]TCE - ANEXO III - Preencher'!H48="","",'[1]TCE - ANEXO III - Preencher'!H48)</f>
        <v>44348</v>
      </c>
      <c r="H39" s="14">
        <f>'[1]TCE - ANEXO III - Preencher'!I48</f>
        <v>15.4</v>
      </c>
      <c r="I39" s="14">
        <f>'[1]TCE - ANEXO III - Preencher'!J48</f>
        <v>123.2</v>
      </c>
      <c r="J39" s="14">
        <f>'[1]TCE - ANEXO III - Preencher'!K48</f>
        <v>0</v>
      </c>
      <c r="K39" s="15">
        <f>'[1]TCE - ANEXO III - Preencher'!L48</f>
        <v>286.2</v>
      </c>
      <c r="L39" s="15">
        <f>'[1]TCE - ANEXO III - Preencher'!M48</f>
        <v>11</v>
      </c>
      <c r="M39" s="15">
        <f t="shared" si="1"/>
        <v>275.2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413.79999999999995</v>
      </c>
    </row>
    <row r="40" spans="1:28" x14ac:dyDescent="0.25">
      <c r="A40" s="8">
        <f>IFERROR(VLOOKUP(B40,'[1]DADOS (OCULTAR)'!$P$3:$R$62,3,0),"")</f>
        <v>10739225002080</v>
      </c>
      <c r="B40" s="9" t="str">
        <f>'[1]TCE - ANEXO III - Preencher'!C49</f>
        <v>UPAE GOIANA - ISMEP</v>
      </c>
      <c r="C40" s="10"/>
      <c r="D40" s="11" t="str">
        <f>'[1]TCE - ANEXO III - Preencher'!E49</f>
        <v xml:space="preserve">CRISTIANE MARIA DO BONFIM ALVES                                       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2516-05</v>
      </c>
      <c r="G40" s="13">
        <f>IF('[1]TCE - ANEXO III - Preencher'!H49="","",'[1]TCE - ANEXO III - Preencher'!H49)</f>
        <v>44348</v>
      </c>
      <c r="H40" s="14">
        <f>'[1]TCE - ANEXO III - Preencher'!I49</f>
        <v>24.268600000000003</v>
      </c>
      <c r="I40" s="14">
        <f>'[1]TCE - ANEXO III - Preencher'!J49</f>
        <v>194.14</v>
      </c>
      <c r="J40" s="14">
        <f>'[1]TCE - ANEXO III - Preencher'!K49</f>
        <v>0</v>
      </c>
      <c r="K40" s="15">
        <f>'[1]TCE - ANEXO III - Preencher'!L49</f>
        <v>286.2</v>
      </c>
      <c r="L40" s="15">
        <f>'[1]TCE - ANEXO III - Preencher'!M49</f>
        <v>11</v>
      </c>
      <c r="M40" s="15">
        <f t="shared" si="1"/>
        <v>275.2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493.60859999999997</v>
      </c>
    </row>
    <row r="41" spans="1:28" x14ac:dyDescent="0.25">
      <c r="A41" s="8">
        <f>IFERROR(VLOOKUP(B41,'[1]DADOS (OCULTAR)'!$P$3:$R$62,3,0),"")</f>
        <v>10739225002080</v>
      </c>
      <c r="B41" s="9" t="str">
        <f>'[1]TCE - ANEXO III - Preencher'!C50</f>
        <v>UPAE GOIANA - ISMEP</v>
      </c>
      <c r="C41" s="10"/>
      <c r="D41" s="11" t="str">
        <f>'[1]TCE - ANEXO III - Preencher'!E50</f>
        <v xml:space="preserve">CRISTIANO RODRIGUES DA SILVA                                         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44348</v>
      </c>
      <c r="H41" s="14">
        <f>'[1]TCE - ANEXO III - Preencher'!I50</f>
        <v>16.600000000000001</v>
      </c>
      <c r="I41" s="14">
        <f>'[1]TCE - ANEXO III - Preencher'!J50</f>
        <v>132.80000000000001</v>
      </c>
      <c r="J41" s="14">
        <f>'[1]TCE - ANEXO III - Preencher'!K50</f>
        <v>0</v>
      </c>
      <c r="K41" s="15">
        <f>'[1]TCE - ANEXO III - Preencher'!L50</f>
        <v>286.2</v>
      </c>
      <c r="L41" s="15">
        <f>'[1]TCE - ANEXO III - Preencher'!M50</f>
        <v>11</v>
      </c>
      <c r="M41" s="15">
        <f t="shared" si="1"/>
        <v>275.2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424.6</v>
      </c>
    </row>
    <row r="42" spans="1:28" x14ac:dyDescent="0.25">
      <c r="A42" s="8">
        <f>IFERROR(VLOOKUP(B42,'[1]DADOS (OCULTAR)'!$P$3:$R$62,3,0),"")</f>
        <v>10739225002080</v>
      </c>
      <c r="B42" s="9" t="str">
        <f>'[1]TCE - ANEXO III - Preencher'!C51</f>
        <v>UPAE GOIANA - ISMEP</v>
      </c>
      <c r="C42" s="10"/>
      <c r="D42" s="11" t="str">
        <f>'[1]TCE - ANEXO III - Preencher'!E51</f>
        <v xml:space="preserve">CYNTHIA DE ALBUQUERQUE FERREIRA LIMA                                  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4121-05</v>
      </c>
      <c r="G42" s="13">
        <f>IF('[1]TCE - ANEXO III - Preencher'!H51="","",'[1]TCE - ANEXO III - Preencher'!H51)</f>
        <v>44348</v>
      </c>
      <c r="H42" s="14">
        <f>'[1]TCE - ANEXO III - Preencher'!I51</f>
        <v>100</v>
      </c>
      <c r="I42" s="14">
        <f>'[1]TCE - ANEXO III - Preencher'!J51</f>
        <v>800</v>
      </c>
      <c r="J42" s="14">
        <f>'[1]TCE - ANEXO III - Preencher'!K51</f>
        <v>0</v>
      </c>
      <c r="K42" s="15">
        <f>'[1]TCE - ANEXO III - Preencher'!L51</f>
        <v>286.2</v>
      </c>
      <c r="L42" s="15">
        <f>'[1]TCE - ANEXO III - Preencher'!M51</f>
        <v>1.65</v>
      </c>
      <c r="M42" s="15">
        <f t="shared" si="1"/>
        <v>284.55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1184.55</v>
      </c>
    </row>
    <row r="43" spans="1:28" x14ac:dyDescent="0.25">
      <c r="A43" s="8">
        <f>IFERROR(VLOOKUP(B43,'[1]DADOS (OCULTAR)'!$P$3:$R$62,3,0),"")</f>
        <v>10739225002080</v>
      </c>
      <c r="B43" s="9" t="str">
        <f>'[1]TCE - ANEXO III - Preencher'!C52</f>
        <v>UPAE GOIANA - ISMEP</v>
      </c>
      <c r="C43" s="10"/>
      <c r="D43" s="11" t="str">
        <f>'[1]TCE - ANEXO III - Preencher'!E52</f>
        <v>DALIANE RODRIGUES DOS SANTOS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44348</v>
      </c>
      <c r="H43" s="14">
        <f>'[1]TCE - ANEXO III - Preencher'!I52</f>
        <v>13.86</v>
      </c>
      <c r="I43" s="14">
        <f>'[1]TCE - ANEXO III - Preencher'!J52</f>
        <v>110.88</v>
      </c>
      <c r="J43" s="14">
        <f>'[1]TCE - ANEXO III - Preencher'!K52</f>
        <v>0</v>
      </c>
      <c r="K43" s="15">
        <f>'[1]TCE - ANEXO III - Preencher'!L52</f>
        <v>286.2</v>
      </c>
      <c r="L43" s="15">
        <f>'[1]TCE - ANEXO III - Preencher'!M52</f>
        <v>11</v>
      </c>
      <c r="M43" s="15">
        <f t="shared" si="1"/>
        <v>275.2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399.94</v>
      </c>
    </row>
    <row r="44" spans="1:28" x14ac:dyDescent="0.25">
      <c r="A44" s="8">
        <f>IFERROR(VLOOKUP(B44,'[1]DADOS (OCULTAR)'!$P$3:$R$62,3,0),"")</f>
        <v>10739225002080</v>
      </c>
      <c r="B44" s="9" t="str">
        <f>'[1]TCE - ANEXO III - Preencher'!C53</f>
        <v>UPAE GOIANA - ISMEP</v>
      </c>
      <c r="C44" s="10"/>
      <c r="D44" s="11" t="str">
        <f>'[1]TCE - ANEXO III - Preencher'!E53</f>
        <v xml:space="preserve">DAMIAO JOSE DE SOUZA                                                  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5143-10</v>
      </c>
      <c r="G44" s="13">
        <f>IF('[1]TCE - ANEXO III - Preencher'!H53="","",'[1]TCE - ANEXO III - Preencher'!H53)</f>
        <v>44348</v>
      </c>
      <c r="H44" s="14">
        <f>'[1]TCE - ANEXO III - Preencher'!I53</f>
        <v>15.4</v>
      </c>
      <c r="I44" s="14">
        <f>'[1]TCE - ANEXO III - Preencher'!J53</f>
        <v>123.2</v>
      </c>
      <c r="J44" s="14">
        <f>'[1]TCE - ANEXO III - Preencher'!K53</f>
        <v>0</v>
      </c>
      <c r="K44" s="15">
        <f>'[1]TCE - ANEXO III - Preencher'!L53</f>
        <v>286.2</v>
      </c>
      <c r="L44" s="15">
        <f>'[1]TCE - ANEXO III - Preencher'!M53</f>
        <v>11</v>
      </c>
      <c r="M44" s="15">
        <f t="shared" si="1"/>
        <v>275.2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413.79999999999995</v>
      </c>
    </row>
    <row r="45" spans="1:28" x14ac:dyDescent="0.25">
      <c r="A45" s="8">
        <f>IFERROR(VLOOKUP(B45,'[1]DADOS (OCULTAR)'!$P$3:$R$62,3,0),"")</f>
        <v>10739225002080</v>
      </c>
      <c r="B45" s="9" t="str">
        <f>'[1]TCE - ANEXO III - Preencher'!C54</f>
        <v>UPAE GOIANA - ISMEP</v>
      </c>
      <c r="C45" s="10"/>
      <c r="D45" s="11" t="str">
        <f>'[1]TCE - ANEXO III - Preencher'!E54</f>
        <v xml:space="preserve">DANIEL ALVES FEITOSA NETO                                             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4221-05</v>
      </c>
      <c r="G45" s="13">
        <f>IF('[1]TCE - ANEXO III - Preencher'!H54="","",'[1]TCE - ANEXO III - Preencher'!H54)</f>
        <v>44348</v>
      </c>
      <c r="H45" s="14">
        <f>'[1]TCE - ANEXO III - Preencher'!I54</f>
        <v>16.600000000000001</v>
      </c>
      <c r="I45" s="14">
        <f>'[1]TCE - ANEXO III - Preencher'!J54</f>
        <v>132.80000000000001</v>
      </c>
      <c r="J45" s="14">
        <f>'[1]TCE - ANEXO III - Preencher'!K54</f>
        <v>0</v>
      </c>
      <c r="K45" s="15">
        <f>'[1]TCE - ANEXO III - Preencher'!L54</f>
        <v>286.2</v>
      </c>
      <c r="L45" s="15">
        <f>'[1]TCE - ANEXO III - Preencher'!M54</f>
        <v>11</v>
      </c>
      <c r="M45" s="15">
        <f t="shared" si="1"/>
        <v>275.2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424.6</v>
      </c>
    </row>
    <row r="46" spans="1:28" x14ac:dyDescent="0.25">
      <c r="A46" s="8">
        <f>IFERROR(VLOOKUP(B46,'[1]DADOS (OCULTAR)'!$P$3:$R$62,3,0),"")</f>
        <v>10739225002080</v>
      </c>
      <c r="B46" s="9" t="str">
        <f>'[1]TCE - ANEXO III - Preencher'!C55</f>
        <v>UPAE GOIANA - ISMEP</v>
      </c>
      <c r="C46" s="10"/>
      <c r="D46" s="11" t="str">
        <f>'[1]TCE - ANEXO III - Preencher'!E55</f>
        <v xml:space="preserve">DANNIELI D'ALMEIDA LINS REGIS                                         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>
        <f>IF('[1]TCE - ANEXO III - Preencher'!H55="","",'[1]TCE - ANEXO III - Preencher'!H55)</f>
        <v>44348</v>
      </c>
      <c r="H46" s="14">
        <f>'[1]TCE - ANEXO III - Preencher'!I55</f>
        <v>40</v>
      </c>
      <c r="I46" s="14">
        <f>'[1]TCE - ANEXO III - Preencher'!J55</f>
        <v>320</v>
      </c>
      <c r="J46" s="14">
        <f>'[1]TCE - ANEXO III - Preencher'!K55</f>
        <v>0</v>
      </c>
      <c r="K46" s="15">
        <f>'[1]TCE - ANEXO III - Preencher'!L55</f>
        <v>286.2</v>
      </c>
      <c r="L46" s="15">
        <f>'[1]TCE - ANEXO III - Preencher'!M55</f>
        <v>1.65</v>
      </c>
      <c r="M46" s="15">
        <f t="shared" si="1"/>
        <v>284.55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644.54999999999995</v>
      </c>
    </row>
    <row r="47" spans="1:28" x14ac:dyDescent="0.25">
      <c r="A47" s="8">
        <f>IFERROR(VLOOKUP(B47,'[1]DADOS (OCULTAR)'!$P$3:$R$62,3,0),"")</f>
        <v>10739225002080</v>
      </c>
      <c r="B47" s="9" t="str">
        <f>'[1]TCE - ANEXO III - Preencher'!C56</f>
        <v>UPAE GOIANA - ISMEP</v>
      </c>
      <c r="C47" s="10"/>
      <c r="D47" s="11" t="str">
        <f>'[1]TCE - ANEXO III - Preencher'!E56</f>
        <v xml:space="preserve">DAYANE CAROLINE CANDIDO DA SILVA                                      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2237-10</v>
      </c>
      <c r="G47" s="13">
        <f>IF('[1]TCE - ANEXO III - Preencher'!H56="","",'[1]TCE - ANEXO III - Preencher'!H56)</f>
        <v>44348</v>
      </c>
      <c r="H47" s="14">
        <f>'[1]TCE - ANEXO III - Preencher'!I56</f>
        <v>26.822700000000001</v>
      </c>
      <c r="I47" s="14">
        <f>'[1]TCE - ANEXO III - Preencher'!J56</f>
        <v>214.58</v>
      </c>
      <c r="J47" s="14">
        <f>'[1]TCE - ANEXO III - Preencher'!K56</f>
        <v>0</v>
      </c>
      <c r="K47" s="15">
        <f>'[1]TCE - ANEXO III - Preencher'!L56</f>
        <v>286.2</v>
      </c>
      <c r="L47" s="15">
        <f>'[1]TCE - ANEXO III - Preencher'!M56</f>
        <v>11</v>
      </c>
      <c r="M47" s="15">
        <f t="shared" si="1"/>
        <v>275.2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516.60270000000003</v>
      </c>
    </row>
    <row r="48" spans="1:28" x14ac:dyDescent="0.25">
      <c r="A48" s="8">
        <f>IFERROR(VLOOKUP(B48,'[1]DADOS (OCULTAR)'!$P$3:$R$62,3,0),"")</f>
        <v>10739225002080</v>
      </c>
      <c r="B48" s="9" t="str">
        <f>'[1]TCE - ANEXO III - Preencher'!C57</f>
        <v>UPAE GOIANA - ISMEP</v>
      </c>
      <c r="C48" s="10"/>
      <c r="D48" s="11" t="str">
        <f>'[1]TCE - ANEXO III - Preencher'!E57</f>
        <v xml:space="preserve">DAYANE CYBELLE ARAUJO DE ANDRADE SILVA                                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>
        <f>IF('[1]TCE - ANEXO III - Preencher'!H57="","",'[1]TCE - ANEXO III - Preencher'!H57)</f>
        <v>44348</v>
      </c>
      <c r="H48" s="14">
        <f>'[1]TCE - ANEXO III - Preencher'!I57</f>
        <v>20.3645</v>
      </c>
      <c r="I48" s="14">
        <f>'[1]TCE - ANEXO III - Preencher'!J57</f>
        <v>162.91</v>
      </c>
      <c r="J48" s="14">
        <f>'[1]TCE - ANEXO III - Preencher'!K57</f>
        <v>0</v>
      </c>
      <c r="K48" s="15">
        <f>'[1]TCE - ANEXO III - Preencher'!L57</f>
        <v>286.2</v>
      </c>
      <c r="L48" s="15">
        <f>'[1]TCE - ANEXO III - Preencher'!M57</f>
        <v>1.65</v>
      </c>
      <c r="M48" s="15">
        <f t="shared" si="1"/>
        <v>284.55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467.8245</v>
      </c>
    </row>
    <row r="49" spans="1:28" x14ac:dyDescent="0.25">
      <c r="A49" s="8">
        <f>IFERROR(VLOOKUP(B49,'[1]DADOS (OCULTAR)'!$P$3:$R$62,3,0),"")</f>
        <v>10739225002080</v>
      </c>
      <c r="B49" s="9" t="str">
        <f>'[1]TCE - ANEXO III - Preencher'!C58</f>
        <v>UPAE GOIANA - ISMEP</v>
      </c>
      <c r="C49" s="10"/>
      <c r="D49" s="11" t="str">
        <f>'[1]TCE - ANEXO III - Preencher'!E58</f>
        <v xml:space="preserve">DAYANE KIRLEY AMARO DOS SANTOS                                        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5135-05</v>
      </c>
      <c r="G49" s="13">
        <f>IF('[1]TCE - ANEXO III - Preencher'!H58="","",'[1]TCE - ANEXO III - Preencher'!H58)</f>
        <v>44348</v>
      </c>
      <c r="H49" s="14">
        <f>'[1]TCE - ANEXO III - Preencher'!I58</f>
        <v>17.080000000000002</v>
      </c>
      <c r="I49" s="14">
        <f>'[1]TCE - ANEXO III - Preencher'!J58</f>
        <v>136.63999999999999</v>
      </c>
      <c r="J49" s="14">
        <f>'[1]TCE - ANEXO III - Preencher'!K58</f>
        <v>0</v>
      </c>
      <c r="K49" s="15">
        <f>'[1]TCE - ANEXO III - Preencher'!L58</f>
        <v>286.2</v>
      </c>
      <c r="L49" s="15">
        <f>'[1]TCE - ANEXO III - Preencher'!M58</f>
        <v>11</v>
      </c>
      <c r="M49" s="15">
        <f t="shared" si="1"/>
        <v>275.2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428.91999999999996</v>
      </c>
    </row>
    <row r="50" spans="1:28" x14ac:dyDescent="0.25">
      <c r="A50" s="8">
        <f>IFERROR(VLOOKUP(B50,'[1]DADOS (OCULTAR)'!$P$3:$R$62,3,0),"")</f>
        <v>10739225002080</v>
      </c>
      <c r="B50" s="9" t="str">
        <f>'[1]TCE - ANEXO III - Preencher'!C59</f>
        <v>UPAE GOIANA - ISMEP</v>
      </c>
      <c r="C50" s="10"/>
      <c r="D50" s="11" t="str">
        <f>'[1]TCE - ANEXO III - Preencher'!E59</f>
        <v>DEBORA CAROLINE PAIXÃO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2236-05</v>
      </c>
      <c r="G50" s="13">
        <f>IF('[1]TCE - ANEXO III - Preencher'!H59="","",'[1]TCE - ANEXO III - Preencher'!H59)</f>
        <v>44348</v>
      </c>
      <c r="H50" s="14">
        <f>'[1]TCE - ANEXO III - Preencher'!I59</f>
        <v>18.2867</v>
      </c>
      <c r="I50" s="14">
        <f>'[1]TCE - ANEXO III - Preencher'!J59</f>
        <v>146.29</v>
      </c>
      <c r="J50" s="14">
        <f>'[1]TCE - ANEXO III - Preencher'!K59</f>
        <v>0</v>
      </c>
      <c r="K50" s="15">
        <f>'[1]TCE - ANEXO III - Preencher'!L59</f>
        <v>286.2</v>
      </c>
      <c r="L50" s="15">
        <f>'[1]TCE - ANEXO III - Preencher'!M59</f>
        <v>1.65</v>
      </c>
      <c r="M50" s="15">
        <f t="shared" si="1"/>
        <v>284.55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449.12670000000003</v>
      </c>
    </row>
    <row r="51" spans="1:28" x14ac:dyDescent="0.25">
      <c r="A51" s="8">
        <f>IFERROR(VLOOKUP(B51,'[1]DADOS (OCULTAR)'!$P$3:$R$62,3,0),"")</f>
        <v>10739225002080</v>
      </c>
      <c r="B51" s="9" t="str">
        <f>'[1]TCE - ANEXO III - Preencher'!C60</f>
        <v>UPAE GOIANA - ISMEP</v>
      </c>
      <c r="C51" s="10"/>
      <c r="D51" s="11" t="str">
        <f>'[1]TCE - ANEXO III - Preencher'!E60</f>
        <v xml:space="preserve">DEBORA DE ARAUJO PAZ                                                  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2251-25</v>
      </c>
      <c r="G51" s="13">
        <f>IF('[1]TCE - ANEXO III - Preencher'!H60="","",'[1]TCE - ANEXO III - Preencher'!H60)</f>
        <v>44348</v>
      </c>
      <c r="H51" s="14">
        <f>'[1]TCE - ANEXO III - Preencher'!I60</f>
        <v>269.68</v>
      </c>
      <c r="I51" s="14">
        <f>'[1]TCE - ANEXO III - Preencher'!J60</f>
        <v>2157.44</v>
      </c>
      <c r="J51" s="14">
        <f>'[1]TCE - ANEXO III - Preencher'!K60</f>
        <v>0</v>
      </c>
      <c r="K51" s="15">
        <f>'[1]TCE - ANEXO III - Preencher'!L60</f>
        <v>286.2</v>
      </c>
      <c r="L51" s="15">
        <f>'[1]TCE - ANEXO III - Preencher'!M60</f>
        <v>1.1000000000000001</v>
      </c>
      <c r="M51" s="15">
        <f t="shared" si="1"/>
        <v>285.09999999999997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2712.22</v>
      </c>
    </row>
    <row r="52" spans="1:28" x14ac:dyDescent="0.25">
      <c r="A52" s="8">
        <f>IFERROR(VLOOKUP(B52,'[1]DADOS (OCULTAR)'!$P$3:$R$62,3,0),"")</f>
        <v>10739225002080</v>
      </c>
      <c r="B52" s="9" t="str">
        <f>'[1]TCE - ANEXO III - Preencher'!C61</f>
        <v>UPAE GOIANA - ISMEP</v>
      </c>
      <c r="C52" s="10"/>
      <c r="D52" s="11" t="str">
        <f>'[1]TCE - ANEXO III - Preencher'!E61</f>
        <v xml:space="preserve">DEBORA PATRICIA RODRIGUES DE SOUZA                                    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44348</v>
      </c>
      <c r="H52" s="14">
        <f>'[1]TCE - ANEXO III - Preencher'!I61</f>
        <v>26.0213</v>
      </c>
      <c r="I52" s="14">
        <f>'[1]TCE - ANEXO III - Preencher'!J61</f>
        <v>0</v>
      </c>
      <c r="J52" s="14">
        <f>'[1]TCE - ANEXO III - Preencher'!K61</f>
        <v>190.06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216.0813</v>
      </c>
    </row>
    <row r="53" spans="1:28" x14ac:dyDescent="0.25">
      <c r="A53" s="8">
        <f>IFERROR(VLOOKUP(B53,'[1]DADOS (OCULTAR)'!$P$3:$R$62,3,0),"")</f>
        <v>10739225002080</v>
      </c>
      <c r="B53" s="9" t="str">
        <f>'[1]TCE - ANEXO III - Preencher'!C62</f>
        <v>UPAE GOIANA - ISMEP</v>
      </c>
      <c r="C53" s="10"/>
      <c r="D53" s="11" t="str">
        <f>'[1]TCE - ANEXO III - Preencher'!E62</f>
        <v xml:space="preserve">DEISIANE CAROLINA CORDEIRO DA SILVA                                   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44348</v>
      </c>
      <c r="H53" s="14">
        <f>'[1]TCE - ANEXO III - Preencher'!I62</f>
        <v>16.52</v>
      </c>
      <c r="I53" s="14">
        <f>'[1]TCE - ANEXO III - Preencher'!J62</f>
        <v>132.16</v>
      </c>
      <c r="J53" s="14">
        <f>'[1]TCE - ANEXO III - Preencher'!K62</f>
        <v>0</v>
      </c>
      <c r="K53" s="15">
        <f>'[1]TCE - ANEXO III - Preencher'!L62</f>
        <v>286.2</v>
      </c>
      <c r="L53" s="15">
        <f>'[1]TCE - ANEXO III - Preencher'!M62</f>
        <v>11</v>
      </c>
      <c r="M53" s="15">
        <f t="shared" si="1"/>
        <v>275.2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423.88</v>
      </c>
    </row>
    <row r="54" spans="1:28" x14ac:dyDescent="0.25">
      <c r="A54" s="8">
        <f>IFERROR(VLOOKUP(B54,'[1]DADOS (OCULTAR)'!$P$3:$R$62,3,0),"")</f>
        <v>10739225002080</v>
      </c>
      <c r="B54" s="9" t="str">
        <f>'[1]TCE - ANEXO III - Preencher'!C63</f>
        <v>UPAE GOIANA - ISMEP</v>
      </c>
      <c r="C54" s="10"/>
      <c r="D54" s="11" t="str">
        <f>'[1]TCE - ANEXO III - Preencher'!E63</f>
        <v>EDINEIA MARIA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44348</v>
      </c>
      <c r="H54" s="14">
        <f>'[1]TCE - ANEXO III - Preencher'!I63</f>
        <v>13.86</v>
      </c>
      <c r="I54" s="14">
        <f>'[1]TCE - ANEXO III - Preencher'!J63</f>
        <v>110.88</v>
      </c>
      <c r="J54" s="14">
        <f>'[1]TCE - ANEXO III - Preencher'!K63</f>
        <v>0</v>
      </c>
      <c r="K54" s="15">
        <f>'[1]TCE - ANEXO III - Preencher'!L63</f>
        <v>286.2</v>
      </c>
      <c r="L54" s="15">
        <f>'[1]TCE - ANEXO III - Preencher'!M63</f>
        <v>11</v>
      </c>
      <c r="M54" s="15">
        <f t="shared" si="1"/>
        <v>275.2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399.94</v>
      </c>
    </row>
    <row r="55" spans="1:28" x14ac:dyDescent="0.25">
      <c r="A55" s="8">
        <f>IFERROR(VLOOKUP(B55,'[1]DADOS (OCULTAR)'!$P$3:$R$62,3,0),"")</f>
        <v>10739225002080</v>
      </c>
      <c r="B55" s="9" t="str">
        <f>'[1]TCE - ANEXO III - Preencher'!C64</f>
        <v>UPAE GOIANA - ISMEP</v>
      </c>
      <c r="C55" s="10"/>
      <c r="D55" s="11" t="str">
        <f>'[1]TCE - ANEXO III - Preencher'!E64</f>
        <v>EDJUNIOR ESTEVÃO DE MENEZES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5151-10</v>
      </c>
      <c r="G55" s="13">
        <f>IF('[1]TCE - ANEXO III - Preencher'!H64="","",'[1]TCE - ANEXO III - Preencher'!H64)</f>
        <v>44348</v>
      </c>
      <c r="H55" s="14">
        <f>'[1]TCE - ANEXO III - Preencher'!I64</f>
        <v>16.600000000000001</v>
      </c>
      <c r="I55" s="14">
        <f>'[1]TCE - ANEXO III - Preencher'!J64</f>
        <v>132.80000000000001</v>
      </c>
      <c r="J55" s="14">
        <f>'[1]TCE - ANEXO III - Preencher'!K64</f>
        <v>0</v>
      </c>
      <c r="K55" s="15">
        <f>'[1]TCE - ANEXO III - Preencher'!L64</f>
        <v>286.2</v>
      </c>
      <c r="L55" s="15">
        <f>'[1]TCE - ANEXO III - Preencher'!M64</f>
        <v>11</v>
      </c>
      <c r="M55" s="15">
        <f t="shared" si="1"/>
        <v>275.2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424.6</v>
      </c>
    </row>
    <row r="56" spans="1:28" x14ac:dyDescent="0.25">
      <c r="A56" s="8">
        <f>IFERROR(VLOOKUP(B56,'[1]DADOS (OCULTAR)'!$P$3:$R$62,3,0),"")</f>
        <v>10739225002080</v>
      </c>
      <c r="B56" s="9" t="str">
        <f>'[1]TCE - ANEXO III - Preencher'!C65</f>
        <v>UPAE GOIANA - ISMEP</v>
      </c>
      <c r="C56" s="10"/>
      <c r="D56" s="11" t="str">
        <f>'[1]TCE - ANEXO III - Preencher'!E65</f>
        <v xml:space="preserve">EDLEIDE BATISTA DA ROCHA                                              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5211-30</v>
      </c>
      <c r="G56" s="13">
        <f>IF('[1]TCE - ANEXO III - Preencher'!H65="","",'[1]TCE - ANEXO III - Preencher'!H65)</f>
        <v>44348</v>
      </c>
      <c r="H56" s="14">
        <f>'[1]TCE - ANEXO III - Preencher'!I65</f>
        <v>16.36</v>
      </c>
      <c r="I56" s="14">
        <f>'[1]TCE - ANEXO III - Preencher'!J65</f>
        <v>130.88</v>
      </c>
      <c r="J56" s="14">
        <f>'[1]TCE - ANEXO III - Preencher'!K65</f>
        <v>0</v>
      </c>
      <c r="K56" s="15">
        <f>'[1]TCE - ANEXO III - Preencher'!L65</f>
        <v>286.2</v>
      </c>
      <c r="L56" s="15">
        <f>'[1]TCE - ANEXO III - Preencher'!M65</f>
        <v>5.5</v>
      </c>
      <c r="M56" s="15">
        <f t="shared" si="1"/>
        <v>280.7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427.94</v>
      </c>
    </row>
    <row r="57" spans="1:28" x14ac:dyDescent="0.25">
      <c r="A57" s="8">
        <f>IFERROR(VLOOKUP(B57,'[1]DADOS (OCULTAR)'!$P$3:$R$62,3,0),"")</f>
        <v>10739225002080</v>
      </c>
      <c r="B57" s="9" t="str">
        <f>'[1]TCE - ANEXO III - Preencher'!C66</f>
        <v>UPAE GOIANA - ISMEP</v>
      </c>
      <c r="C57" s="10"/>
      <c r="D57" s="11" t="str">
        <f>'[1]TCE - ANEXO III - Preencher'!E66</f>
        <v xml:space="preserve">EDUARDO CABRAL DE LIRA JORDAO                                         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2236-05</v>
      </c>
      <c r="G57" s="13">
        <f>IF('[1]TCE - ANEXO III - Preencher'!H66="","",'[1]TCE - ANEXO III - Preencher'!H66)</f>
        <v>44348</v>
      </c>
      <c r="H57" s="14">
        <f>'[1]TCE - ANEXO III - Preencher'!I66</f>
        <v>27.4998</v>
      </c>
      <c r="I57" s="14">
        <f>'[1]TCE - ANEXO III - Preencher'!J66</f>
        <v>219.99</v>
      </c>
      <c r="J57" s="14">
        <f>'[1]TCE - ANEXO III - Preencher'!K66</f>
        <v>0</v>
      </c>
      <c r="K57" s="15">
        <f>'[1]TCE - ANEXO III - Preencher'!L66</f>
        <v>286.2</v>
      </c>
      <c r="L57" s="15">
        <f>'[1]TCE - ANEXO III - Preencher'!M66</f>
        <v>1.65</v>
      </c>
      <c r="M57" s="15">
        <f t="shared" si="1"/>
        <v>284.55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532.03980000000001</v>
      </c>
    </row>
    <row r="58" spans="1:28" x14ac:dyDescent="0.25">
      <c r="A58" s="8">
        <f>IFERROR(VLOOKUP(B58,'[1]DADOS (OCULTAR)'!$P$3:$R$62,3,0),"")</f>
        <v>10739225002080</v>
      </c>
      <c r="B58" s="9" t="str">
        <f>'[1]TCE - ANEXO III - Preencher'!C67</f>
        <v>UPAE GOIANA - ISMEP</v>
      </c>
      <c r="C58" s="10"/>
      <c r="D58" s="11" t="str">
        <f>'[1]TCE - ANEXO III - Preencher'!E67</f>
        <v xml:space="preserve">ELINE SOARES ALVES                                                    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44348</v>
      </c>
      <c r="H58" s="14">
        <f>'[1]TCE - ANEXO III - Preencher'!I67</f>
        <v>16.600000000000001</v>
      </c>
      <c r="I58" s="14">
        <f>'[1]TCE - ANEXO III - Preencher'!J67</f>
        <v>132.80000000000001</v>
      </c>
      <c r="J58" s="14">
        <f>'[1]TCE - ANEXO III - Preencher'!K67</f>
        <v>0</v>
      </c>
      <c r="K58" s="15">
        <f>'[1]TCE - ANEXO III - Preencher'!L67</f>
        <v>286.2</v>
      </c>
      <c r="L58" s="15">
        <f>'[1]TCE - ANEXO III - Preencher'!M67</f>
        <v>11</v>
      </c>
      <c r="M58" s="15">
        <f t="shared" si="1"/>
        <v>275.2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424.6</v>
      </c>
    </row>
    <row r="59" spans="1:28" x14ac:dyDescent="0.25">
      <c r="A59" s="8">
        <f>IFERROR(VLOOKUP(B59,'[1]DADOS (OCULTAR)'!$P$3:$R$62,3,0),"")</f>
        <v>10739225002080</v>
      </c>
      <c r="B59" s="9" t="str">
        <f>'[1]TCE - ANEXO III - Preencher'!C68</f>
        <v>UPAE GOIANA - ISMEP</v>
      </c>
      <c r="C59" s="10"/>
      <c r="D59" s="11" t="str">
        <f>'[1]TCE - ANEXO III - Preencher'!E68</f>
        <v xml:space="preserve">ELISA SOARES DA SILVA QUEIROZ                                         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44348</v>
      </c>
      <c r="H59" s="14">
        <f>'[1]TCE - ANEXO III - Preencher'!I68</f>
        <v>16.600000000000001</v>
      </c>
      <c r="I59" s="14">
        <f>'[1]TCE - ANEXO III - Preencher'!J68</f>
        <v>132.80000000000001</v>
      </c>
      <c r="J59" s="14">
        <f>'[1]TCE - ANEXO III - Preencher'!K68</f>
        <v>0</v>
      </c>
      <c r="K59" s="15">
        <f>'[1]TCE - ANEXO III - Preencher'!L68</f>
        <v>286.2</v>
      </c>
      <c r="L59" s="15">
        <f>'[1]TCE - ANEXO III - Preencher'!M68</f>
        <v>11</v>
      </c>
      <c r="M59" s="15">
        <f t="shared" si="1"/>
        <v>275.2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424.6</v>
      </c>
    </row>
    <row r="60" spans="1:28" x14ac:dyDescent="0.25">
      <c r="A60" s="8">
        <f>IFERROR(VLOOKUP(B60,'[1]DADOS (OCULTAR)'!$P$3:$R$62,3,0),"")</f>
        <v>10739225002080</v>
      </c>
      <c r="B60" s="9" t="str">
        <f>'[1]TCE - ANEXO III - Preencher'!C69</f>
        <v>UPAE GOIANA - ISMEP</v>
      </c>
      <c r="C60" s="10"/>
      <c r="D60" s="11" t="str">
        <f>'[1]TCE - ANEXO III - Preencher'!E69</f>
        <v xml:space="preserve">ELLEN THAIZ TAURINO SOARES ALVES                                      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44348</v>
      </c>
      <c r="H60" s="14">
        <f>'[1]TCE - ANEXO III - Preencher'!I69</f>
        <v>4.5343999999999998</v>
      </c>
      <c r="I60" s="14">
        <f>'[1]TCE - ANEXO III - Preencher'!J69</f>
        <v>22.59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27.124400000000001</v>
      </c>
    </row>
    <row r="61" spans="1:28" x14ac:dyDescent="0.25">
      <c r="A61" s="8">
        <f>IFERROR(VLOOKUP(B61,'[1]DADOS (OCULTAR)'!$P$3:$R$62,3,0),"")</f>
        <v>10739225002080</v>
      </c>
      <c r="B61" s="9" t="str">
        <f>'[1]TCE - ANEXO III - Preencher'!C70</f>
        <v>UPAE GOIANA - ISMEP</v>
      </c>
      <c r="C61" s="10"/>
      <c r="D61" s="11" t="str">
        <f>'[1]TCE - ANEXO III - Preencher'!E70</f>
        <v xml:space="preserve">ELTON ENEAS BATISTA DOS SANTOS                                        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2251-25</v>
      </c>
      <c r="G61" s="13">
        <f>IF('[1]TCE - ANEXO III - Preencher'!H70="","",'[1]TCE - ANEXO III - Preencher'!H70)</f>
        <v>44348</v>
      </c>
      <c r="H61" s="14">
        <f>'[1]TCE - ANEXO III - Preencher'!I70</f>
        <v>124.4</v>
      </c>
      <c r="I61" s="14">
        <f>'[1]TCE - ANEXO III - Preencher'!J70</f>
        <v>995.2</v>
      </c>
      <c r="J61" s="14">
        <f>'[1]TCE - ANEXO III - Preencher'!K70</f>
        <v>0</v>
      </c>
      <c r="K61" s="15">
        <f>'[1]TCE - ANEXO III - Preencher'!L70</f>
        <v>286.2</v>
      </c>
      <c r="L61" s="15">
        <f>'[1]TCE - ANEXO III - Preencher'!M70</f>
        <v>1.1000000000000001</v>
      </c>
      <c r="M61" s="15">
        <f t="shared" si="1"/>
        <v>285.09999999999997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1404.7</v>
      </c>
    </row>
    <row r="62" spans="1:28" x14ac:dyDescent="0.25">
      <c r="A62" s="8">
        <f>IFERROR(VLOOKUP(B62,'[1]DADOS (OCULTAR)'!$P$3:$R$62,3,0),"")</f>
        <v>10739225002080</v>
      </c>
      <c r="B62" s="9" t="str">
        <f>'[1]TCE - ANEXO III - Preencher'!C71</f>
        <v>UPAE GOIANA - ISMEP</v>
      </c>
      <c r="C62" s="10"/>
      <c r="D62" s="11" t="str">
        <f>'[1]TCE - ANEXO III - Preencher'!E71</f>
        <v>ERICA PEREIRA DOS SANTOS BATISTA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44348</v>
      </c>
      <c r="H62" s="14">
        <f>'[1]TCE - ANEXO III - Preencher'!I71</f>
        <v>13.3466</v>
      </c>
      <c r="I62" s="14">
        <f>'[1]TCE - ANEXO III - Preencher'!J71</f>
        <v>106.77</v>
      </c>
      <c r="J62" s="14">
        <f>'[1]TCE - ANEXO III - Preencher'!K71</f>
        <v>0</v>
      </c>
      <c r="K62" s="15">
        <f>'[1]TCE - ANEXO III - Preencher'!L71</f>
        <v>286.2</v>
      </c>
      <c r="L62" s="15">
        <f>'[1]TCE - ANEXO III - Preencher'!M71</f>
        <v>11</v>
      </c>
      <c r="M62" s="15">
        <f t="shared" si="1"/>
        <v>275.2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395.31659999999999</v>
      </c>
    </row>
    <row r="63" spans="1:28" x14ac:dyDescent="0.25">
      <c r="A63" s="8">
        <f>IFERROR(VLOOKUP(B63,'[1]DADOS (OCULTAR)'!$P$3:$R$62,3,0),"")</f>
        <v>10739225002080</v>
      </c>
      <c r="B63" s="9" t="str">
        <f>'[1]TCE - ANEXO III - Preencher'!C72</f>
        <v>UPAE GOIANA - ISMEP</v>
      </c>
      <c r="C63" s="10"/>
      <c r="D63" s="11" t="str">
        <f>'[1]TCE - ANEXO III - Preencher'!E72</f>
        <v xml:space="preserve">ERIVAN RIBEIRO DA SILVA                                               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5163-45</v>
      </c>
      <c r="G63" s="13">
        <f>IF('[1]TCE - ANEXO III - Preencher'!H72="","",'[1]TCE - ANEXO III - Preencher'!H72)</f>
        <v>44348</v>
      </c>
      <c r="H63" s="14">
        <f>'[1]TCE - ANEXO III - Preencher'!I72</f>
        <v>15.4</v>
      </c>
      <c r="I63" s="14">
        <f>'[1]TCE - ANEXO III - Preencher'!J72</f>
        <v>123.2</v>
      </c>
      <c r="J63" s="14">
        <f>'[1]TCE - ANEXO III - Preencher'!K72</f>
        <v>0</v>
      </c>
      <c r="K63" s="15">
        <f>'[1]TCE - ANEXO III - Preencher'!L72</f>
        <v>286.2</v>
      </c>
      <c r="L63" s="15">
        <f>'[1]TCE - ANEXO III - Preencher'!M72</f>
        <v>11</v>
      </c>
      <c r="M63" s="15">
        <f t="shared" si="1"/>
        <v>275.2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413.79999999999995</v>
      </c>
    </row>
    <row r="64" spans="1:28" x14ac:dyDescent="0.25">
      <c r="A64" s="8">
        <f>IFERROR(VLOOKUP(B64,'[1]DADOS (OCULTAR)'!$P$3:$R$62,3,0),"")</f>
        <v>10739225002080</v>
      </c>
      <c r="B64" s="9" t="str">
        <f>'[1]TCE - ANEXO III - Preencher'!C73</f>
        <v>UPAE GOIANA - ISMEP</v>
      </c>
      <c r="C64" s="10"/>
      <c r="D64" s="11" t="str">
        <f>'[1]TCE - ANEXO III - Preencher'!E73</f>
        <v xml:space="preserve">FABIO RICARDO VIEIRA SANTIAGO                                         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4131-15</v>
      </c>
      <c r="G64" s="13">
        <f>IF('[1]TCE - ANEXO III - Preencher'!H73="","",'[1]TCE - ANEXO III - Preencher'!H73)</f>
        <v>44348</v>
      </c>
      <c r="H64" s="14">
        <f>'[1]TCE - ANEXO III - Preencher'!I73</f>
        <v>17.412000000000003</v>
      </c>
      <c r="I64" s="14">
        <f>'[1]TCE - ANEXO III - Preencher'!J73</f>
        <v>139.29</v>
      </c>
      <c r="J64" s="14">
        <f>'[1]TCE - ANEXO III - Preencher'!K73</f>
        <v>0</v>
      </c>
      <c r="K64" s="15">
        <f>'[1]TCE - ANEXO III - Preencher'!L73</f>
        <v>286.2</v>
      </c>
      <c r="L64" s="15">
        <f>'[1]TCE - ANEXO III - Preencher'!M73</f>
        <v>11</v>
      </c>
      <c r="M64" s="15">
        <f t="shared" si="1"/>
        <v>275.2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431.90199999999999</v>
      </c>
    </row>
    <row r="65" spans="1:28" x14ac:dyDescent="0.25">
      <c r="A65" s="8">
        <f>IFERROR(VLOOKUP(B65,'[1]DADOS (OCULTAR)'!$P$3:$R$62,3,0),"")</f>
        <v>10739225002080</v>
      </c>
      <c r="B65" s="9" t="str">
        <f>'[1]TCE - ANEXO III - Preencher'!C74</f>
        <v>UPAE GOIANA - ISMEP</v>
      </c>
      <c r="C65" s="10"/>
      <c r="D65" s="11" t="str">
        <f>'[1]TCE - ANEXO III - Preencher'!E74</f>
        <v xml:space="preserve">FELIPE DE SOUZA ARAUJO                                                </v>
      </c>
      <c r="E65" s="9" t="str">
        <f>IF('[1]TCE - ANEXO III - Preencher'!F74="4 - Assistência Odontológica","2 - Outros Profissionais da Saúde",'[1]TCE - ANEXO III - Preencher'!F74)</f>
        <v>1 - Médico</v>
      </c>
      <c r="F65" s="12" t="str">
        <f>'[1]TCE - ANEXO III - Preencher'!G74</f>
        <v>2235-05</v>
      </c>
      <c r="G65" s="13">
        <f>IF('[1]TCE - ANEXO III - Preencher'!H74="","",'[1]TCE - ANEXO III - Preencher'!H74)</f>
        <v>44348</v>
      </c>
      <c r="H65" s="14">
        <f>'[1]TCE - ANEXO III - Preencher'!I74</f>
        <v>124.4</v>
      </c>
      <c r="I65" s="14">
        <f>'[1]TCE - ANEXO III - Preencher'!J74</f>
        <v>995.2</v>
      </c>
      <c r="J65" s="14">
        <f>'[1]TCE - ANEXO III - Preencher'!K74</f>
        <v>0</v>
      </c>
      <c r="K65" s="15">
        <f>'[1]TCE - ANEXO III - Preencher'!L74</f>
        <v>286.2</v>
      </c>
      <c r="L65" s="15">
        <f>'[1]TCE - ANEXO III - Preencher'!M74</f>
        <v>1.1000000000000001</v>
      </c>
      <c r="M65" s="15">
        <f t="shared" si="1"/>
        <v>285.09999999999997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1404.7</v>
      </c>
    </row>
    <row r="66" spans="1:28" x14ac:dyDescent="0.25">
      <c r="A66" s="8">
        <f>IFERROR(VLOOKUP(B66,'[1]DADOS (OCULTAR)'!$P$3:$R$62,3,0),"")</f>
        <v>10739225002080</v>
      </c>
      <c r="B66" s="9" t="str">
        <f>'[1]TCE - ANEXO III - Preencher'!C75</f>
        <v>UPAE GOIANA - ISMEP</v>
      </c>
      <c r="C66" s="10"/>
      <c r="D66" s="11" t="str">
        <f>'[1]TCE - ANEXO III - Preencher'!E75</f>
        <v xml:space="preserve">FELIX JOSE PREREIRA LIMA                                              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44348</v>
      </c>
      <c r="H66" s="14">
        <f>'[1]TCE - ANEXO III - Preencher'!I75</f>
        <v>16.600000000000001</v>
      </c>
      <c r="I66" s="14">
        <f>'[1]TCE - ANEXO III - Preencher'!J75</f>
        <v>132.80000000000001</v>
      </c>
      <c r="J66" s="14">
        <f>'[1]TCE - ANEXO III - Preencher'!K75</f>
        <v>0</v>
      </c>
      <c r="K66" s="15">
        <f>'[1]TCE - ANEXO III - Preencher'!L75</f>
        <v>286.2</v>
      </c>
      <c r="L66" s="15">
        <f>'[1]TCE - ANEXO III - Preencher'!M75</f>
        <v>11</v>
      </c>
      <c r="M66" s="15">
        <f t="shared" si="1"/>
        <v>275.2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424.6</v>
      </c>
    </row>
    <row r="67" spans="1:28" x14ac:dyDescent="0.25">
      <c r="A67" s="8">
        <f>IFERROR(VLOOKUP(B67,'[1]DADOS (OCULTAR)'!$P$3:$R$62,3,0),"")</f>
        <v>10739225002080</v>
      </c>
      <c r="B67" s="9" t="str">
        <f>'[1]TCE - ANEXO III - Preencher'!C76</f>
        <v>UPAE GOIANA - ISMEP</v>
      </c>
      <c r="C67" s="10"/>
      <c r="D67" s="11" t="str">
        <f>'[1]TCE - ANEXO III - Preencher'!E76</f>
        <v xml:space="preserve">FERNANDO GONÇALVES DA SILVA                                           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3241-15</v>
      </c>
      <c r="G67" s="13">
        <f>IF('[1]TCE - ANEXO III - Preencher'!H76="","",'[1]TCE - ANEXO III - Preencher'!H76)</f>
        <v>44348</v>
      </c>
      <c r="H67" s="14">
        <f>'[1]TCE - ANEXO III - Preencher'!I76</f>
        <v>35.334499999999998</v>
      </c>
      <c r="I67" s="14">
        <f>'[1]TCE - ANEXO III - Preencher'!J76</f>
        <v>282.67</v>
      </c>
      <c r="J67" s="14">
        <f>'[1]TCE - ANEXO III - Preencher'!K76</f>
        <v>0</v>
      </c>
      <c r="K67" s="15">
        <f>'[1]TCE - ANEXO III - Preencher'!L76</f>
        <v>286.2</v>
      </c>
      <c r="L67" s="15">
        <f>'[1]TCE - ANEXO III - Preencher'!M76</f>
        <v>1.1000000000000001</v>
      </c>
      <c r="M67" s="15">
        <f t="shared" si="1"/>
        <v>285.09999999999997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603.10449999999992</v>
      </c>
    </row>
    <row r="68" spans="1:28" x14ac:dyDescent="0.25">
      <c r="A68" s="8">
        <f>IFERROR(VLOOKUP(B68,'[1]DADOS (OCULTAR)'!$P$3:$R$62,3,0),"")</f>
        <v>10739225002080</v>
      </c>
      <c r="B68" s="9" t="str">
        <f>'[1]TCE - ANEXO III - Preencher'!C77</f>
        <v>UPAE GOIANA - ISMEP</v>
      </c>
      <c r="C68" s="10"/>
      <c r="D68" s="11" t="str">
        <f>'[1]TCE - ANEXO III - Preencher'!E77</f>
        <v xml:space="preserve">FLAVIA CRISTINA ALBUQUERQUE LIRA                                      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1312-10</v>
      </c>
      <c r="G68" s="13">
        <f>IF('[1]TCE - ANEXO III - Preencher'!H77="","",'[1]TCE - ANEXO III - Preencher'!H77)</f>
        <v>44348</v>
      </c>
      <c r="H68" s="14">
        <f>'[1]TCE - ANEXO III - Preencher'!I77</f>
        <v>133.1</v>
      </c>
      <c r="I68" s="14">
        <f>'[1]TCE - ANEXO III - Preencher'!J77</f>
        <v>1064.8</v>
      </c>
      <c r="J68" s="14">
        <f>'[1]TCE - ANEXO III - Preencher'!K77</f>
        <v>0</v>
      </c>
      <c r="K68" s="15">
        <f>'[1]TCE - ANEXO III - Preencher'!L77</f>
        <v>286.2</v>
      </c>
      <c r="L68" s="15">
        <f>'[1]TCE - ANEXO III - Preencher'!M77</f>
        <v>11</v>
      </c>
      <c r="M68" s="15">
        <f t="shared" ref="M68:M131" si="7">K68-L68</f>
        <v>275.2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1473.1</v>
      </c>
    </row>
    <row r="69" spans="1:28" x14ac:dyDescent="0.25">
      <c r="A69" s="8">
        <f>IFERROR(VLOOKUP(B69,'[1]DADOS (OCULTAR)'!$P$3:$R$62,3,0),"")</f>
        <v>10739225002080</v>
      </c>
      <c r="B69" s="9" t="str">
        <f>'[1]TCE - ANEXO III - Preencher'!C78</f>
        <v>UPAE GOIANA - ISMEP</v>
      </c>
      <c r="C69" s="10"/>
      <c r="D69" s="11" t="str">
        <f>'[1]TCE - ANEXO III - Preencher'!E78</f>
        <v xml:space="preserve">FLAVIA MARIA MATTOS DE ANDRADE LIMA                                   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4102-05</v>
      </c>
      <c r="G69" s="13">
        <f>IF('[1]TCE - ANEXO III - Preencher'!H78="","",'[1]TCE - ANEXO III - Preencher'!H78)</f>
        <v>44348</v>
      </c>
      <c r="H69" s="14">
        <f>'[1]TCE - ANEXO III - Preencher'!I78</f>
        <v>40</v>
      </c>
      <c r="I69" s="14">
        <f>'[1]TCE - ANEXO III - Preencher'!J78</f>
        <v>320</v>
      </c>
      <c r="J69" s="14">
        <f>'[1]TCE - ANEXO III - Preencher'!K78</f>
        <v>0</v>
      </c>
      <c r="K69" s="15">
        <f>'[1]TCE - ANEXO III - Preencher'!L78</f>
        <v>286.2</v>
      </c>
      <c r="L69" s="15">
        <f>'[1]TCE - ANEXO III - Preencher'!M78</f>
        <v>11</v>
      </c>
      <c r="M69" s="15">
        <f t="shared" si="7"/>
        <v>275.2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635.20000000000005</v>
      </c>
    </row>
    <row r="70" spans="1:28" x14ac:dyDescent="0.25">
      <c r="A70" s="8">
        <f>IFERROR(VLOOKUP(B70,'[1]DADOS (OCULTAR)'!$P$3:$R$62,3,0),"")</f>
        <v>10739225002080</v>
      </c>
      <c r="B70" s="9" t="str">
        <f>'[1]TCE - ANEXO III - Preencher'!C79</f>
        <v>UPAE GOIANA - ISMEP</v>
      </c>
      <c r="C70" s="10"/>
      <c r="D70" s="11" t="str">
        <f>'[1]TCE - ANEXO III - Preencher'!E79</f>
        <v xml:space="preserve">FRANCISCA GRAÇAS DE JESUS                                             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1231-05</v>
      </c>
      <c r="G70" s="13">
        <f>IF('[1]TCE - ANEXO III - Preencher'!H79="","",'[1]TCE - ANEXO III - Preencher'!H79)</f>
        <v>44348</v>
      </c>
      <c r="H70" s="14">
        <f>'[1]TCE - ANEXO III - Preencher'!I79</f>
        <v>154.4</v>
      </c>
      <c r="I70" s="14">
        <f>'[1]TCE - ANEXO III - Preencher'!J79</f>
        <v>1235.2</v>
      </c>
      <c r="J70" s="14">
        <f>'[1]TCE - ANEXO III - Preencher'!K79</f>
        <v>0</v>
      </c>
      <c r="K70" s="15">
        <f>'[1]TCE - ANEXO III - Preencher'!L79</f>
        <v>286.60000000000002</v>
      </c>
      <c r="L70" s="15">
        <f>'[1]TCE - ANEXO III - Preencher'!M79</f>
        <v>11</v>
      </c>
      <c r="M70" s="15">
        <f t="shared" si="7"/>
        <v>275.60000000000002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1665.2000000000003</v>
      </c>
    </row>
    <row r="71" spans="1:28" x14ac:dyDescent="0.25">
      <c r="A71" s="8">
        <f>IFERROR(VLOOKUP(B71,'[1]DADOS (OCULTAR)'!$P$3:$R$62,3,0),"")</f>
        <v>10739225002080</v>
      </c>
      <c r="B71" s="9" t="str">
        <f>'[1]TCE - ANEXO III - Preencher'!C80</f>
        <v>UPAE GOIANA - ISMEP</v>
      </c>
      <c r="C71" s="10"/>
      <c r="D71" s="11" t="str">
        <f>'[1]TCE - ANEXO III - Preencher'!E80</f>
        <v xml:space="preserve">FRANCISCO DE ASSIS SILVA                                              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5143-10</v>
      </c>
      <c r="G71" s="13">
        <f>IF('[1]TCE - ANEXO III - Preencher'!H80="","",'[1]TCE - ANEXO III - Preencher'!H80)</f>
        <v>44348</v>
      </c>
      <c r="H71" s="14">
        <f>'[1]TCE - ANEXO III - Preencher'!I80</f>
        <v>15.4</v>
      </c>
      <c r="I71" s="14">
        <f>'[1]TCE - ANEXO III - Preencher'!J80</f>
        <v>123.2</v>
      </c>
      <c r="J71" s="14">
        <f>'[1]TCE - ANEXO III - Preencher'!K80</f>
        <v>0</v>
      </c>
      <c r="K71" s="15">
        <f>'[1]TCE - ANEXO III - Preencher'!L80</f>
        <v>286.2</v>
      </c>
      <c r="L71" s="15">
        <f>'[1]TCE - ANEXO III - Preencher'!M80</f>
        <v>11</v>
      </c>
      <c r="M71" s="15">
        <f t="shared" si="7"/>
        <v>275.2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413.79999999999995</v>
      </c>
    </row>
    <row r="72" spans="1:28" x14ac:dyDescent="0.25">
      <c r="A72" s="8">
        <f>IFERROR(VLOOKUP(B72,'[1]DADOS (OCULTAR)'!$P$3:$R$62,3,0),"")</f>
        <v>10739225002080</v>
      </c>
      <c r="B72" s="9" t="str">
        <f>'[1]TCE - ANEXO III - Preencher'!C81</f>
        <v>UPAE GOIANA - ISMEP</v>
      </c>
      <c r="C72" s="10"/>
      <c r="D72" s="11" t="str">
        <f>'[1]TCE - ANEXO III - Preencher'!E81</f>
        <v xml:space="preserve">GABRIEL EDUARDO LIMA DE SOUZA                                         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2516-05</v>
      </c>
      <c r="G72" s="13">
        <f>IF('[1]TCE - ANEXO III - Preencher'!H81="","",'[1]TCE - ANEXO III - Preencher'!H81)</f>
        <v>44348</v>
      </c>
      <c r="H72" s="14">
        <f>'[1]TCE - ANEXO III - Preencher'!I81</f>
        <v>24.288600000000002</v>
      </c>
      <c r="I72" s="14">
        <f>'[1]TCE - ANEXO III - Preencher'!J81</f>
        <v>194.3</v>
      </c>
      <c r="J72" s="14">
        <f>'[1]TCE - ANEXO III - Preencher'!K81</f>
        <v>0</v>
      </c>
      <c r="K72" s="15">
        <f>'[1]TCE - ANEXO III - Preencher'!L81</f>
        <v>286.2</v>
      </c>
      <c r="L72" s="15">
        <f>'[1]TCE - ANEXO III - Preencher'!M81</f>
        <v>1.65</v>
      </c>
      <c r="M72" s="15">
        <f t="shared" si="7"/>
        <v>284.55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503.1386</v>
      </c>
    </row>
    <row r="73" spans="1:28" x14ac:dyDescent="0.25">
      <c r="A73" s="8">
        <f>IFERROR(VLOOKUP(B73,'[1]DADOS (OCULTAR)'!$P$3:$R$62,3,0),"")</f>
        <v>10739225002080</v>
      </c>
      <c r="B73" s="9" t="str">
        <f>'[1]TCE - ANEXO III - Preencher'!C82</f>
        <v>UPAE GOIANA - ISMEP</v>
      </c>
      <c r="C73" s="10"/>
      <c r="D73" s="11" t="str">
        <f>'[1]TCE - ANEXO III - Preencher'!E82</f>
        <v>GABRIELA DE ANDRADE GUEDES MORAIS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2212-05</v>
      </c>
      <c r="G73" s="13">
        <f>IF('[1]TCE - ANEXO III - Preencher'!H82="","",'[1]TCE - ANEXO III - Preencher'!H82)</f>
        <v>44348</v>
      </c>
      <c r="H73" s="14">
        <f>'[1]TCE - ANEXO III - Preencher'!I82</f>
        <v>31.373200000000001</v>
      </c>
      <c r="I73" s="14">
        <f>'[1]TCE - ANEXO III - Preencher'!J82</f>
        <v>250.98</v>
      </c>
      <c r="J73" s="14">
        <f>'[1]TCE - ANEXO III - Preencher'!K82</f>
        <v>0</v>
      </c>
      <c r="K73" s="15">
        <f>'[1]TCE - ANEXO III - Preencher'!L82</f>
        <v>286.2</v>
      </c>
      <c r="L73" s="15">
        <f>'[1]TCE - ANEXO III - Preencher'!M82</f>
        <v>11</v>
      </c>
      <c r="M73" s="15">
        <f t="shared" si="7"/>
        <v>275.2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557.55320000000006</v>
      </c>
    </row>
    <row r="74" spans="1:28" x14ac:dyDescent="0.25">
      <c r="A74" s="8">
        <f>IFERROR(VLOOKUP(B74,'[1]DADOS (OCULTAR)'!$P$3:$R$62,3,0),"")</f>
        <v>10739225002080</v>
      </c>
      <c r="B74" s="9" t="str">
        <f>'[1]TCE - ANEXO III - Preencher'!C83</f>
        <v>UPAE GOIANA - ISMEP</v>
      </c>
      <c r="C74" s="10"/>
      <c r="D74" s="11" t="str">
        <f>'[1]TCE - ANEXO III - Preencher'!E83</f>
        <v>GERALDO JOSÉ DA CUNHA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5163-45</v>
      </c>
      <c r="G74" s="13">
        <f>IF('[1]TCE - ANEXO III - Preencher'!H83="","",'[1]TCE - ANEXO III - Preencher'!H83)</f>
        <v>44348</v>
      </c>
      <c r="H74" s="14">
        <f>'[1]TCE - ANEXO III - Preencher'!I83</f>
        <v>16.600000000000001</v>
      </c>
      <c r="I74" s="14">
        <f>'[1]TCE - ANEXO III - Preencher'!J83</f>
        <v>132.80000000000001</v>
      </c>
      <c r="J74" s="14">
        <f>'[1]TCE - ANEXO III - Preencher'!K83</f>
        <v>0</v>
      </c>
      <c r="K74" s="15">
        <f>'[1]TCE - ANEXO III - Preencher'!L83</f>
        <v>286.2</v>
      </c>
      <c r="L74" s="15">
        <f>'[1]TCE - ANEXO III - Preencher'!M83</f>
        <v>11</v>
      </c>
      <c r="M74" s="15">
        <f t="shared" si="7"/>
        <v>275.2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424.6</v>
      </c>
    </row>
    <row r="75" spans="1:28" x14ac:dyDescent="0.25">
      <c r="A75" s="8">
        <f>IFERROR(VLOOKUP(B75,'[1]DADOS (OCULTAR)'!$P$3:$R$62,3,0),"")</f>
        <v>10739225002080</v>
      </c>
      <c r="B75" s="9" t="str">
        <f>'[1]TCE - ANEXO III - Preencher'!C84</f>
        <v>UPAE GOIANA - ISMEP</v>
      </c>
      <c r="C75" s="10"/>
      <c r="D75" s="11" t="str">
        <f>'[1]TCE - ANEXO III - Preencher'!E84</f>
        <v xml:space="preserve">GICILENE BASTOS OLEGARIO                                              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44348</v>
      </c>
      <c r="H75" s="14">
        <f>'[1]TCE - ANEXO III - Preencher'!I84</f>
        <v>15.4</v>
      </c>
      <c r="I75" s="14">
        <f>'[1]TCE - ANEXO III - Preencher'!J84</f>
        <v>123.2</v>
      </c>
      <c r="J75" s="14">
        <f>'[1]TCE - ANEXO III - Preencher'!K84</f>
        <v>0</v>
      </c>
      <c r="K75" s="15">
        <f>'[1]TCE - ANEXO III - Preencher'!L84</f>
        <v>286.2</v>
      </c>
      <c r="L75" s="15">
        <f>'[1]TCE - ANEXO III - Preencher'!M84</f>
        <v>11</v>
      </c>
      <c r="M75" s="15">
        <f t="shared" si="7"/>
        <v>275.2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413.79999999999995</v>
      </c>
    </row>
    <row r="76" spans="1:28" x14ac:dyDescent="0.25">
      <c r="A76" s="8">
        <f>IFERROR(VLOOKUP(B76,'[1]DADOS (OCULTAR)'!$P$3:$R$62,3,0),"")</f>
        <v>10739225002080</v>
      </c>
      <c r="B76" s="9" t="str">
        <f>'[1]TCE - ANEXO III - Preencher'!C85</f>
        <v>UPAE GOIANA - ISMEP</v>
      </c>
      <c r="C76" s="10"/>
      <c r="D76" s="11" t="str">
        <f>'[1]TCE - ANEXO III - Preencher'!E85</f>
        <v xml:space="preserve">GIRLAINE GRAZZIELE DE OLIVEIRA PONTES                                 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44348</v>
      </c>
      <c r="H76" s="14">
        <f>'[1]TCE - ANEXO III - Preencher'!I85</f>
        <v>16.600000000000001</v>
      </c>
      <c r="I76" s="14">
        <f>'[1]TCE - ANEXO III - Preencher'!J85</f>
        <v>132.80000000000001</v>
      </c>
      <c r="J76" s="14">
        <f>'[1]TCE - ANEXO III - Preencher'!K85</f>
        <v>0</v>
      </c>
      <c r="K76" s="15">
        <f>'[1]TCE - ANEXO III - Preencher'!L85</f>
        <v>286.2</v>
      </c>
      <c r="L76" s="15">
        <f>'[1]TCE - ANEXO III - Preencher'!M85</f>
        <v>11</v>
      </c>
      <c r="M76" s="15">
        <f t="shared" si="7"/>
        <v>275.2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424.6</v>
      </c>
    </row>
    <row r="77" spans="1:28" x14ac:dyDescent="0.25">
      <c r="A77" s="8">
        <f>IFERROR(VLOOKUP(B77,'[1]DADOS (OCULTAR)'!$P$3:$R$62,3,0),"")</f>
        <v>10739225002080</v>
      </c>
      <c r="B77" s="9" t="str">
        <f>'[1]TCE - ANEXO III - Preencher'!C86</f>
        <v>UPAE GOIANA - ISMEP</v>
      </c>
      <c r="C77" s="10"/>
      <c r="D77" s="11" t="str">
        <f>'[1]TCE - ANEXO III - Preencher'!E86</f>
        <v>GUILHERME SOUZA D EOLIVEIRA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44348</v>
      </c>
      <c r="H77" s="14">
        <f>'[1]TCE - ANEXO III - Preencher'!I86</f>
        <v>15.4933</v>
      </c>
      <c r="I77" s="14">
        <f>'[1]TCE - ANEXO III - Preencher'!J86</f>
        <v>123.94</v>
      </c>
      <c r="J77" s="14">
        <f>'[1]TCE - ANEXO III - Preencher'!K86</f>
        <v>0</v>
      </c>
      <c r="K77" s="15">
        <f>'[1]TCE - ANEXO III - Preencher'!L86</f>
        <v>286.2</v>
      </c>
      <c r="L77" s="15">
        <f>'[1]TCE - ANEXO III - Preencher'!M86</f>
        <v>11</v>
      </c>
      <c r="M77" s="15">
        <f t="shared" si="7"/>
        <v>275.2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414.63329999999996</v>
      </c>
    </row>
    <row r="78" spans="1:28" x14ac:dyDescent="0.25">
      <c r="A78" s="8">
        <f>IFERROR(VLOOKUP(B78,'[1]DADOS (OCULTAR)'!$P$3:$R$62,3,0),"")</f>
        <v>10739225002080</v>
      </c>
      <c r="B78" s="9" t="str">
        <f>'[1]TCE - ANEXO III - Preencher'!C87</f>
        <v>UPAE GOIANA - ISMEP</v>
      </c>
      <c r="C78" s="10"/>
      <c r="D78" s="11" t="str">
        <f>'[1]TCE - ANEXO III - Preencher'!E87</f>
        <v xml:space="preserve">IGOR DANIEL MOREIRA FERREIRA                                          </v>
      </c>
      <c r="E78" s="9" t="str">
        <f>IF('[1]TCE - ANEXO III - Preencher'!F87="4 - Assistência Odontológica","2 - Outros Profissionais da Saúde",'[1]TCE - ANEXO III - Preencher'!F87)</f>
        <v>1 - Médico</v>
      </c>
      <c r="F78" s="12" t="str">
        <f>'[1]TCE - ANEXO III - Preencher'!G87</f>
        <v>2251-25</v>
      </c>
      <c r="G78" s="13">
        <f>IF('[1]TCE - ANEXO III - Preencher'!H87="","",'[1]TCE - ANEXO III - Preencher'!H87)</f>
        <v>44348</v>
      </c>
      <c r="H78" s="14">
        <f>'[1]TCE - ANEXO III - Preencher'!I87</f>
        <v>154.08000000000001</v>
      </c>
      <c r="I78" s="14">
        <f>'[1]TCE - ANEXO III - Preencher'!J87</f>
        <v>1232.6400000000001</v>
      </c>
      <c r="J78" s="14">
        <f>'[1]TCE - ANEXO III - Preencher'!K87</f>
        <v>0</v>
      </c>
      <c r="K78" s="15">
        <f>'[1]TCE - ANEXO III - Preencher'!L87</f>
        <v>286.2</v>
      </c>
      <c r="L78" s="15">
        <f>'[1]TCE - ANEXO III - Preencher'!M87</f>
        <v>1.1000000000000001</v>
      </c>
      <c r="M78" s="15">
        <f t="shared" si="7"/>
        <v>285.09999999999997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1671.82</v>
      </c>
    </row>
    <row r="79" spans="1:28" x14ac:dyDescent="0.25">
      <c r="A79" s="8">
        <f>IFERROR(VLOOKUP(B79,'[1]DADOS (OCULTAR)'!$P$3:$R$62,3,0),"")</f>
        <v>10739225002080</v>
      </c>
      <c r="B79" s="9" t="str">
        <f>'[1]TCE - ANEXO III - Preencher'!C88</f>
        <v>UPAE GOIANA - ISMEP</v>
      </c>
      <c r="C79" s="10"/>
      <c r="D79" s="11" t="str">
        <f>'[1]TCE - ANEXO III - Preencher'!E88</f>
        <v xml:space="preserve">ISABELLA MARIA SILVA DE SANTANA                                       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44348</v>
      </c>
      <c r="H79" s="14">
        <f>'[1]TCE - ANEXO III - Preencher'!I88</f>
        <v>16.600000000000001</v>
      </c>
      <c r="I79" s="14">
        <f>'[1]TCE - ANEXO III - Preencher'!J88</f>
        <v>132.80000000000001</v>
      </c>
      <c r="J79" s="14">
        <f>'[1]TCE - ANEXO III - Preencher'!K88</f>
        <v>0</v>
      </c>
      <c r="K79" s="15">
        <f>'[1]TCE - ANEXO III - Preencher'!L88</f>
        <v>286.2</v>
      </c>
      <c r="L79" s="15">
        <f>'[1]TCE - ANEXO III - Preencher'!M88</f>
        <v>11</v>
      </c>
      <c r="M79" s="15">
        <f t="shared" si="7"/>
        <v>275.2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424.6</v>
      </c>
    </row>
    <row r="80" spans="1:28" x14ac:dyDescent="0.25">
      <c r="A80" s="8">
        <f>IFERROR(VLOOKUP(B80,'[1]DADOS (OCULTAR)'!$P$3:$R$62,3,0),"")</f>
        <v>10739225002080</v>
      </c>
      <c r="B80" s="9" t="str">
        <f>'[1]TCE - ANEXO III - Preencher'!C89</f>
        <v>UPAE GOIANA - ISMEP</v>
      </c>
      <c r="C80" s="10"/>
      <c r="D80" s="11" t="str">
        <f>'[1]TCE - ANEXO III - Preencher'!E89</f>
        <v xml:space="preserve">ISRAEL CRESCENCIO DA COSTA FILHO                                      </v>
      </c>
      <c r="E80" s="9" t="str">
        <f>IF('[1]TCE - ANEXO III - Preencher'!F89="4 - Assistência Odontológica","2 - Outros Profissionais da Saúde",'[1]TCE - ANEXO III - Preencher'!F89)</f>
        <v>1 - Médico</v>
      </c>
      <c r="F80" s="12" t="str">
        <f>'[1]TCE - ANEXO III - Preencher'!G89</f>
        <v>2251-25</v>
      </c>
      <c r="G80" s="13">
        <f>IF('[1]TCE - ANEXO III - Preencher'!H89="","",'[1]TCE - ANEXO III - Preencher'!H89)</f>
        <v>44348</v>
      </c>
      <c r="H80" s="14">
        <f>'[1]TCE - ANEXO III - Preencher'!I89</f>
        <v>120.4</v>
      </c>
      <c r="I80" s="14">
        <f>'[1]TCE - ANEXO III - Preencher'!J89</f>
        <v>963.2</v>
      </c>
      <c r="J80" s="14">
        <f>'[1]TCE - ANEXO III - Preencher'!K89</f>
        <v>0</v>
      </c>
      <c r="K80" s="15">
        <f>'[1]TCE - ANEXO III - Preencher'!L89</f>
        <v>286.2</v>
      </c>
      <c r="L80" s="15">
        <f>'[1]TCE - ANEXO III - Preencher'!M89</f>
        <v>1.1000000000000001</v>
      </c>
      <c r="M80" s="15">
        <f t="shared" si="7"/>
        <v>285.09999999999997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1368.7</v>
      </c>
    </row>
    <row r="81" spans="1:28" x14ac:dyDescent="0.25">
      <c r="A81" s="8">
        <f>IFERROR(VLOOKUP(B81,'[1]DADOS (OCULTAR)'!$P$3:$R$62,3,0),"")</f>
        <v>10739225002080</v>
      </c>
      <c r="B81" s="9" t="str">
        <f>'[1]TCE - ANEXO III - Preencher'!C90</f>
        <v>UPAE GOIANA - ISMEP</v>
      </c>
      <c r="C81" s="10"/>
      <c r="D81" s="11" t="str">
        <f>'[1]TCE - ANEXO III - Preencher'!E90</f>
        <v xml:space="preserve">ISRAEL LUIZ DO NASCIMENTO                                             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5151-10</v>
      </c>
      <c r="G81" s="13">
        <f>IF('[1]TCE - ANEXO III - Preencher'!H90="","",'[1]TCE - ANEXO III - Preencher'!H90)</f>
        <v>44348</v>
      </c>
      <c r="H81" s="14">
        <f>'[1]TCE - ANEXO III - Preencher'!I90</f>
        <v>15.4</v>
      </c>
      <c r="I81" s="14">
        <f>'[1]TCE - ANEXO III - Preencher'!J90</f>
        <v>123.2</v>
      </c>
      <c r="J81" s="14">
        <f>'[1]TCE - ANEXO III - Preencher'!K90</f>
        <v>0</v>
      </c>
      <c r="K81" s="15">
        <f>'[1]TCE - ANEXO III - Preencher'!L90</f>
        <v>286.2</v>
      </c>
      <c r="L81" s="15">
        <f>'[1]TCE - ANEXO III - Preencher'!M90</f>
        <v>11</v>
      </c>
      <c r="M81" s="15">
        <f t="shared" si="7"/>
        <v>275.2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413.79999999999995</v>
      </c>
    </row>
    <row r="82" spans="1:28" x14ac:dyDescent="0.25">
      <c r="A82" s="8">
        <f>IFERROR(VLOOKUP(B82,'[1]DADOS (OCULTAR)'!$P$3:$R$62,3,0),"")</f>
        <v>10739225002080</v>
      </c>
      <c r="B82" s="9" t="str">
        <f>'[1]TCE - ANEXO III - Preencher'!C91</f>
        <v>UPAE GOIANA - ISMEP</v>
      </c>
      <c r="C82" s="10"/>
      <c r="D82" s="11" t="str">
        <f>'[1]TCE - ANEXO III - Preencher'!E91</f>
        <v xml:space="preserve">IVANIO CARNEIRO DE OLIVEIRA FILHO                                     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44348</v>
      </c>
      <c r="H82" s="14">
        <f>'[1]TCE - ANEXO III - Preencher'!I91</f>
        <v>15.4</v>
      </c>
      <c r="I82" s="14">
        <f>'[1]TCE - ANEXO III - Preencher'!J91</f>
        <v>123.2</v>
      </c>
      <c r="J82" s="14">
        <f>'[1]TCE - ANEXO III - Preencher'!K91</f>
        <v>0</v>
      </c>
      <c r="K82" s="15">
        <f>'[1]TCE - ANEXO III - Preencher'!L91</f>
        <v>286.2</v>
      </c>
      <c r="L82" s="15">
        <f>'[1]TCE - ANEXO III - Preencher'!M91</f>
        <v>11</v>
      </c>
      <c r="M82" s="15">
        <f t="shared" si="7"/>
        <v>275.2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413.79999999999995</v>
      </c>
    </row>
    <row r="83" spans="1:28" x14ac:dyDescent="0.25">
      <c r="A83" s="8">
        <f>IFERROR(VLOOKUP(B83,'[1]DADOS (OCULTAR)'!$P$3:$R$62,3,0),"")</f>
        <v>10739225002080</v>
      </c>
      <c r="B83" s="9" t="str">
        <f>'[1]TCE - ANEXO III - Preencher'!C92</f>
        <v>UPAE GOIANA - ISMEP</v>
      </c>
      <c r="C83" s="10"/>
      <c r="D83" s="11" t="str">
        <f>'[1]TCE - ANEXO III - Preencher'!E92</f>
        <v xml:space="preserve">IVISON SIMOES LEMOS                                                   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5151-10</v>
      </c>
      <c r="G83" s="13">
        <f>IF('[1]TCE - ANEXO III - Preencher'!H92="","",'[1]TCE - ANEXO III - Preencher'!H92)</f>
        <v>44348</v>
      </c>
      <c r="H83" s="14">
        <f>'[1]TCE - ANEXO III - Preencher'!I92</f>
        <v>20.28</v>
      </c>
      <c r="I83" s="14">
        <f>'[1]TCE - ANEXO III - Preencher'!J92</f>
        <v>162.24</v>
      </c>
      <c r="J83" s="14">
        <f>'[1]TCE - ANEXO III - Preencher'!K92</f>
        <v>0</v>
      </c>
      <c r="K83" s="15">
        <f>'[1]TCE - ANEXO III - Preencher'!L92</f>
        <v>286.2</v>
      </c>
      <c r="L83" s="15">
        <f>'[1]TCE - ANEXO III - Preencher'!M92</f>
        <v>11</v>
      </c>
      <c r="M83" s="15">
        <f t="shared" si="7"/>
        <v>275.2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457.72</v>
      </c>
    </row>
    <row r="84" spans="1:28" x14ac:dyDescent="0.25">
      <c r="A84" s="8">
        <f>IFERROR(VLOOKUP(B84,'[1]DADOS (OCULTAR)'!$P$3:$R$62,3,0),"")</f>
        <v>10739225002080</v>
      </c>
      <c r="B84" s="9" t="str">
        <f>'[1]TCE - ANEXO III - Preencher'!C93</f>
        <v>UPAE GOIANA - ISMEP</v>
      </c>
      <c r="C84" s="10"/>
      <c r="D84" s="11" t="str">
        <f>'[1]TCE - ANEXO III - Preencher'!E93</f>
        <v xml:space="preserve">JAMILE RODRIGUES DE OLIVEIRA                                          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2236-05</v>
      </c>
      <c r="G84" s="13">
        <f>IF('[1]TCE - ANEXO III - Preencher'!H93="","",'[1]TCE - ANEXO III - Preencher'!H93)</f>
        <v>44348</v>
      </c>
      <c r="H84" s="14">
        <f>'[1]TCE - ANEXO III - Preencher'!I93</f>
        <v>22.356199999999998</v>
      </c>
      <c r="I84" s="14">
        <f>'[1]TCE - ANEXO III - Preencher'!J93</f>
        <v>178.84</v>
      </c>
      <c r="J84" s="14">
        <f>'[1]TCE - ANEXO III - Preencher'!K93</f>
        <v>0</v>
      </c>
      <c r="K84" s="15">
        <f>'[1]TCE - ANEXO III - Preencher'!L93</f>
        <v>286.2</v>
      </c>
      <c r="L84" s="15">
        <f>'[1]TCE - ANEXO III - Preencher'!M93</f>
        <v>1.65</v>
      </c>
      <c r="M84" s="15">
        <f t="shared" si="7"/>
        <v>284.55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485.74620000000004</v>
      </c>
    </row>
    <row r="85" spans="1:28" x14ac:dyDescent="0.25">
      <c r="A85" s="8">
        <f>IFERROR(VLOOKUP(B85,'[1]DADOS (OCULTAR)'!$P$3:$R$62,3,0),"")</f>
        <v>10739225002080</v>
      </c>
      <c r="B85" s="9" t="str">
        <f>'[1]TCE - ANEXO III - Preencher'!C94</f>
        <v>UPAE GOIANA - ISMEP</v>
      </c>
      <c r="C85" s="10"/>
      <c r="D85" s="11" t="str">
        <f>'[1]TCE - ANEXO III - Preencher'!E94</f>
        <v xml:space="preserve">JANIELE PEREIRA DE SANTANA DUTRA                                      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44348</v>
      </c>
      <c r="H85" s="14">
        <f>'[1]TCE - ANEXO III - Preencher'!I94</f>
        <v>15.4</v>
      </c>
      <c r="I85" s="14">
        <f>'[1]TCE - ANEXO III - Preencher'!J94</f>
        <v>123.2</v>
      </c>
      <c r="J85" s="14">
        <f>'[1]TCE - ANEXO III - Preencher'!K94</f>
        <v>0</v>
      </c>
      <c r="K85" s="15">
        <f>'[1]TCE - ANEXO III - Preencher'!L94</f>
        <v>286.2</v>
      </c>
      <c r="L85" s="15">
        <f>'[1]TCE - ANEXO III - Preencher'!M94</f>
        <v>11</v>
      </c>
      <c r="M85" s="15">
        <f t="shared" si="7"/>
        <v>275.2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413.79999999999995</v>
      </c>
    </row>
    <row r="86" spans="1:28" x14ac:dyDescent="0.25">
      <c r="A86" s="8">
        <f>IFERROR(VLOOKUP(B86,'[1]DADOS (OCULTAR)'!$P$3:$R$62,3,0),"")</f>
        <v>10739225002080</v>
      </c>
      <c r="B86" s="9" t="str">
        <f>'[1]TCE - ANEXO III - Preencher'!C95</f>
        <v>UPAE GOIANA - ISMEP</v>
      </c>
      <c r="C86" s="10"/>
      <c r="D86" s="11" t="str">
        <f>'[1]TCE - ANEXO III - Preencher'!E95</f>
        <v xml:space="preserve">JANIR MARIA CLEMENTE MENEZES                                          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5211-30</v>
      </c>
      <c r="G86" s="13">
        <f>IF('[1]TCE - ANEXO III - Preencher'!H95="","",'[1]TCE - ANEXO III - Preencher'!H95)</f>
        <v>44348</v>
      </c>
      <c r="H86" s="14">
        <f>'[1]TCE - ANEXO III - Preencher'!I95</f>
        <v>20.56</v>
      </c>
      <c r="I86" s="14">
        <f>'[1]TCE - ANEXO III - Preencher'!J95</f>
        <v>164.48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185.04</v>
      </c>
    </row>
    <row r="87" spans="1:28" x14ac:dyDescent="0.25">
      <c r="A87" s="8">
        <f>IFERROR(VLOOKUP(B87,'[1]DADOS (OCULTAR)'!$P$3:$R$62,3,0),"")</f>
        <v>10739225002080</v>
      </c>
      <c r="B87" s="9" t="str">
        <f>'[1]TCE - ANEXO III - Preencher'!C96</f>
        <v>UPAE GOIANA - ISMEP</v>
      </c>
      <c r="C87" s="10"/>
      <c r="D87" s="11" t="str">
        <f>'[1]TCE - ANEXO III - Preencher'!E96</f>
        <v xml:space="preserve">JAQUELINE MARIA DA SILVA                                              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44348</v>
      </c>
      <c r="H87" s="14">
        <f>'[1]TCE - ANEXO III - Preencher'!I96</f>
        <v>16.600000000000001</v>
      </c>
      <c r="I87" s="14">
        <f>'[1]TCE - ANEXO III - Preencher'!J96</f>
        <v>132.80000000000001</v>
      </c>
      <c r="J87" s="14">
        <f>'[1]TCE - ANEXO III - Preencher'!K96</f>
        <v>0</v>
      </c>
      <c r="K87" s="15">
        <f>'[1]TCE - ANEXO III - Preencher'!L96</f>
        <v>286.2</v>
      </c>
      <c r="L87" s="15">
        <f>'[1]TCE - ANEXO III - Preencher'!M96</f>
        <v>11</v>
      </c>
      <c r="M87" s="15">
        <f t="shared" si="7"/>
        <v>275.2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424.6</v>
      </c>
    </row>
    <row r="88" spans="1:28" x14ac:dyDescent="0.25">
      <c r="A88" s="8">
        <f>IFERROR(VLOOKUP(B88,'[1]DADOS (OCULTAR)'!$P$3:$R$62,3,0),"")</f>
        <v>10739225002080</v>
      </c>
      <c r="B88" s="9" t="str">
        <f>'[1]TCE - ANEXO III - Preencher'!C97</f>
        <v>UPAE GOIANA - ISMEP</v>
      </c>
      <c r="C88" s="10"/>
      <c r="D88" s="11" t="str">
        <f>'[1]TCE - ANEXO III - Preencher'!E97</f>
        <v xml:space="preserve">JARLITA CAMILO GOMES DA SILVA                                         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5134-20</v>
      </c>
      <c r="G88" s="13">
        <f>IF('[1]TCE - ANEXO III - Preencher'!H97="","",'[1]TCE - ANEXO III - Preencher'!H97)</f>
        <v>44348</v>
      </c>
      <c r="H88" s="14">
        <f>'[1]TCE - ANEXO III - Preencher'!I97</f>
        <v>16.600000000000001</v>
      </c>
      <c r="I88" s="14">
        <f>'[1]TCE - ANEXO III - Preencher'!J97</f>
        <v>132.80000000000001</v>
      </c>
      <c r="J88" s="14">
        <f>'[1]TCE - ANEXO III - Preencher'!K97</f>
        <v>0</v>
      </c>
      <c r="K88" s="15">
        <f>'[1]TCE - ANEXO III - Preencher'!L97</f>
        <v>286.2</v>
      </c>
      <c r="L88" s="15">
        <f>'[1]TCE - ANEXO III - Preencher'!M97</f>
        <v>11</v>
      </c>
      <c r="M88" s="15">
        <f t="shared" si="7"/>
        <v>275.2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424.6</v>
      </c>
    </row>
    <row r="89" spans="1:28" x14ac:dyDescent="0.25">
      <c r="A89" s="8">
        <f>IFERROR(VLOOKUP(B89,'[1]DADOS (OCULTAR)'!$P$3:$R$62,3,0),"")</f>
        <v>10739225002080</v>
      </c>
      <c r="B89" s="9" t="str">
        <f>'[1]TCE - ANEXO III - Preencher'!C98</f>
        <v>UPAE GOIANA - ISMEP</v>
      </c>
      <c r="C89" s="10"/>
      <c r="D89" s="11" t="str">
        <f>'[1]TCE - ANEXO III - Preencher'!E98</f>
        <v>JEFERSON BENTO DE LIMA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>
        <f>IF('[1]TCE - ANEXO III - Preencher'!H98="","",'[1]TCE - ANEXO III - Preencher'!H98)</f>
        <v>44348</v>
      </c>
      <c r="H89" s="14">
        <f>'[1]TCE - ANEXO III - Preencher'!I98</f>
        <v>10.1822</v>
      </c>
      <c r="I89" s="14">
        <f>'[1]TCE - ANEXO III - Preencher'!J98</f>
        <v>81.45</v>
      </c>
      <c r="J89" s="14">
        <f>'[1]TCE - ANEXO III - Preencher'!K98</f>
        <v>0</v>
      </c>
      <c r="K89" s="15">
        <f>'[1]TCE - ANEXO III - Preencher'!L98</f>
        <v>286.2</v>
      </c>
      <c r="L89" s="15">
        <f>'[1]TCE - ANEXO III - Preencher'!M98</f>
        <v>1.65</v>
      </c>
      <c r="M89" s="15">
        <f t="shared" si="7"/>
        <v>284.55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376.18220000000002</v>
      </c>
    </row>
    <row r="90" spans="1:28" x14ac:dyDescent="0.25">
      <c r="A90" s="8">
        <f>IFERROR(VLOOKUP(B90,'[1]DADOS (OCULTAR)'!$P$3:$R$62,3,0),"")</f>
        <v>10739225002080</v>
      </c>
      <c r="B90" s="9" t="str">
        <f>'[1]TCE - ANEXO III - Preencher'!C99</f>
        <v>UPAE GOIANA - ISMEP</v>
      </c>
      <c r="C90" s="10"/>
      <c r="D90" s="11" t="str">
        <f>'[1]TCE - ANEXO III - Preencher'!E99</f>
        <v xml:space="preserve">JESSICA COTRIM DANTAS                                                 </v>
      </c>
      <c r="E90" s="9" t="str">
        <f>IF('[1]TCE - ANEXO III - Preencher'!F99="4 - Assistência Odontológica","2 - Outros Profissionais da Saúde",'[1]TCE - ANEXO III - Preencher'!F99)</f>
        <v>1 - Médico</v>
      </c>
      <c r="F90" s="12" t="str">
        <f>'[1]TCE - ANEXO III - Preencher'!G99</f>
        <v>2251-25</v>
      </c>
      <c r="G90" s="13">
        <f>IF('[1]TCE - ANEXO III - Preencher'!H99="","",'[1]TCE - ANEXO III - Preencher'!H99)</f>
        <v>44348</v>
      </c>
      <c r="H90" s="14">
        <f>'[1]TCE - ANEXO III - Preencher'!I99</f>
        <v>120.4</v>
      </c>
      <c r="I90" s="14">
        <f>'[1]TCE - ANEXO III - Preencher'!J99</f>
        <v>963.2</v>
      </c>
      <c r="J90" s="14">
        <f>'[1]TCE - ANEXO III - Preencher'!K99</f>
        <v>0</v>
      </c>
      <c r="K90" s="15">
        <f>'[1]TCE - ANEXO III - Preencher'!L99</f>
        <v>286.2</v>
      </c>
      <c r="L90" s="15">
        <f>'[1]TCE - ANEXO III - Preencher'!M99</f>
        <v>1.1000000000000001</v>
      </c>
      <c r="M90" s="15">
        <f t="shared" si="7"/>
        <v>285.09999999999997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1368.7</v>
      </c>
    </row>
    <row r="91" spans="1:28" x14ac:dyDescent="0.25">
      <c r="A91" s="8">
        <f>IFERROR(VLOOKUP(B91,'[1]DADOS (OCULTAR)'!$P$3:$R$62,3,0),"")</f>
        <v>10739225002080</v>
      </c>
      <c r="B91" s="9" t="str">
        <f>'[1]TCE - ANEXO III - Preencher'!C100</f>
        <v>UPAE GOIANA - ISMEP</v>
      </c>
      <c r="C91" s="10"/>
      <c r="D91" s="11" t="str">
        <f>'[1]TCE - ANEXO III - Preencher'!E100</f>
        <v xml:space="preserve">JOAO VICTOR LOPES DA SILVA                                            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4141-05</v>
      </c>
      <c r="G91" s="13">
        <f>IF('[1]TCE - ANEXO III - Preencher'!H100="","",'[1]TCE - ANEXO III - Preencher'!H100)</f>
        <v>44348</v>
      </c>
      <c r="H91" s="14">
        <f>'[1]TCE - ANEXO III - Preencher'!I100</f>
        <v>15.4</v>
      </c>
      <c r="I91" s="14">
        <f>'[1]TCE - ANEXO III - Preencher'!J100</f>
        <v>123.2</v>
      </c>
      <c r="J91" s="14">
        <f>'[1]TCE - ANEXO III - Preencher'!K100</f>
        <v>0</v>
      </c>
      <c r="K91" s="15">
        <f>'[1]TCE - ANEXO III - Preencher'!L100</f>
        <v>286.2</v>
      </c>
      <c r="L91" s="15">
        <f>'[1]TCE - ANEXO III - Preencher'!M100</f>
        <v>11</v>
      </c>
      <c r="M91" s="15">
        <f t="shared" si="7"/>
        <v>275.2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413.79999999999995</v>
      </c>
    </row>
    <row r="92" spans="1:28" x14ac:dyDescent="0.25">
      <c r="A92" s="8">
        <f>IFERROR(VLOOKUP(B92,'[1]DADOS (OCULTAR)'!$P$3:$R$62,3,0),"")</f>
        <v>10739225002080</v>
      </c>
      <c r="B92" s="9" t="str">
        <f>'[1]TCE - ANEXO III - Preencher'!C101</f>
        <v>UPAE GOIANA - ISMEP</v>
      </c>
      <c r="C92" s="10"/>
      <c r="D92" s="11" t="str">
        <f>'[1]TCE - ANEXO III - Preencher'!E101</f>
        <v xml:space="preserve">JORGE EDUARDO CANDIDO DOS SANTOS                                      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>
        <f>IF('[1]TCE - ANEXO III - Preencher'!H101="","",'[1]TCE - ANEXO III - Preencher'!H101)</f>
        <v>44348</v>
      </c>
      <c r="H92" s="14">
        <f>'[1]TCE - ANEXO III - Preencher'!I101</f>
        <v>20.3645</v>
      </c>
      <c r="I92" s="14">
        <f>'[1]TCE - ANEXO III - Preencher'!J101</f>
        <v>162.91</v>
      </c>
      <c r="J92" s="14">
        <f>'[1]TCE - ANEXO III - Preencher'!K101</f>
        <v>0</v>
      </c>
      <c r="K92" s="15">
        <f>'[1]TCE - ANEXO III - Preencher'!L101</f>
        <v>286.2</v>
      </c>
      <c r="L92" s="15">
        <f>'[1]TCE - ANEXO III - Preencher'!M101</f>
        <v>1.65</v>
      </c>
      <c r="M92" s="15">
        <f t="shared" si="7"/>
        <v>284.55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467.8245</v>
      </c>
    </row>
    <row r="93" spans="1:28" x14ac:dyDescent="0.25">
      <c r="A93" s="8">
        <f>IFERROR(VLOOKUP(B93,'[1]DADOS (OCULTAR)'!$P$3:$R$62,3,0),"")</f>
        <v>10739225002080</v>
      </c>
      <c r="B93" s="9" t="str">
        <f>'[1]TCE - ANEXO III - Preencher'!C102</f>
        <v>UPAE GOIANA - ISMEP</v>
      </c>
      <c r="C93" s="10"/>
      <c r="D93" s="11" t="str">
        <f>'[1]TCE - ANEXO III - Preencher'!E102</f>
        <v xml:space="preserve">JOSE FERREIRA BASTOS NETO                                             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4221-05</v>
      </c>
      <c r="G93" s="13">
        <f>IF('[1]TCE - ANEXO III - Preencher'!H102="","",'[1]TCE - ANEXO III - Preencher'!H102)</f>
        <v>44348</v>
      </c>
      <c r="H93" s="14">
        <f>'[1]TCE - ANEXO III - Preencher'!I102</f>
        <v>16.52</v>
      </c>
      <c r="I93" s="14">
        <f>'[1]TCE - ANEXO III - Preencher'!J102</f>
        <v>132.16</v>
      </c>
      <c r="J93" s="14">
        <f>'[1]TCE - ANEXO III - Preencher'!K102</f>
        <v>0</v>
      </c>
      <c r="K93" s="15">
        <f>'[1]TCE - ANEXO III - Preencher'!L102</f>
        <v>286.2</v>
      </c>
      <c r="L93" s="15">
        <f>'[1]TCE - ANEXO III - Preencher'!M102</f>
        <v>11</v>
      </c>
      <c r="M93" s="15">
        <f t="shared" si="7"/>
        <v>275.2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423.88</v>
      </c>
    </row>
    <row r="94" spans="1:28" x14ac:dyDescent="0.25">
      <c r="A94" s="8">
        <f>IFERROR(VLOOKUP(B94,'[1]DADOS (OCULTAR)'!$P$3:$R$62,3,0),"")</f>
        <v>10739225002080</v>
      </c>
      <c r="B94" s="9" t="str">
        <f>'[1]TCE - ANEXO III - Preencher'!C103</f>
        <v>UPAE GOIANA - ISMEP</v>
      </c>
      <c r="C94" s="10"/>
      <c r="D94" s="11" t="str">
        <f>'[1]TCE - ANEXO III - Preencher'!E103</f>
        <v xml:space="preserve">JOSE LEONEL DE AGUIAR TAVARES JUNIOR                                  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>
        <f>IF('[1]TCE - ANEXO III - Preencher'!H103="","",'[1]TCE - ANEXO III - Preencher'!H103)</f>
        <v>44348</v>
      </c>
      <c r="H94" s="14">
        <f>'[1]TCE - ANEXO III - Preencher'!I103</f>
        <v>22.280200000000001</v>
      </c>
      <c r="I94" s="14">
        <f>'[1]TCE - ANEXO III - Preencher'!J103</f>
        <v>178.24</v>
      </c>
      <c r="J94" s="14">
        <f>'[1]TCE - ANEXO III - Preencher'!K103</f>
        <v>0</v>
      </c>
      <c r="K94" s="15">
        <f>'[1]TCE - ANEXO III - Preencher'!L103</f>
        <v>286.2</v>
      </c>
      <c r="L94" s="15">
        <f>'[1]TCE - ANEXO III - Preencher'!M103</f>
        <v>1.65</v>
      </c>
      <c r="M94" s="15">
        <f t="shared" si="7"/>
        <v>284.55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485.0702</v>
      </c>
    </row>
    <row r="95" spans="1:28" x14ac:dyDescent="0.25">
      <c r="A95" s="8">
        <f>IFERROR(VLOOKUP(B95,'[1]DADOS (OCULTAR)'!$P$3:$R$62,3,0),"")</f>
        <v>10739225002080</v>
      </c>
      <c r="B95" s="9" t="str">
        <f>'[1]TCE - ANEXO III - Preencher'!C104</f>
        <v>UPAE GOIANA - ISMEP</v>
      </c>
      <c r="C95" s="10"/>
      <c r="D95" s="11" t="str">
        <f>'[1]TCE - ANEXO III - Preencher'!E104</f>
        <v xml:space="preserve">JUAN CARLOS DA SILVA                                                  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44348</v>
      </c>
      <c r="H95" s="14">
        <f>'[1]TCE - ANEXO III - Preencher'!I104</f>
        <v>15.4</v>
      </c>
      <c r="I95" s="14">
        <f>'[1]TCE - ANEXO III - Preencher'!J104</f>
        <v>123.2</v>
      </c>
      <c r="J95" s="14">
        <f>'[1]TCE - ANEXO III - Preencher'!K104</f>
        <v>0</v>
      </c>
      <c r="K95" s="15">
        <f>'[1]TCE - ANEXO III - Preencher'!L104</f>
        <v>286.2</v>
      </c>
      <c r="L95" s="15">
        <f>'[1]TCE - ANEXO III - Preencher'!M104</f>
        <v>11</v>
      </c>
      <c r="M95" s="15">
        <f t="shared" si="7"/>
        <v>275.2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413.79999999999995</v>
      </c>
    </row>
    <row r="96" spans="1:28" x14ac:dyDescent="0.25">
      <c r="A96" s="8">
        <f>IFERROR(VLOOKUP(B96,'[1]DADOS (OCULTAR)'!$P$3:$R$62,3,0),"")</f>
        <v>10739225002080</v>
      </c>
      <c r="B96" s="9" t="str">
        <f>'[1]TCE - ANEXO III - Preencher'!C105</f>
        <v>UPAE GOIANA - ISMEP</v>
      </c>
      <c r="C96" s="10"/>
      <c r="D96" s="11" t="str">
        <f>'[1]TCE - ANEXO III - Preencher'!E105</f>
        <v xml:space="preserve">JUCEDI RAFAEL DA SILVA                                                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44348</v>
      </c>
      <c r="H96" s="14">
        <f>'[1]TCE - ANEXO III - Preencher'!I105</f>
        <v>15.4</v>
      </c>
      <c r="I96" s="14">
        <f>'[1]TCE - ANEXO III - Preencher'!J105</f>
        <v>123.2</v>
      </c>
      <c r="J96" s="14">
        <f>'[1]TCE - ANEXO III - Preencher'!K105</f>
        <v>0</v>
      </c>
      <c r="K96" s="15">
        <f>'[1]TCE - ANEXO III - Preencher'!L105</f>
        <v>286.2</v>
      </c>
      <c r="L96" s="15">
        <f>'[1]TCE - ANEXO III - Preencher'!M105</f>
        <v>11</v>
      </c>
      <c r="M96" s="15">
        <f t="shared" si="7"/>
        <v>275.2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413.79999999999995</v>
      </c>
    </row>
    <row r="97" spans="1:28" x14ac:dyDescent="0.25">
      <c r="A97" s="8">
        <f>IFERROR(VLOOKUP(B97,'[1]DADOS (OCULTAR)'!$P$3:$R$62,3,0),"")</f>
        <v>10739225002080</v>
      </c>
      <c r="B97" s="9" t="str">
        <f>'[1]TCE - ANEXO III - Preencher'!C106</f>
        <v>UPAE GOIANA - ISMEP</v>
      </c>
      <c r="C97" s="10"/>
      <c r="D97" s="11" t="str">
        <f>'[1]TCE - ANEXO III - Preencher'!E106</f>
        <v xml:space="preserve">JULIANA GLEICE DA SILVA GOMES                                         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2516-05</v>
      </c>
      <c r="G97" s="13">
        <f>IF('[1]TCE - ANEXO III - Preencher'!H106="","",'[1]TCE - ANEXO III - Preencher'!H106)</f>
        <v>44348</v>
      </c>
      <c r="H97" s="14">
        <f>'[1]TCE - ANEXO III - Preencher'!I106</f>
        <v>25.713600000000003</v>
      </c>
      <c r="I97" s="14">
        <f>'[1]TCE - ANEXO III - Preencher'!J106</f>
        <v>205.7</v>
      </c>
      <c r="J97" s="14">
        <f>'[1]TCE - ANEXO III - Preencher'!K106</f>
        <v>0</v>
      </c>
      <c r="K97" s="15">
        <f>'[1]TCE - ANEXO III - Preencher'!L106</f>
        <v>286.2</v>
      </c>
      <c r="L97" s="15">
        <f>'[1]TCE - ANEXO III - Preencher'!M106</f>
        <v>11</v>
      </c>
      <c r="M97" s="15">
        <f t="shared" si="7"/>
        <v>275.2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506.61360000000002</v>
      </c>
    </row>
    <row r="98" spans="1:28" x14ac:dyDescent="0.25">
      <c r="A98" s="8">
        <f>IFERROR(VLOOKUP(B98,'[1]DADOS (OCULTAR)'!$P$3:$R$62,3,0),"")</f>
        <v>10739225002080</v>
      </c>
      <c r="B98" s="9" t="str">
        <f>'[1]TCE - ANEXO III - Preencher'!C107</f>
        <v>UPAE GOIANA - ISMEP</v>
      </c>
      <c r="C98" s="10"/>
      <c r="D98" s="11" t="str">
        <f>'[1]TCE - ANEXO III - Preencher'!E107</f>
        <v xml:space="preserve">KAMYLLA MIRELLY ANDRADE LIMA                                          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>
        <f>IF('[1]TCE - ANEXO III - Preencher'!H107="","",'[1]TCE - ANEXO III - Preencher'!H107)</f>
        <v>44348</v>
      </c>
      <c r="H98" s="14">
        <f>'[1]TCE - ANEXO III - Preencher'!I107</f>
        <v>22.280200000000001</v>
      </c>
      <c r="I98" s="14">
        <f>'[1]TCE - ANEXO III - Preencher'!J107</f>
        <v>178.24</v>
      </c>
      <c r="J98" s="14">
        <f>'[1]TCE - ANEXO III - Preencher'!K107</f>
        <v>0</v>
      </c>
      <c r="K98" s="15">
        <f>'[1]TCE - ANEXO III - Preencher'!L107</f>
        <v>286.2</v>
      </c>
      <c r="L98" s="15">
        <f>'[1]TCE - ANEXO III - Preencher'!M107</f>
        <v>11</v>
      </c>
      <c r="M98" s="15">
        <f t="shared" si="7"/>
        <v>275.2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475.72019999999998</v>
      </c>
    </row>
    <row r="99" spans="1:28" x14ac:dyDescent="0.25">
      <c r="A99" s="8">
        <f>IFERROR(VLOOKUP(B99,'[1]DADOS (OCULTAR)'!$P$3:$R$62,3,0),"")</f>
        <v>10739225002080</v>
      </c>
      <c r="B99" s="9" t="str">
        <f>'[1]TCE - ANEXO III - Preencher'!C108</f>
        <v>UPAE GOIANA - ISMEP</v>
      </c>
      <c r="C99" s="10"/>
      <c r="D99" s="11" t="str">
        <f>'[1]TCE - ANEXO III - Preencher'!E108</f>
        <v xml:space="preserve">KARLA LETICIA LEMOS DE MELO                                           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2236-05</v>
      </c>
      <c r="G99" s="13">
        <f>IF('[1]TCE - ANEXO III - Preencher'!H108="","",'[1]TCE - ANEXO III - Preencher'!H108)</f>
        <v>44348</v>
      </c>
      <c r="H99" s="14">
        <f>'[1]TCE - ANEXO III - Preencher'!I108</f>
        <v>40.965900000000005</v>
      </c>
      <c r="I99" s="14">
        <f>'[1]TCE - ANEXO III - Preencher'!J108</f>
        <v>327.72</v>
      </c>
      <c r="J99" s="14">
        <f>'[1]TCE - ANEXO III - Preencher'!K108</f>
        <v>0</v>
      </c>
      <c r="K99" s="15">
        <f>'[1]TCE - ANEXO III - Preencher'!L108</f>
        <v>286.2</v>
      </c>
      <c r="L99" s="15">
        <f>'[1]TCE - ANEXO III - Preencher'!M108</f>
        <v>1.65</v>
      </c>
      <c r="M99" s="15">
        <f t="shared" si="7"/>
        <v>284.55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653.23590000000013</v>
      </c>
    </row>
    <row r="100" spans="1:28" x14ac:dyDescent="0.25">
      <c r="A100" s="8">
        <f>IFERROR(VLOOKUP(B100,'[1]DADOS (OCULTAR)'!$P$3:$R$62,3,0),"")</f>
        <v>10739225002080</v>
      </c>
      <c r="B100" s="9" t="str">
        <f>'[1]TCE - ANEXO III - Preencher'!C109</f>
        <v>UPAE GOIANA - ISMEP</v>
      </c>
      <c r="C100" s="10"/>
      <c r="D100" s="11" t="str">
        <f>'[1]TCE - ANEXO III - Preencher'!E109</f>
        <v xml:space="preserve">KLEITON RAFAEL DA SILVA                                               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>
        <f>IF('[1]TCE - ANEXO III - Preencher'!H109="","",'[1]TCE - ANEXO III - Preencher'!H109)</f>
        <v>44348</v>
      </c>
      <c r="H100" s="14">
        <f>'[1]TCE - ANEXO III - Preencher'!I109</f>
        <v>20.3645</v>
      </c>
      <c r="I100" s="14">
        <f>'[1]TCE - ANEXO III - Preencher'!J109</f>
        <v>162.91</v>
      </c>
      <c r="J100" s="14">
        <f>'[1]TCE - ANEXO III - Preencher'!K109</f>
        <v>0</v>
      </c>
      <c r="K100" s="15">
        <f>'[1]TCE - ANEXO III - Preencher'!L109</f>
        <v>286.2</v>
      </c>
      <c r="L100" s="15">
        <f>'[1]TCE - ANEXO III - Preencher'!M109</f>
        <v>1.65</v>
      </c>
      <c r="M100" s="15">
        <f t="shared" si="7"/>
        <v>284.55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467.8245</v>
      </c>
    </row>
    <row r="101" spans="1:28" x14ac:dyDescent="0.25">
      <c r="A101" s="8">
        <f>IFERROR(VLOOKUP(B101,'[1]DADOS (OCULTAR)'!$P$3:$R$62,3,0),"")</f>
        <v>10739225002080</v>
      </c>
      <c r="B101" s="9" t="str">
        <f>'[1]TCE - ANEXO III - Preencher'!C110</f>
        <v>UPAE GOIANA - ISMEP</v>
      </c>
      <c r="C101" s="10"/>
      <c r="D101" s="11" t="str">
        <f>'[1]TCE - ANEXO III - Preencher'!E110</f>
        <v xml:space="preserve">LARISSA CAROLINA DE SOUSA SILVA                                       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44348</v>
      </c>
      <c r="H101" s="14">
        <f>'[1]TCE - ANEXO III - Preencher'!I110</f>
        <v>16.600000000000001</v>
      </c>
      <c r="I101" s="14">
        <f>'[1]TCE - ANEXO III - Preencher'!J110</f>
        <v>132.80000000000001</v>
      </c>
      <c r="J101" s="14">
        <f>'[1]TCE - ANEXO III - Preencher'!K110</f>
        <v>0</v>
      </c>
      <c r="K101" s="15">
        <f>'[1]TCE - ANEXO III - Preencher'!L110</f>
        <v>286.2</v>
      </c>
      <c r="L101" s="15">
        <f>'[1]TCE - ANEXO III - Preencher'!M110</f>
        <v>11</v>
      </c>
      <c r="M101" s="15">
        <f t="shared" si="7"/>
        <v>275.2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424.6</v>
      </c>
    </row>
    <row r="102" spans="1:28" x14ac:dyDescent="0.25">
      <c r="A102" s="8">
        <f>IFERROR(VLOOKUP(B102,'[1]DADOS (OCULTAR)'!$P$3:$R$62,3,0),"")</f>
        <v>10739225002080</v>
      </c>
      <c r="B102" s="9" t="str">
        <f>'[1]TCE - ANEXO III - Preencher'!C111</f>
        <v>UPAE GOIANA - ISMEP</v>
      </c>
      <c r="C102" s="10"/>
      <c r="D102" s="11" t="str">
        <f>'[1]TCE - ANEXO III - Preencher'!E111</f>
        <v xml:space="preserve">LAVINIA KELLY ALCANTARA DE LIMA                                       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2237-10</v>
      </c>
      <c r="G102" s="13">
        <f>IF('[1]TCE - ANEXO III - Preencher'!H111="","",'[1]TCE - ANEXO III - Preencher'!H111)</f>
        <v>44348</v>
      </c>
      <c r="H102" s="14">
        <f>'[1]TCE - ANEXO III - Preencher'!I111</f>
        <v>35.743600000000001</v>
      </c>
      <c r="I102" s="14">
        <f>'[1]TCE - ANEXO III - Preencher'!J111</f>
        <v>285.94</v>
      </c>
      <c r="J102" s="14">
        <f>'[1]TCE - ANEXO III - Preencher'!K111</f>
        <v>0</v>
      </c>
      <c r="K102" s="15">
        <f>'[1]TCE - ANEXO III - Preencher'!L111</f>
        <v>286.2</v>
      </c>
      <c r="L102" s="15">
        <f>'[1]TCE - ANEXO III - Preencher'!M111</f>
        <v>11</v>
      </c>
      <c r="M102" s="15">
        <f t="shared" si="7"/>
        <v>275.2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596.8836</v>
      </c>
    </row>
    <row r="103" spans="1:28" x14ac:dyDescent="0.25">
      <c r="A103" s="8">
        <f>IFERROR(VLOOKUP(B103,'[1]DADOS (OCULTAR)'!$P$3:$R$62,3,0),"")</f>
        <v>10739225002080</v>
      </c>
      <c r="B103" s="9" t="str">
        <f>'[1]TCE - ANEXO III - Preencher'!C112</f>
        <v>UPAE GOIANA - ISMEP</v>
      </c>
      <c r="C103" s="10"/>
      <c r="D103" s="11" t="str">
        <f>'[1]TCE - ANEXO III - Preencher'!E112</f>
        <v xml:space="preserve">LEANDRO AUGUSTO DA SILVA LIRA                                         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>
        <f>IF('[1]TCE - ANEXO III - Preencher'!H112="","",'[1]TCE - ANEXO III - Preencher'!H112)</f>
        <v>44348</v>
      </c>
      <c r="H103" s="14">
        <f>'[1]TCE - ANEXO III - Preencher'!I112</f>
        <v>22.280200000000001</v>
      </c>
      <c r="I103" s="14">
        <f>'[1]TCE - ANEXO III - Preencher'!J112</f>
        <v>178.24</v>
      </c>
      <c r="J103" s="14">
        <f>'[1]TCE - ANEXO III - Preencher'!K112</f>
        <v>0</v>
      </c>
      <c r="K103" s="15">
        <f>'[1]TCE - ANEXO III - Preencher'!L112</f>
        <v>286.2</v>
      </c>
      <c r="L103" s="15">
        <f>'[1]TCE - ANEXO III - Preencher'!M112</f>
        <v>1.65</v>
      </c>
      <c r="M103" s="15">
        <f t="shared" si="7"/>
        <v>284.55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485.0702</v>
      </c>
    </row>
    <row r="104" spans="1:28" x14ac:dyDescent="0.25">
      <c r="A104" s="8">
        <f>IFERROR(VLOOKUP(B104,'[1]DADOS (OCULTAR)'!$P$3:$R$62,3,0),"")</f>
        <v>10739225002080</v>
      </c>
      <c r="B104" s="9" t="str">
        <f>'[1]TCE - ANEXO III - Preencher'!C113</f>
        <v>UPAE GOIANA - ISMEP</v>
      </c>
      <c r="C104" s="10"/>
      <c r="D104" s="11" t="str">
        <f>'[1]TCE - ANEXO III - Preencher'!E113</f>
        <v xml:space="preserve">LEILANE RAPOSO DINIZ                                                  </v>
      </c>
      <c r="E104" s="9" t="str">
        <f>IF('[1]TCE - ANEXO III - Preencher'!F113="4 - Assistência Odontológica","2 - Outros Profissionais da Saúde",'[1]TCE - ANEXO III - Preencher'!F113)</f>
        <v>1 - Médico</v>
      </c>
      <c r="F104" s="12" t="str">
        <f>'[1]TCE - ANEXO III - Preencher'!G113</f>
        <v>2251-50</v>
      </c>
      <c r="G104" s="13">
        <f>IF('[1]TCE - ANEXO III - Preencher'!H113="","",'[1]TCE - ANEXO III - Preencher'!H113)</f>
        <v>44348</v>
      </c>
      <c r="H104" s="14">
        <f>'[1]TCE - ANEXO III - Preencher'!I113</f>
        <v>148.4</v>
      </c>
      <c r="I104" s="14">
        <f>'[1]TCE - ANEXO III - Preencher'!J113</f>
        <v>1187.2</v>
      </c>
      <c r="J104" s="14">
        <f>'[1]TCE - ANEXO III - Preencher'!K113</f>
        <v>0</v>
      </c>
      <c r="K104" s="15">
        <f>'[1]TCE - ANEXO III - Preencher'!L113</f>
        <v>286.2</v>
      </c>
      <c r="L104" s="15">
        <f>'[1]TCE - ANEXO III - Preencher'!M113</f>
        <v>1.1000000000000001</v>
      </c>
      <c r="M104" s="15">
        <f t="shared" si="7"/>
        <v>285.09999999999997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1620.7</v>
      </c>
    </row>
    <row r="105" spans="1:28" x14ac:dyDescent="0.25">
      <c r="A105" s="8">
        <f>IFERROR(VLOOKUP(B105,'[1]DADOS (OCULTAR)'!$P$3:$R$62,3,0),"")</f>
        <v>10739225002080</v>
      </c>
      <c r="B105" s="9" t="str">
        <f>'[1]TCE - ANEXO III - Preencher'!C114</f>
        <v>UPAE GOIANA - ISMEP</v>
      </c>
      <c r="C105" s="10"/>
      <c r="D105" s="11" t="str">
        <f>'[1]TCE - ANEXO III - Preencher'!E114</f>
        <v xml:space="preserve">LIDIANE GOMES DE BRITO                                                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2251-25</v>
      </c>
      <c r="G105" s="13">
        <f>IF('[1]TCE - ANEXO III - Preencher'!H114="","",'[1]TCE - ANEXO III - Preencher'!H114)</f>
        <v>44348</v>
      </c>
      <c r="H105" s="14">
        <f>'[1]TCE - ANEXO III - Preencher'!I114</f>
        <v>120.4</v>
      </c>
      <c r="I105" s="14">
        <f>'[1]TCE - ANEXO III - Preencher'!J114</f>
        <v>963.2</v>
      </c>
      <c r="J105" s="14">
        <f>'[1]TCE - ANEXO III - Preencher'!K114</f>
        <v>0</v>
      </c>
      <c r="K105" s="15">
        <f>'[1]TCE - ANEXO III - Preencher'!L114</f>
        <v>286.2</v>
      </c>
      <c r="L105" s="15">
        <f>'[1]TCE - ANEXO III - Preencher'!M114</f>
        <v>1.1000000000000001</v>
      </c>
      <c r="M105" s="15">
        <f t="shared" si="7"/>
        <v>285.09999999999997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1368.7</v>
      </c>
    </row>
    <row r="106" spans="1:28" x14ac:dyDescent="0.25">
      <c r="A106" s="8">
        <f>IFERROR(VLOOKUP(B106,'[1]DADOS (OCULTAR)'!$P$3:$R$62,3,0),"")</f>
        <v>10739225002080</v>
      </c>
      <c r="B106" s="9" t="str">
        <f>'[1]TCE - ANEXO III - Preencher'!C115</f>
        <v>UPAE GOIANA - ISMEP</v>
      </c>
      <c r="C106" s="10"/>
      <c r="D106" s="11" t="str">
        <f>'[1]TCE - ANEXO III - Preencher'!E115</f>
        <v xml:space="preserve">LIDIANE LIMA DOS SANTOS SILVA                                         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44348</v>
      </c>
      <c r="H106" s="14">
        <f>'[1]TCE - ANEXO III - Preencher'!I115</f>
        <v>15.4</v>
      </c>
      <c r="I106" s="14">
        <f>'[1]TCE - ANEXO III - Preencher'!J115</f>
        <v>123.2</v>
      </c>
      <c r="J106" s="14">
        <f>'[1]TCE - ANEXO III - Preencher'!K115</f>
        <v>0</v>
      </c>
      <c r="K106" s="15">
        <f>'[1]TCE - ANEXO III - Preencher'!L115</f>
        <v>286.2</v>
      </c>
      <c r="L106" s="15">
        <f>'[1]TCE - ANEXO III - Preencher'!M115</f>
        <v>11</v>
      </c>
      <c r="M106" s="15">
        <f t="shared" si="7"/>
        <v>275.2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413.79999999999995</v>
      </c>
    </row>
    <row r="107" spans="1:28" x14ac:dyDescent="0.25">
      <c r="A107" s="8">
        <f>IFERROR(VLOOKUP(B107,'[1]DADOS (OCULTAR)'!$P$3:$R$62,3,0),"")</f>
        <v>10739225002080</v>
      </c>
      <c r="B107" s="9" t="str">
        <f>'[1]TCE - ANEXO III - Preencher'!C116</f>
        <v>UPAE GOIANA - ISMEP</v>
      </c>
      <c r="C107" s="10"/>
      <c r="D107" s="11" t="str">
        <f>'[1]TCE - ANEXO III - Preencher'!E116</f>
        <v xml:space="preserve">LINDINALDO DIAS DA SILVA                                              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>
        <f>IF('[1]TCE - ANEXO III - Preencher'!H116="","",'[1]TCE - ANEXO III - Preencher'!H116)</f>
        <v>44348</v>
      </c>
      <c r="H107" s="14">
        <f>'[1]TCE - ANEXO III - Preencher'!I116</f>
        <v>20.3645</v>
      </c>
      <c r="I107" s="14">
        <f>'[1]TCE - ANEXO III - Preencher'!J116</f>
        <v>162.91</v>
      </c>
      <c r="J107" s="14">
        <f>'[1]TCE - ANEXO III - Preencher'!K116</f>
        <v>0</v>
      </c>
      <c r="K107" s="15">
        <f>'[1]TCE - ANEXO III - Preencher'!L116</f>
        <v>286.2</v>
      </c>
      <c r="L107" s="15">
        <f>'[1]TCE - ANEXO III - Preencher'!M116</f>
        <v>1.65</v>
      </c>
      <c r="M107" s="15">
        <f t="shared" si="7"/>
        <v>284.55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467.8245</v>
      </c>
    </row>
    <row r="108" spans="1:28" x14ac:dyDescent="0.25">
      <c r="A108" s="8">
        <f>IFERROR(VLOOKUP(B108,'[1]DADOS (OCULTAR)'!$P$3:$R$62,3,0),"")</f>
        <v>10739225002080</v>
      </c>
      <c r="B108" s="9" t="str">
        <f>'[1]TCE - ANEXO III - Preencher'!C117</f>
        <v>UPAE GOIANA - ISMEP</v>
      </c>
      <c r="C108" s="10"/>
      <c r="D108" s="11" t="str">
        <f>'[1]TCE - ANEXO III - Preencher'!E117</f>
        <v xml:space="preserve">LUCIANA GESIELLI RODRIGUES ROCHA                                      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5211-30</v>
      </c>
      <c r="G108" s="13">
        <f>IF('[1]TCE - ANEXO III - Preencher'!H117="","",'[1]TCE - ANEXO III - Preencher'!H117)</f>
        <v>44348</v>
      </c>
      <c r="H108" s="14">
        <f>'[1]TCE - ANEXO III - Preencher'!I117</f>
        <v>15.4</v>
      </c>
      <c r="I108" s="14">
        <f>'[1]TCE - ANEXO III - Preencher'!J117</f>
        <v>123.2</v>
      </c>
      <c r="J108" s="14">
        <f>'[1]TCE - ANEXO III - Preencher'!K117</f>
        <v>0</v>
      </c>
      <c r="K108" s="15">
        <f>'[1]TCE - ANEXO III - Preencher'!L117</f>
        <v>286.2</v>
      </c>
      <c r="L108" s="15">
        <f>'[1]TCE - ANEXO III - Preencher'!M117</f>
        <v>5.5</v>
      </c>
      <c r="M108" s="15">
        <f t="shared" si="7"/>
        <v>280.7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419.29999999999995</v>
      </c>
    </row>
    <row r="109" spans="1:28" x14ac:dyDescent="0.25">
      <c r="A109" s="8">
        <f>IFERROR(VLOOKUP(B109,'[1]DADOS (OCULTAR)'!$P$3:$R$62,3,0),"")</f>
        <v>10739225002080</v>
      </c>
      <c r="B109" s="9" t="str">
        <f>'[1]TCE - ANEXO III - Preencher'!C118</f>
        <v>UPAE GOIANA - ISMEP</v>
      </c>
      <c r="C109" s="10"/>
      <c r="D109" s="11" t="str">
        <f>'[1]TCE - ANEXO III - Preencher'!E118</f>
        <v xml:space="preserve">LUCIANO DA SILVA MARQUES                                             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3241-15</v>
      </c>
      <c r="G109" s="13">
        <f>IF('[1]TCE - ANEXO III - Preencher'!H118="","",'[1]TCE - ANEXO III - Preencher'!H118)</f>
        <v>44348</v>
      </c>
      <c r="H109" s="14">
        <f>'[1]TCE - ANEXO III - Preencher'!I118</f>
        <v>35.752600000000001</v>
      </c>
      <c r="I109" s="14">
        <f>'[1]TCE - ANEXO III - Preencher'!J118</f>
        <v>286.02</v>
      </c>
      <c r="J109" s="14">
        <f>'[1]TCE - ANEXO III - Preencher'!K118</f>
        <v>0</v>
      </c>
      <c r="K109" s="15">
        <f>'[1]TCE - ANEXO III - Preencher'!L118</f>
        <v>286.2</v>
      </c>
      <c r="L109" s="15">
        <f>'[1]TCE - ANEXO III - Preencher'!M118</f>
        <v>1.1000000000000001</v>
      </c>
      <c r="M109" s="15">
        <f t="shared" si="7"/>
        <v>285.09999999999997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606.87259999999992</v>
      </c>
    </row>
    <row r="110" spans="1:28" x14ac:dyDescent="0.25">
      <c r="A110" s="8">
        <f>IFERROR(VLOOKUP(B110,'[1]DADOS (OCULTAR)'!$P$3:$R$62,3,0),"")</f>
        <v>10739225002080</v>
      </c>
      <c r="B110" s="9" t="str">
        <f>'[1]TCE - ANEXO III - Preencher'!C119</f>
        <v>UPAE GOIANA - ISMEP</v>
      </c>
      <c r="C110" s="10"/>
      <c r="D110" s="11" t="str">
        <f>'[1]TCE - ANEXO III - Preencher'!E119</f>
        <v xml:space="preserve">LUCIDALVA MARIA DA SILVA                                              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44348</v>
      </c>
      <c r="H110" s="14">
        <f>'[1]TCE - ANEXO III - Preencher'!I119</f>
        <v>17.080000000000002</v>
      </c>
      <c r="I110" s="14">
        <f>'[1]TCE - ANEXO III - Preencher'!J119</f>
        <v>136.63999999999999</v>
      </c>
      <c r="J110" s="14">
        <f>'[1]TCE - ANEXO III - Preencher'!K119</f>
        <v>0</v>
      </c>
      <c r="K110" s="15">
        <f>'[1]TCE - ANEXO III - Preencher'!L119</f>
        <v>286.2</v>
      </c>
      <c r="L110" s="15">
        <f>'[1]TCE - ANEXO III - Preencher'!M119</f>
        <v>11</v>
      </c>
      <c r="M110" s="15">
        <f t="shared" si="7"/>
        <v>275.2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428.91999999999996</v>
      </c>
    </row>
    <row r="111" spans="1:28" x14ac:dyDescent="0.25">
      <c r="A111" s="8">
        <f>IFERROR(VLOOKUP(B111,'[1]DADOS (OCULTAR)'!$P$3:$R$62,3,0),"")</f>
        <v>10739225002080</v>
      </c>
      <c r="B111" s="9" t="str">
        <f>'[1]TCE - ANEXO III - Preencher'!C120</f>
        <v>UPAE GOIANA - ISMEP</v>
      </c>
      <c r="C111" s="10"/>
      <c r="D111" s="11" t="str">
        <f>'[1]TCE - ANEXO III - Preencher'!E120</f>
        <v xml:space="preserve">LUIZ HUMBERTO DE CERQUEIRA JUNIOR                                     </v>
      </c>
      <c r="E111" s="9" t="str">
        <f>IF('[1]TCE - ANEXO III - Preencher'!F120="4 - Assistência Odontológica","2 - Outros Profissionais da Saúde",'[1]TCE - ANEXO III - Preencher'!F120)</f>
        <v>1 - Médico</v>
      </c>
      <c r="F111" s="12" t="str">
        <f>'[1]TCE - ANEXO III - Preencher'!G120</f>
        <v>2251-25</v>
      </c>
      <c r="G111" s="13">
        <f>IF('[1]TCE - ANEXO III - Preencher'!H120="","",'[1]TCE - ANEXO III - Preencher'!H120)</f>
        <v>44348</v>
      </c>
      <c r="H111" s="14">
        <f>'[1]TCE - ANEXO III - Preencher'!I120</f>
        <v>120.4</v>
      </c>
      <c r="I111" s="14">
        <f>'[1]TCE - ANEXO III - Preencher'!J120</f>
        <v>963.2</v>
      </c>
      <c r="J111" s="14">
        <f>'[1]TCE - ANEXO III - Preencher'!K120</f>
        <v>0</v>
      </c>
      <c r="K111" s="15">
        <f>'[1]TCE - ANEXO III - Preencher'!L120</f>
        <v>286.2</v>
      </c>
      <c r="L111" s="15">
        <f>'[1]TCE - ANEXO III - Preencher'!M120</f>
        <v>1.1000000000000001</v>
      </c>
      <c r="M111" s="15">
        <f t="shared" si="7"/>
        <v>285.09999999999997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1368.7</v>
      </c>
    </row>
    <row r="112" spans="1:28" x14ac:dyDescent="0.25">
      <c r="A112" s="8">
        <f>IFERROR(VLOOKUP(B112,'[1]DADOS (OCULTAR)'!$P$3:$R$62,3,0),"")</f>
        <v>10739225002080</v>
      </c>
      <c r="B112" s="9" t="str">
        <f>'[1]TCE - ANEXO III - Preencher'!C121</f>
        <v>UPAE GOIANA - ISMEP</v>
      </c>
      <c r="C112" s="10"/>
      <c r="D112" s="11" t="str">
        <f>'[1]TCE - ANEXO III - Preencher'!E121</f>
        <v xml:space="preserve">MAGDA RANNUZIA DA SILVA MENEZES                                       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44348</v>
      </c>
      <c r="H112" s="14">
        <f>'[1]TCE - ANEXO III - Preencher'!I121</f>
        <v>15.4</v>
      </c>
      <c r="I112" s="14">
        <f>'[1]TCE - ANEXO III - Preencher'!J121</f>
        <v>123.2</v>
      </c>
      <c r="J112" s="14">
        <f>'[1]TCE - ANEXO III - Preencher'!K121</f>
        <v>0</v>
      </c>
      <c r="K112" s="15">
        <f>'[1]TCE - ANEXO III - Preencher'!L121</f>
        <v>286.2</v>
      </c>
      <c r="L112" s="15">
        <f>'[1]TCE - ANEXO III - Preencher'!M121</f>
        <v>11</v>
      </c>
      <c r="M112" s="15">
        <f t="shared" si="7"/>
        <v>275.2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413.79999999999995</v>
      </c>
    </row>
    <row r="113" spans="1:28" x14ac:dyDescent="0.25">
      <c r="A113" s="8">
        <f>IFERROR(VLOOKUP(B113,'[1]DADOS (OCULTAR)'!$P$3:$R$62,3,0),"")</f>
        <v>10739225002080</v>
      </c>
      <c r="B113" s="9" t="str">
        <f>'[1]TCE - ANEXO III - Preencher'!C122</f>
        <v>UPAE GOIANA - ISMEP</v>
      </c>
      <c r="C113" s="10"/>
      <c r="D113" s="11" t="str">
        <f>'[1]TCE - ANEXO III - Preencher'!E122</f>
        <v xml:space="preserve">MARCUS VINICIUS DE SOUZA PORTELA LEAL                                 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2251-25</v>
      </c>
      <c r="G113" s="13">
        <f>IF('[1]TCE - ANEXO III - Preencher'!H122="","",'[1]TCE - ANEXO III - Preencher'!H122)</f>
        <v>44348</v>
      </c>
      <c r="H113" s="14">
        <f>'[1]TCE - ANEXO III - Preencher'!I122</f>
        <v>181.45770000000002</v>
      </c>
      <c r="I113" s="14">
        <f>'[1]TCE - ANEXO III - Preencher'!J122</f>
        <v>949.82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1131.2777000000001</v>
      </c>
    </row>
    <row r="114" spans="1:28" x14ac:dyDescent="0.25">
      <c r="A114" s="8">
        <f>IFERROR(VLOOKUP(B114,'[1]DADOS (OCULTAR)'!$P$3:$R$62,3,0),"")</f>
        <v>10739225002080</v>
      </c>
      <c r="B114" s="9" t="str">
        <f>'[1]TCE - ANEXO III - Preencher'!C123</f>
        <v>UPAE GOIANA - ISMEP</v>
      </c>
      <c r="C114" s="10"/>
      <c r="D114" s="11" t="str">
        <f>'[1]TCE - ANEXO III - Preencher'!E123</f>
        <v xml:space="preserve">MARIA DA CONCEIÇÃO OLIVEIRA DA SILVA                                  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44348</v>
      </c>
      <c r="H114" s="14">
        <f>'[1]TCE - ANEXO III - Preencher'!I123</f>
        <v>18.760000000000002</v>
      </c>
      <c r="I114" s="14">
        <f>'[1]TCE - ANEXO III - Preencher'!J123</f>
        <v>150.08000000000001</v>
      </c>
      <c r="J114" s="14">
        <f>'[1]TCE - ANEXO III - Preencher'!K123</f>
        <v>0</v>
      </c>
      <c r="K114" s="15">
        <f>'[1]TCE - ANEXO III - Preencher'!L123</f>
        <v>286.2</v>
      </c>
      <c r="L114" s="15">
        <f>'[1]TCE - ANEXO III - Preencher'!M123</f>
        <v>11</v>
      </c>
      <c r="M114" s="15">
        <f t="shared" si="7"/>
        <v>275.2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444.03999999999996</v>
      </c>
    </row>
    <row r="115" spans="1:28" x14ac:dyDescent="0.25">
      <c r="A115" s="8">
        <f>IFERROR(VLOOKUP(B115,'[1]DADOS (OCULTAR)'!$P$3:$R$62,3,0),"")</f>
        <v>10739225002080</v>
      </c>
      <c r="B115" s="9" t="str">
        <f>'[1]TCE - ANEXO III - Preencher'!C124</f>
        <v>UPAE GOIANA - ISMEP</v>
      </c>
      <c r="C115" s="10"/>
      <c r="D115" s="11" t="str">
        <f>'[1]TCE - ANEXO III - Preencher'!E124</f>
        <v xml:space="preserve">MARIA DO CARMO ALVES GUIMARAES                                        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4110-10</v>
      </c>
      <c r="G115" s="13">
        <f>IF('[1]TCE - ANEXO III - Preencher'!H124="","",'[1]TCE - ANEXO III - Preencher'!H124)</f>
        <v>44348</v>
      </c>
      <c r="H115" s="14">
        <f>'[1]TCE - ANEXO III - Preencher'!I124</f>
        <v>15.4</v>
      </c>
      <c r="I115" s="14">
        <f>'[1]TCE - ANEXO III - Preencher'!J124</f>
        <v>123.2</v>
      </c>
      <c r="J115" s="14">
        <f>'[1]TCE - ANEXO III - Preencher'!K124</f>
        <v>0</v>
      </c>
      <c r="K115" s="15">
        <f>'[1]TCE - ANEXO III - Preencher'!L124</f>
        <v>286.2</v>
      </c>
      <c r="L115" s="15">
        <f>'[1]TCE - ANEXO III - Preencher'!M124</f>
        <v>11</v>
      </c>
      <c r="M115" s="15">
        <f t="shared" si="7"/>
        <v>275.2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413.79999999999995</v>
      </c>
    </row>
    <row r="116" spans="1:28" x14ac:dyDescent="0.25">
      <c r="A116" s="8">
        <f>IFERROR(VLOOKUP(B116,'[1]DADOS (OCULTAR)'!$P$3:$R$62,3,0),"")</f>
        <v>10739225002080</v>
      </c>
      <c r="B116" s="9" t="str">
        <f>'[1]TCE - ANEXO III - Preencher'!C125</f>
        <v>UPAE GOIANA - ISMEP</v>
      </c>
      <c r="C116" s="10"/>
      <c r="D116" s="11" t="str">
        <f>'[1]TCE - ANEXO III - Preencher'!E125</f>
        <v xml:space="preserve">MARIA DO SOCORRO DE LIMA BARBOSA                                      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44348</v>
      </c>
      <c r="H116" s="14">
        <f>'[1]TCE - ANEXO III - Preencher'!I125</f>
        <v>16.600000000000001</v>
      </c>
      <c r="I116" s="14">
        <f>'[1]TCE - ANEXO III - Preencher'!J125</f>
        <v>132.80000000000001</v>
      </c>
      <c r="J116" s="14">
        <f>'[1]TCE - ANEXO III - Preencher'!K125</f>
        <v>0</v>
      </c>
      <c r="K116" s="15">
        <f>'[1]TCE - ANEXO III - Preencher'!L125</f>
        <v>286.2</v>
      </c>
      <c r="L116" s="15">
        <f>'[1]TCE - ANEXO III - Preencher'!M125</f>
        <v>11</v>
      </c>
      <c r="M116" s="15">
        <f t="shared" si="7"/>
        <v>275.2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424.6</v>
      </c>
    </row>
    <row r="117" spans="1:28" x14ac:dyDescent="0.25">
      <c r="A117" s="8">
        <f>IFERROR(VLOOKUP(B117,'[1]DADOS (OCULTAR)'!$P$3:$R$62,3,0),"")</f>
        <v>10739225002080</v>
      </c>
      <c r="B117" s="9" t="str">
        <f>'[1]TCE - ANEXO III - Preencher'!C126</f>
        <v>UPAE GOIANA - ISMEP</v>
      </c>
      <c r="C117" s="10"/>
      <c r="D117" s="11" t="str">
        <f>'[1]TCE - ANEXO III - Preencher'!E126</f>
        <v>MARIA EUFRASIO IRMA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3542-10</v>
      </c>
      <c r="G117" s="13">
        <f>IF('[1]TCE - ANEXO III - Preencher'!H126="","",'[1]TCE - ANEXO III - Preencher'!H126)</f>
        <v>44348</v>
      </c>
      <c r="H117" s="14">
        <f>'[1]TCE - ANEXO III - Preencher'!I126</f>
        <v>40</v>
      </c>
      <c r="I117" s="14">
        <f>'[1]TCE - ANEXO III - Preencher'!J126</f>
        <v>320</v>
      </c>
      <c r="J117" s="14">
        <f>'[1]TCE - ANEXO III - Preencher'!K126</f>
        <v>0</v>
      </c>
      <c r="K117" s="15">
        <f>'[1]TCE - ANEXO III - Preencher'!L126</f>
        <v>286.2</v>
      </c>
      <c r="L117" s="15">
        <f>'[1]TCE - ANEXO III - Preencher'!M126</f>
        <v>11</v>
      </c>
      <c r="M117" s="15">
        <f t="shared" si="7"/>
        <v>275.2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635.20000000000005</v>
      </c>
    </row>
    <row r="118" spans="1:28" x14ac:dyDescent="0.25">
      <c r="A118" s="8">
        <f>IFERROR(VLOOKUP(B118,'[1]DADOS (OCULTAR)'!$P$3:$R$62,3,0),"")</f>
        <v>10739225002080</v>
      </c>
      <c r="B118" s="9" t="str">
        <f>'[1]TCE - ANEXO III - Preencher'!C127</f>
        <v>UPAE GOIANA - ISMEP</v>
      </c>
      <c r="C118" s="10"/>
      <c r="D118" s="11" t="str">
        <f>'[1]TCE - ANEXO III - Preencher'!E127</f>
        <v xml:space="preserve">MARIA PAULA CARNEIRO DE BRITO OLIVEIRA                                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4221-05</v>
      </c>
      <c r="G118" s="13">
        <f>IF('[1]TCE - ANEXO III - Preencher'!H127="","",'[1]TCE - ANEXO III - Preencher'!H127)</f>
        <v>44348</v>
      </c>
      <c r="H118" s="14">
        <f>'[1]TCE - ANEXO III - Preencher'!I127</f>
        <v>17.889000000000003</v>
      </c>
      <c r="I118" s="14">
        <f>'[1]TCE - ANEXO III - Preencher'!J127</f>
        <v>115.73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133.619</v>
      </c>
    </row>
    <row r="119" spans="1:28" x14ac:dyDescent="0.25">
      <c r="A119" s="8">
        <f>IFERROR(VLOOKUP(B119,'[1]DADOS (OCULTAR)'!$P$3:$R$62,3,0),"")</f>
        <v>10739225002080</v>
      </c>
      <c r="B119" s="9" t="str">
        <f>'[1]TCE - ANEXO III - Preencher'!C128</f>
        <v>UPAE GOIANA - ISMEP</v>
      </c>
      <c r="C119" s="10"/>
      <c r="D119" s="11" t="str">
        <f>'[1]TCE - ANEXO III - Preencher'!E128</f>
        <v xml:space="preserve">MONICA PONTES DA CUNHA                                                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5134-30</v>
      </c>
      <c r="G119" s="13">
        <f>IF('[1]TCE - ANEXO III - Preencher'!H128="","",'[1]TCE - ANEXO III - Preencher'!H128)</f>
        <v>44348</v>
      </c>
      <c r="H119" s="14">
        <f>'[1]TCE - ANEXO III - Preencher'!I128</f>
        <v>16.600000000000001</v>
      </c>
      <c r="I119" s="14">
        <f>'[1]TCE - ANEXO III - Preencher'!J128</f>
        <v>132.80000000000001</v>
      </c>
      <c r="J119" s="14">
        <f>'[1]TCE - ANEXO III - Preencher'!K128</f>
        <v>0</v>
      </c>
      <c r="K119" s="15">
        <f>'[1]TCE - ANEXO III - Preencher'!L128</f>
        <v>286.2</v>
      </c>
      <c r="L119" s="15">
        <f>'[1]TCE - ANEXO III - Preencher'!M128</f>
        <v>11</v>
      </c>
      <c r="M119" s="15">
        <f t="shared" si="7"/>
        <v>275.2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424.6</v>
      </c>
    </row>
    <row r="120" spans="1:28" x14ac:dyDescent="0.25">
      <c r="A120" s="8">
        <f>IFERROR(VLOOKUP(B120,'[1]DADOS (OCULTAR)'!$P$3:$R$62,3,0),"")</f>
        <v>10739225002080</v>
      </c>
      <c r="B120" s="9" t="str">
        <f>'[1]TCE - ANEXO III - Preencher'!C129</f>
        <v>UPAE GOIANA - ISMEP</v>
      </c>
      <c r="C120" s="10"/>
      <c r="D120" s="11" t="str">
        <f>'[1]TCE - ANEXO III - Preencher'!E129</f>
        <v xml:space="preserve">MORGANA RODRIGUES MACHADO                                             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44348</v>
      </c>
      <c r="H120" s="14">
        <f>'[1]TCE - ANEXO III - Preencher'!I129</f>
        <v>15.4</v>
      </c>
      <c r="I120" s="14">
        <f>'[1]TCE - ANEXO III - Preencher'!J129</f>
        <v>123.2</v>
      </c>
      <c r="J120" s="14">
        <f>'[1]TCE - ANEXO III - Preencher'!K129</f>
        <v>0</v>
      </c>
      <c r="K120" s="15">
        <f>'[1]TCE - ANEXO III - Preencher'!L129</f>
        <v>286.2</v>
      </c>
      <c r="L120" s="15">
        <f>'[1]TCE - ANEXO III - Preencher'!M129</f>
        <v>11</v>
      </c>
      <c r="M120" s="15">
        <f t="shared" si="7"/>
        <v>275.2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413.79999999999995</v>
      </c>
    </row>
    <row r="121" spans="1:28" x14ac:dyDescent="0.25">
      <c r="A121" s="8">
        <f>IFERROR(VLOOKUP(B121,'[1]DADOS (OCULTAR)'!$P$3:$R$62,3,0),"")</f>
        <v>10739225002080</v>
      </c>
      <c r="B121" s="9" t="str">
        <f>'[1]TCE - ANEXO III - Preencher'!C130</f>
        <v>UPAE GOIANA - ISMEP</v>
      </c>
      <c r="C121" s="10"/>
      <c r="D121" s="11" t="str">
        <f>'[1]TCE - ANEXO III - Preencher'!E130</f>
        <v xml:space="preserve">MORGANIA CORREIA DA SILVA                                             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3516-05</v>
      </c>
      <c r="G121" s="13">
        <f>IF('[1]TCE - ANEXO III - Preencher'!H130="","",'[1]TCE - ANEXO III - Preencher'!H130)</f>
        <v>44348</v>
      </c>
      <c r="H121" s="14">
        <f>'[1]TCE - ANEXO III - Preencher'!I130</f>
        <v>15.4</v>
      </c>
      <c r="I121" s="14">
        <f>'[1]TCE - ANEXO III - Preencher'!J130</f>
        <v>123.2</v>
      </c>
      <c r="J121" s="14">
        <f>'[1]TCE - ANEXO III - Preencher'!K130</f>
        <v>0</v>
      </c>
      <c r="K121" s="15">
        <f>'[1]TCE - ANEXO III - Preencher'!L130</f>
        <v>286.2</v>
      </c>
      <c r="L121" s="15">
        <f>'[1]TCE - ANEXO III - Preencher'!M130</f>
        <v>11</v>
      </c>
      <c r="M121" s="15">
        <f t="shared" si="7"/>
        <v>275.2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413.79999999999995</v>
      </c>
    </row>
    <row r="122" spans="1:28" x14ac:dyDescent="0.25">
      <c r="A122" s="8">
        <f>IFERROR(VLOOKUP(B122,'[1]DADOS (OCULTAR)'!$P$3:$R$62,3,0),"")</f>
        <v>10739225002080</v>
      </c>
      <c r="B122" s="9" t="str">
        <f>'[1]TCE - ANEXO III - Preencher'!C131</f>
        <v>UPAE GOIANA - ISMEP</v>
      </c>
      <c r="C122" s="10"/>
      <c r="D122" s="11" t="str">
        <f>'[1]TCE - ANEXO III - Preencher'!E131</f>
        <v xml:space="preserve">NAARA NERY RODRIGUES DOS SANTOS                                       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4110-10</v>
      </c>
      <c r="G122" s="13">
        <f>IF('[1]TCE - ANEXO III - Preencher'!H131="","",'[1]TCE - ANEXO III - Preencher'!H131)</f>
        <v>44348</v>
      </c>
      <c r="H122" s="14">
        <f>'[1]TCE - ANEXO III - Preencher'!I131</f>
        <v>15.4</v>
      </c>
      <c r="I122" s="14">
        <f>'[1]TCE - ANEXO III - Preencher'!J131</f>
        <v>123.2</v>
      </c>
      <c r="J122" s="14">
        <f>'[1]TCE - ANEXO III - Preencher'!K131</f>
        <v>0</v>
      </c>
      <c r="K122" s="15">
        <f>'[1]TCE - ANEXO III - Preencher'!L131</f>
        <v>286.2</v>
      </c>
      <c r="L122" s="15">
        <f>'[1]TCE - ANEXO III - Preencher'!M131</f>
        <v>11</v>
      </c>
      <c r="M122" s="15">
        <f t="shared" si="7"/>
        <v>275.2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413.79999999999995</v>
      </c>
    </row>
    <row r="123" spans="1:28" x14ac:dyDescent="0.25">
      <c r="A123" s="8">
        <f>IFERROR(VLOOKUP(B123,'[1]DADOS (OCULTAR)'!$P$3:$R$62,3,0),"")</f>
        <v>10739225002080</v>
      </c>
      <c r="B123" s="9" t="str">
        <f>'[1]TCE - ANEXO III - Preencher'!C132</f>
        <v>UPAE GOIANA - ISMEP</v>
      </c>
      <c r="C123" s="10"/>
      <c r="D123" s="11" t="str">
        <f>'[1]TCE - ANEXO III - Preencher'!E132</f>
        <v xml:space="preserve">NARGILA MONTEIRO PEREIRA                                              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2234-05</v>
      </c>
      <c r="G123" s="13">
        <f>IF('[1]TCE - ANEXO III - Preencher'!H132="","",'[1]TCE - ANEXO III - Preencher'!H132)</f>
        <v>44348</v>
      </c>
      <c r="H123" s="14">
        <f>'[1]TCE - ANEXO III - Preencher'!I132</f>
        <v>32.348500000000001</v>
      </c>
      <c r="I123" s="14">
        <f>'[1]TCE - ANEXO III - Preencher'!J132</f>
        <v>258.77999999999997</v>
      </c>
      <c r="J123" s="14">
        <f>'[1]TCE - ANEXO III - Preencher'!K132</f>
        <v>0</v>
      </c>
      <c r="K123" s="15">
        <f>'[1]TCE - ANEXO III - Preencher'!L132</f>
        <v>286.2</v>
      </c>
      <c r="L123" s="15">
        <f>'[1]TCE - ANEXO III - Preencher'!M132</f>
        <v>5.5</v>
      </c>
      <c r="M123" s="15">
        <f t="shared" si="7"/>
        <v>280.7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571.82849999999996</v>
      </c>
    </row>
    <row r="124" spans="1:28" x14ac:dyDescent="0.25">
      <c r="A124" s="8">
        <f>IFERROR(VLOOKUP(B124,'[1]DADOS (OCULTAR)'!$P$3:$R$62,3,0),"")</f>
        <v>10739225002080</v>
      </c>
      <c r="B124" s="9" t="str">
        <f>'[1]TCE - ANEXO III - Preencher'!C133</f>
        <v>UPAE GOIANA - ISMEP</v>
      </c>
      <c r="C124" s="10"/>
      <c r="D124" s="11" t="str">
        <f>'[1]TCE - ANEXO III - Preencher'!E133</f>
        <v xml:space="preserve">NYEDJA PATRICIA SILVADA CRUZ                                          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>
        <f>IF('[1]TCE - ANEXO III - Preencher'!H133="","",'[1]TCE - ANEXO III - Preencher'!H133)</f>
        <v>44348</v>
      </c>
      <c r="H124" s="14">
        <f>'[1]TCE - ANEXO III - Preencher'!I133</f>
        <v>20.3645</v>
      </c>
      <c r="I124" s="14">
        <f>'[1]TCE - ANEXO III - Preencher'!J133</f>
        <v>162.91</v>
      </c>
      <c r="J124" s="14">
        <f>'[1]TCE - ANEXO III - Preencher'!K133</f>
        <v>0</v>
      </c>
      <c r="K124" s="15">
        <f>'[1]TCE - ANEXO III - Preencher'!L133</f>
        <v>286.2</v>
      </c>
      <c r="L124" s="15">
        <f>'[1]TCE - ANEXO III - Preencher'!M133</f>
        <v>1.65</v>
      </c>
      <c r="M124" s="15">
        <f t="shared" si="7"/>
        <v>284.55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467.8245</v>
      </c>
    </row>
    <row r="125" spans="1:28" x14ac:dyDescent="0.25">
      <c r="A125" s="8">
        <f>IFERROR(VLOOKUP(B125,'[1]DADOS (OCULTAR)'!$P$3:$R$62,3,0),"")</f>
        <v>10739225002080</v>
      </c>
      <c r="B125" s="9" t="str">
        <f>'[1]TCE - ANEXO III - Preencher'!C134</f>
        <v>UPAE GOIANA - ISMEP</v>
      </c>
      <c r="C125" s="10"/>
      <c r="D125" s="11" t="str">
        <f>'[1]TCE - ANEXO III - Preencher'!E134</f>
        <v xml:space="preserve">PATRICIA FERNANDA DE SOUZA MELO                                       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2516-05</v>
      </c>
      <c r="G125" s="13">
        <f>IF('[1]TCE - ANEXO III - Preencher'!H134="","",'[1]TCE - ANEXO III - Preencher'!H134)</f>
        <v>44348</v>
      </c>
      <c r="H125" s="14">
        <f>'[1]TCE - ANEXO III - Preencher'!I134</f>
        <v>40</v>
      </c>
      <c r="I125" s="14">
        <f>'[1]TCE - ANEXO III - Preencher'!J134</f>
        <v>320</v>
      </c>
      <c r="J125" s="14">
        <f>'[1]TCE - ANEXO III - Preencher'!K134</f>
        <v>0</v>
      </c>
      <c r="K125" s="15">
        <f>'[1]TCE - ANEXO III - Preencher'!L134</f>
        <v>286.2</v>
      </c>
      <c r="L125" s="15">
        <f>'[1]TCE - ANEXO III - Preencher'!M134</f>
        <v>11</v>
      </c>
      <c r="M125" s="15">
        <f t="shared" si="7"/>
        <v>275.2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635.20000000000005</v>
      </c>
    </row>
    <row r="126" spans="1:28" x14ac:dyDescent="0.25">
      <c r="A126" s="8">
        <f>IFERROR(VLOOKUP(B126,'[1]DADOS (OCULTAR)'!$P$3:$R$62,3,0),"")</f>
        <v>10739225002080</v>
      </c>
      <c r="B126" s="9" t="str">
        <f>'[1]TCE - ANEXO III - Preencher'!C135</f>
        <v>UPAE GOIANA - ISMEP</v>
      </c>
      <c r="C126" s="10"/>
      <c r="D126" s="11" t="str">
        <f>'[1]TCE - ANEXO III - Preencher'!E135</f>
        <v xml:space="preserve">PEDRO VICTOR CORREA DE OLIVEIRA                                       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>
        <f>IF('[1]TCE - ANEXO III - Preencher'!H135="","",'[1]TCE - ANEXO III - Preencher'!H135)</f>
        <v>44348</v>
      </c>
      <c r="H126" s="14">
        <f>'[1]TCE - ANEXO III - Preencher'!I135</f>
        <v>15.4</v>
      </c>
      <c r="I126" s="14">
        <f>'[1]TCE - ANEXO III - Preencher'!J135</f>
        <v>123.2</v>
      </c>
      <c r="J126" s="14">
        <f>'[1]TCE - ANEXO III - Preencher'!K135</f>
        <v>0</v>
      </c>
      <c r="K126" s="15">
        <f>'[1]TCE - ANEXO III - Preencher'!L135</f>
        <v>286.2</v>
      </c>
      <c r="L126" s="15">
        <f>'[1]TCE - ANEXO III - Preencher'!M135</f>
        <v>11</v>
      </c>
      <c r="M126" s="15">
        <f t="shared" si="7"/>
        <v>275.2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413.79999999999995</v>
      </c>
    </row>
    <row r="127" spans="1:28" x14ac:dyDescent="0.25">
      <c r="A127" s="8">
        <f>IFERROR(VLOOKUP(B127,'[1]DADOS (OCULTAR)'!$P$3:$R$62,3,0),"")</f>
        <v>10739225002080</v>
      </c>
      <c r="B127" s="9" t="str">
        <f>'[1]TCE - ANEXO III - Preencher'!C136</f>
        <v>UPAE GOIANA - ISMEP</v>
      </c>
      <c r="C127" s="10"/>
      <c r="D127" s="11" t="str">
        <f>'[1]TCE - ANEXO III - Preencher'!E136</f>
        <v xml:space="preserve">PHALLOMA CORREIA VALERIANO DA SILVA                                   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2236-05</v>
      </c>
      <c r="G127" s="13">
        <f>IF('[1]TCE - ANEXO III - Preencher'!H136="","",'[1]TCE - ANEXO III - Preencher'!H136)</f>
        <v>44348</v>
      </c>
      <c r="H127" s="14">
        <f>'[1]TCE - ANEXO III - Preencher'!I136</f>
        <v>20.3186</v>
      </c>
      <c r="I127" s="14">
        <f>'[1]TCE - ANEXO III - Preencher'!J136</f>
        <v>162.54</v>
      </c>
      <c r="J127" s="14">
        <f>'[1]TCE - ANEXO III - Preencher'!K136</f>
        <v>0</v>
      </c>
      <c r="K127" s="15">
        <f>'[1]TCE - ANEXO III - Preencher'!L136</f>
        <v>286.2</v>
      </c>
      <c r="L127" s="15">
        <f>'[1]TCE - ANEXO III - Preencher'!M136</f>
        <v>1.65</v>
      </c>
      <c r="M127" s="15">
        <f t="shared" si="7"/>
        <v>284.55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467.40859999999998</v>
      </c>
    </row>
    <row r="128" spans="1:28" x14ac:dyDescent="0.25">
      <c r="A128" s="8">
        <f>IFERROR(VLOOKUP(B128,'[1]DADOS (OCULTAR)'!$P$3:$R$62,3,0),"")</f>
        <v>10739225002080</v>
      </c>
      <c r="B128" s="9" t="str">
        <f>'[1]TCE - ANEXO III - Preencher'!C137</f>
        <v>UPAE GOIANA - ISMEP</v>
      </c>
      <c r="C128" s="10"/>
      <c r="D128" s="11" t="str">
        <f>'[1]TCE - ANEXO III - Preencher'!E137</f>
        <v xml:space="preserve">POLIANA FERNANDES DE OLIVEIRA BONIFACIO                               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2234-05</v>
      </c>
      <c r="G128" s="13">
        <f>IF('[1]TCE - ANEXO III - Preencher'!H137="","",'[1]TCE - ANEXO III - Preencher'!H137)</f>
        <v>44348</v>
      </c>
      <c r="H128" s="14">
        <f>'[1]TCE - ANEXO III - Preencher'!I137</f>
        <v>32.348500000000001</v>
      </c>
      <c r="I128" s="14">
        <f>'[1]TCE - ANEXO III - Preencher'!J137</f>
        <v>258.77999999999997</v>
      </c>
      <c r="J128" s="14">
        <f>'[1]TCE - ANEXO III - Preencher'!K137</f>
        <v>0</v>
      </c>
      <c r="K128" s="15">
        <f>'[1]TCE - ANEXO III - Preencher'!L137</f>
        <v>286.2</v>
      </c>
      <c r="L128" s="15">
        <f>'[1]TCE - ANEXO III - Preencher'!M137</f>
        <v>5.5</v>
      </c>
      <c r="M128" s="15">
        <f t="shared" si="7"/>
        <v>280.7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571.82849999999996</v>
      </c>
    </row>
    <row r="129" spans="1:28" x14ac:dyDescent="0.25">
      <c r="A129" s="8">
        <f>IFERROR(VLOOKUP(B129,'[1]DADOS (OCULTAR)'!$P$3:$R$62,3,0),"")</f>
        <v>10739225002080</v>
      </c>
      <c r="B129" s="9" t="str">
        <f>'[1]TCE - ANEXO III - Preencher'!C138</f>
        <v>UPAE GOIANA - ISMEP</v>
      </c>
      <c r="C129" s="10"/>
      <c r="D129" s="11" t="str">
        <f>'[1]TCE - ANEXO III - Preencher'!E138</f>
        <v xml:space="preserve">POLIANA QUIRINO DA COSTA                                              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5134-30</v>
      </c>
      <c r="G129" s="13">
        <f>IF('[1]TCE - ANEXO III - Preencher'!H138="","",'[1]TCE - ANEXO III - Preencher'!H138)</f>
        <v>44348</v>
      </c>
      <c r="H129" s="14">
        <f>'[1]TCE - ANEXO III - Preencher'!I138</f>
        <v>22.12</v>
      </c>
      <c r="I129" s="14">
        <f>'[1]TCE - ANEXO III - Preencher'!J138</f>
        <v>176.96</v>
      </c>
      <c r="J129" s="14">
        <f>'[1]TCE - ANEXO III - Preencher'!K138</f>
        <v>0</v>
      </c>
      <c r="K129" s="15">
        <f>'[1]TCE - ANEXO III - Preencher'!L138</f>
        <v>286.2</v>
      </c>
      <c r="L129" s="15">
        <f>'[1]TCE - ANEXO III - Preencher'!M138</f>
        <v>11</v>
      </c>
      <c r="M129" s="15">
        <f t="shared" si="7"/>
        <v>275.2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474.28</v>
      </c>
    </row>
    <row r="130" spans="1:28" x14ac:dyDescent="0.25">
      <c r="A130" s="8">
        <f>IFERROR(VLOOKUP(B130,'[1]DADOS (OCULTAR)'!$P$3:$R$62,3,0),"")</f>
        <v>10739225002080</v>
      </c>
      <c r="B130" s="9" t="str">
        <f>'[1]TCE - ANEXO III - Preencher'!C139</f>
        <v>UPAE GOIANA - ISMEP</v>
      </c>
      <c r="C130" s="10"/>
      <c r="D130" s="11" t="str">
        <f>'[1]TCE - ANEXO III - Preencher'!E139</f>
        <v xml:space="preserve">PRISCILA FRANCIELLY DA SILVA COELHO                                   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2516-05</v>
      </c>
      <c r="G130" s="13">
        <f>IF('[1]TCE - ANEXO III - Preencher'!H139="","",'[1]TCE - ANEXO III - Preencher'!H139)</f>
        <v>44348</v>
      </c>
      <c r="H130" s="14">
        <f>'[1]TCE - ANEXO III - Preencher'!I139</f>
        <v>24.288600000000002</v>
      </c>
      <c r="I130" s="14">
        <f>'[1]TCE - ANEXO III - Preencher'!J139</f>
        <v>194.3</v>
      </c>
      <c r="J130" s="14">
        <f>'[1]TCE - ANEXO III - Preencher'!K139</f>
        <v>0</v>
      </c>
      <c r="K130" s="15">
        <f>'[1]TCE - ANEXO III - Preencher'!L139</f>
        <v>286.2</v>
      </c>
      <c r="L130" s="15">
        <f>'[1]TCE - ANEXO III - Preencher'!M139</f>
        <v>11</v>
      </c>
      <c r="M130" s="15">
        <f t="shared" si="7"/>
        <v>275.2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493.78859999999997</v>
      </c>
    </row>
    <row r="131" spans="1:28" x14ac:dyDescent="0.25">
      <c r="A131" s="8">
        <f>IFERROR(VLOOKUP(B131,'[1]DADOS (OCULTAR)'!$P$3:$R$62,3,0),"")</f>
        <v>10739225002080</v>
      </c>
      <c r="B131" s="9" t="str">
        <f>'[1]TCE - ANEXO III - Preencher'!C140</f>
        <v>UPAE GOIANA - ISMEP</v>
      </c>
      <c r="C131" s="10"/>
      <c r="D131" s="11" t="str">
        <f>'[1]TCE - ANEXO III - Preencher'!E140</f>
        <v xml:space="preserve">QUERENHAPUQUE OLIVEIRA DE LIMA                                        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44348</v>
      </c>
      <c r="H131" s="14">
        <f>'[1]TCE - ANEXO III - Preencher'!I140</f>
        <v>16.440000000000001</v>
      </c>
      <c r="I131" s="14">
        <f>'[1]TCE - ANEXO III - Preencher'!J140</f>
        <v>131.52000000000001</v>
      </c>
      <c r="J131" s="14">
        <f>'[1]TCE - ANEXO III - Preencher'!K140</f>
        <v>0</v>
      </c>
      <c r="K131" s="15">
        <f>'[1]TCE - ANEXO III - Preencher'!L140</f>
        <v>286.2</v>
      </c>
      <c r="L131" s="15">
        <f>'[1]TCE - ANEXO III - Preencher'!M140</f>
        <v>11</v>
      </c>
      <c r="M131" s="15">
        <f t="shared" si="7"/>
        <v>275.2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423.15999999999997</v>
      </c>
    </row>
    <row r="132" spans="1:28" x14ac:dyDescent="0.25">
      <c r="A132" s="8">
        <f>IFERROR(VLOOKUP(B132,'[1]DADOS (OCULTAR)'!$P$3:$R$62,3,0),"")</f>
        <v>10739225002080</v>
      </c>
      <c r="B132" s="9" t="str">
        <f>'[1]TCE - ANEXO III - Preencher'!C141</f>
        <v>UPAE GOIANA - ISMEP</v>
      </c>
      <c r="C132" s="10"/>
      <c r="D132" s="11" t="str">
        <f>'[1]TCE - ANEXO III - Preencher'!E141</f>
        <v xml:space="preserve">RAFAEL RUDA COELHO DE MORAIS E SILVA                                  </v>
      </c>
      <c r="E132" s="9" t="str">
        <f>IF('[1]TCE - ANEXO III - Preencher'!F141="4 - Assistência Odontológica","2 - Outros Profissionais da Saúde",'[1]TCE - ANEXO III - Preencher'!F141)</f>
        <v>1 - Médico</v>
      </c>
      <c r="F132" s="12" t="str">
        <f>'[1]TCE - ANEXO III - Preencher'!G141</f>
        <v>2251-25</v>
      </c>
      <c r="G132" s="13">
        <f>IF('[1]TCE - ANEXO III - Preencher'!H141="","",'[1]TCE - ANEXO III - Preencher'!H141)</f>
        <v>44348</v>
      </c>
      <c r="H132" s="14">
        <f>'[1]TCE - ANEXO III - Preencher'!I141</f>
        <v>120.4</v>
      </c>
      <c r="I132" s="14">
        <f>'[1]TCE - ANEXO III - Preencher'!J141</f>
        <v>963.2</v>
      </c>
      <c r="J132" s="14">
        <f>'[1]TCE - ANEXO III - Preencher'!K141</f>
        <v>0</v>
      </c>
      <c r="K132" s="15">
        <f>'[1]TCE - ANEXO III - Preencher'!L141</f>
        <v>286.2</v>
      </c>
      <c r="L132" s="15">
        <f>'[1]TCE - ANEXO III - Preencher'!M141</f>
        <v>1.1000000000000001</v>
      </c>
      <c r="M132" s="15">
        <f t="shared" ref="M132:M195" si="13">K132-L132</f>
        <v>285.09999999999997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1368.7</v>
      </c>
    </row>
    <row r="133" spans="1:28" x14ac:dyDescent="0.25">
      <c r="A133" s="8">
        <f>IFERROR(VLOOKUP(B133,'[1]DADOS (OCULTAR)'!$P$3:$R$62,3,0),"")</f>
        <v>10739225002080</v>
      </c>
      <c r="B133" s="9" t="str">
        <f>'[1]TCE - ANEXO III - Preencher'!C142</f>
        <v>UPAE GOIANA - ISMEP</v>
      </c>
      <c r="C133" s="10"/>
      <c r="D133" s="11" t="str">
        <f>'[1]TCE - ANEXO III - Preencher'!E142</f>
        <v xml:space="preserve">RAFAELA SAMIRA BRAZ DA SILVA                                          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>
        <f>IF('[1]TCE - ANEXO III - Preencher'!H142="","",'[1]TCE - ANEXO III - Preencher'!H142)</f>
        <v>44348</v>
      </c>
      <c r="H133" s="14">
        <f>'[1]TCE - ANEXO III - Preencher'!I142</f>
        <v>20.3645</v>
      </c>
      <c r="I133" s="14">
        <f>'[1]TCE - ANEXO III - Preencher'!J142</f>
        <v>162.91</v>
      </c>
      <c r="J133" s="14">
        <f>'[1]TCE - ANEXO III - Preencher'!K142</f>
        <v>0</v>
      </c>
      <c r="K133" s="15">
        <f>'[1]TCE - ANEXO III - Preencher'!L142</f>
        <v>286.2</v>
      </c>
      <c r="L133" s="15">
        <f>'[1]TCE - ANEXO III - Preencher'!M142</f>
        <v>1.65</v>
      </c>
      <c r="M133" s="15">
        <f t="shared" si="13"/>
        <v>284.55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467.8245</v>
      </c>
    </row>
    <row r="134" spans="1:28" x14ac:dyDescent="0.25">
      <c r="A134" s="8">
        <f>IFERROR(VLOOKUP(B134,'[1]DADOS (OCULTAR)'!$P$3:$R$62,3,0),"")</f>
        <v>10739225002080</v>
      </c>
      <c r="B134" s="9" t="str">
        <f>'[1]TCE - ANEXO III - Preencher'!C143</f>
        <v>UPAE GOIANA - ISMEP</v>
      </c>
      <c r="C134" s="10"/>
      <c r="D134" s="11" t="str">
        <f>'[1]TCE - ANEXO III - Preencher'!E143</f>
        <v xml:space="preserve">RAQUEL MARIA DA SILVA                                                 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2234-05</v>
      </c>
      <c r="G134" s="13">
        <f>IF('[1]TCE - ANEXO III - Preencher'!H143="","",'[1]TCE - ANEXO III - Preencher'!H143)</f>
        <v>44348</v>
      </c>
      <c r="H134" s="14">
        <f>'[1]TCE - ANEXO III - Preencher'!I143</f>
        <v>36.820300000000003</v>
      </c>
      <c r="I134" s="14">
        <f>'[1]TCE - ANEXO III - Preencher'!J143</f>
        <v>294.56</v>
      </c>
      <c r="J134" s="14">
        <f>'[1]TCE - ANEXO III - Preencher'!K143</f>
        <v>0</v>
      </c>
      <c r="K134" s="15">
        <f>'[1]TCE - ANEXO III - Preencher'!L143</f>
        <v>286.2</v>
      </c>
      <c r="L134" s="15">
        <f>'[1]TCE - ANEXO III - Preencher'!M143</f>
        <v>5.5</v>
      </c>
      <c r="M134" s="15">
        <f t="shared" si="13"/>
        <v>280.7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612.08030000000008</v>
      </c>
    </row>
    <row r="135" spans="1:28" x14ac:dyDescent="0.25">
      <c r="A135" s="8">
        <f>IFERROR(VLOOKUP(B135,'[1]DADOS (OCULTAR)'!$P$3:$R$62,3,0),"")</f>
        <v>10739225002080</v>
      </c>
      <c r="B135" s="9" t="str">
        <f>'[1]TCE - ANEXO III - Preencher'!C144</f>
        <v>UPAE GOIANA - ISMEP</v>
      </c>
      <c r="C135" s="10"/>
      <c r="D135" s="11" t="str">
        <f>'[1]TCE - ANEXO III - Preencher'!E144</f>
        <v>RELYDA KEZIA DO NASCIMENTO SOARES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1422-05</v>
      </c>
      <c r="G135" s="13">
        <f>IF('[1]TCE - ANEXO III - Preencher'!H144="","",'[1]TCE - ANEXO III - Preencher'!H144)</f>
        <v>44348</v>
      </c>
      <c r="H135" s="14">
        <f>'[1]TCE - ANEXO III - Preencher'!I144</f>
        <v>32</v>
      </c>
      <c r="I135" s="14">
        <f>'[1]TCE - ANEXO III - Preencher'!J144</f>
        <v>256</v>
      </c>
      <c r="J135" s="14">
        <f>'[1]TCE - ANEXO III - Preencher'!K144</f>
        <v>0</v>
      </c>
      <c r="K135" s="15">
        <f>'[1]TCE - ANEXO III - Preencher'!L144</f>
        <v>286.2</v>
      </c>
      <c r="L135" s="15">
        <f>'[1]TCE - ANEXO III - Preencher'!M144</f>
        <v>11</v>
      </c>
      <c r="M135" s="15">
        <f t="shared" si="13"/>
        <v>275.2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563.20000000000005</v>
      </c>
    </row>
    <row r="136" spans="1:28" x14ac:dyDescent="0.25">
      <c r="A136" s="8">
        <f>IFERROR(VLOOKUP(B136,'[1]DADOS (OCULTAR)'!$P$3:$R$62,3,0),"")</f>
        <v>10739225002080</v>
      </c>
      <c r="B136" s="9" t="str">
        <f>'[1]TCE - ANEXO III - Preencher'!C145</f>
        <v>UPAE GOIANA - ISMEP</v>
      </c>
      <c r="C136" s="10"/>
      <c r="D136" s="11" t="str">
        <f>'[1]TCE - ANEXO III - Preencher'!E145</f>
        <v xml:space="preserve">RENATA DORNELAS DE LUNA                                               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44348</v>
      </c>
      <c r="H136" s="14">
        <f>'[1]TCE - ANEXO III - Preencher'!I145</f>
        <v>15.4</v>
      </c>
      <c r="I136" s="14">
        <f>'[1]TCE - ANEXO III - Preencher'!J145</f>
        <v>123.2</v>
      </c>
      <c r="J136" s="14">
        <f>'[1]TCE - ANEXO III - Preencher'!K145</f>
        <v>0</v>
      </c>
      <c r="K136" s="15">
        <f>'[1]TCE - ANEXO III - Preencher'!L145</f>
        <v>286.2</v>
      </c>
      <c r="L136" s="15">
        <f>'[1]TCE - ANEXO III - Preencher'!M145</f>
        <v>11</v>
      </c>
      <c r="M136" s="15">
        <f t="shared" si="13"/>
        <v>275.2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413.79999999999995</v>
      </c>
    </row>
    <row r="137" spans="1:28" x14ac:dyDescent="0.25">
      <c r="A137" s="8">
        <f>IFERROR(VLOOKUP(B137,'[1]DADOS (OCULTAR)'!$P$3:$R$62,3,0),"")</f>
        <v>10739225002080</v>
      </c>
      <c r="B137" s="9" t="str">
        <f>'[1]TCE - ANEXO III - Preencher'!C146</f>
        <v>UPAE GOIANA - ISMEP</v>
      </c>
      <c r="C137" s="10"/>
      <c r="D137" s="11" t="str">
        <f>'[1]TCE - ANEXO III - Preencher'!E146</f>
        <v xml:space="preserve">RHUAN FELIPE CARNEIRO DE  MELO                                        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4110-10</v>
      </c>
      <c r="G137" s="13">
        <f>IF('[1]TCE - ANEXO III - Preencher'!H146="","",'[1]TCE - ANEXO III - Preencher'!H146)</f>
        <v>44348</v>
      </c>
      <c r="H137" s="14">
        <f>'[1]TCE - ANEXO III - Preencher'!I146</f>
        <v>18.394400000000001</v>
      </c>
      <c r="I137" s="14">
        <f>'[1]TCE - ANEXO III - Preencher'!J146</f>
        <v>133.47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151.86439999999999</v>
      </c>
    </row>
    <row r="138" spans="1:28" x14ac:dyDescent="0.25">
      <c r="A138" s="8">
        <f>IFERROR(VLOOKUP(B138,'[1]DADOS (OCULTAR)'!$P$3:$R$62,3,0),"")</f>
        <v>10739225002080</v>
      </c>
      <c r="B138" s="9" t="str">
        <f>'[1]TCE - ANEXO III - Preencher'!C147</f>
        <v>UPAE GOIANA - ISMEP</v>
      </c>
      <c r="C138" s="10"/>
      <c r="D138" s="11" t="str">
        <f>'[1]TCE - ANEXO III - Preencher'!E147</f>
        <v>ROBERTA RODRIGUES DE OLIVEIRA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>
        <f>IF('[1]TCE - ANEXO III - Preencher'!H147="","",'[1]TCE - ANEXO III - Preencher'!H147)</f>
        <v>44348</v>
      </c>
      <c r="H138" s="14">
        <f>'[1]TCE - ANEXO III - Preencher'!I147</f>
        <v>9.503400000000001</v>
      </c>
      <c r="I138" s="14">
        <f>'[1]TCE - ANEXO III - Preencher'!J147</f>
        <v>76.02</v>
      </c>
      <c r="J138" s="14">
        <f>'[1]TCE - ANEXO III - Preencher'!K147</f>
        <v>0</v>
      </c>
      <c r="K138" s="15">
        <f>'[1]TCE - ANEXO III - Preencher'!L147</f>
        <v>286.2</v>
      </c>
      <c r="L138" s="15">
        <f>'[1]TCE - ANEXO III - Preencher'!M147</f>
        <v>1.65</v>
      </c>
      <c r="M138" s="15">
        <f t="shared" si="13"/>
        <v>284.55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370.07339999999999</v>
      </c>
    </row>
    <row r="139" spans="1:28" x14ac:dyDescent="0.25">
      <c r="A139" s="8">
        <f>IFERROR(VLOOKUP(B139,'[1]DADOS (OCULTAR)'!$P$3:$R$62,3,0),"")</f>
        <v>10739225002080</v>
      </c>
      <c r="B139" s="9" t="str">
        <f>'[1]TCE - ANEXO III - Preencher'!C148</f>
        <v>UPAE GOIANA - ISMEP</v>
      </c>
      <c r="C139" s="10"/>
      <c r="D139" s="11" t="str">
        <f>'[1]TCE - ANEXO III - Preencher'!E148</f>
        <v>ROBERTO SEVERINO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2235-25</v>
      </c>
      <c r="G139" s="13">
        <f>IF('[1]TCE - ANEXO III - Preencher'!H148="","",'[1]TCE - ANEXO III - Preencher'!H148)</f>
        <v>44348</v>
      </c>
      <c r="H139" s="14">
        <f>'[1]TCE - ANEXO III - Preencher'!I148</f>
        <v>10.460999999999999</v>
      </c>
      <c r="I139" s="14">
        <f>'[1]TCE - ANEXO III - Preencher'!J148</f>
        <v>83.68</v>
      </c>
      <c r="J139" s="14">
        <f>'[1]TCE - ANEXO III - Preencher'!K148</f>
        <v>0</v>
      </c>
      <c r="K139" s="15">
        <f>'[1]TCE - ANEXO III - Preencher'!L148</f>
        <v>286.2</v>
      </c>
      <c r="L139" s="15">
        <f>'[1]TCE - ANEXO III - Preencher'!M148</f>
        <v>1.65</v>
      </c>
      <c r="M139" s="15">
        <f t="shared" si="13"/>
        <v>284.55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378.69100000000003</v>
      </c>
    </row>
    <row r="140" spans="1:28" x14ac:dyDescent="0.25">
      <c r="A140" s="8">
        <f>IFERROR(VLOOKUP(B140,'[1]DADOS (OCULTAR)'!$P$3:$R$62,3,0),"")</f>
        <v>10739225002080</v>
      </c>
      <c r="B140" s="9" t="str">
        <f>'[1]TCE - ANEXO III - Preencher'!C149</f>
        <v>UPAE GOIANA - ISMEP</v>
      </c>
      <c r="C140" s="10"/>
      <c r="D140" s="11" t="str">
        <f>'[1]TCE - ANEXO III - Preencher'!E149</f>
        <v xml:space="preserve">ROSEMARY CAETANO RIBEIRO SILVA CAVALCANTI                             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44348</v>
      </c>
      <c r="H140" s="14">
        <f>'[1]TCE - ANEXO III - Preencher'!I149</f>
        <v>16.52</v>
      </c>
      <c r="I140" s="14">
        <f>'[1]TCE - ANEXO III - Preencher'!J149</f>
        <v>132.16</v>
      </c>
      <c r="J140" s="14">
        <f>'[1]TCE - ANEXO III - Preencher'!K149</f>
        <v>0</v>
      </c>
      <c r="K140" s="15">
        <f>'[1]TCE - ANEXO III - Preencher'!L149</f>
        <v>286.2</v>
      </c>
      <c r="L140" s="15">
        <f>'[1]TCE - ANEXO III - Preencher'!M149</f>
        <v>11</v>
      </c>
      <c r="M140" s="15">
        <f t="shared" si="13"/>
        <v>275.2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423.88</v>
      </c>
    </row>
    <row r="141" spans="1:28" x14ac:dyDescent="0.25">
      <c r="A141" s="8">
        <f>IFERROR(VLOOKUP(B141,'[1]DADOS (OCULTAR)'!$P$3:$R$62,3,0),"")</f>
        <v>10739225002080</v>
      </c>
      <c r="B141" s="9" t="str">
        <f>'[1]TCE - ANEXO III - Preencher'!C150</f>
        <v>UPAE GOIANA - ISMEP</v>
      </c>
      <c r="C141" s="10"/>
      <c r="D141" s="11" t="str">
        <f>'[1]TCE - ANEXO III - Preencher'!E150</f>
        <v xml:space="preserve">ROSIMERE PIMENTEL DA ROCHA FERRAZ                                     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2515-10</v>
      </c>
      <c r="G141" s="13">
        <f>IF('[1]TCE - ANEXO III - Preencher'!H150="","",'[1]TCE - ANEXO III - Preencher'!H150)</f>
        <v>44348</v>
      </c>
      <c r="H141" s="14">
        <f>'[1]TCE - ANEXO III - Preencher'!I150</f>
        <v>23.730999999999998</v>
      </c>
      <c r="I141" s="14">
        <f>'[1]TCE - ANEXO III - Preencher'!J150</f>
        <v>189.84</v>
      </c>
      <c r="J141" s="14">
        <f>'[1]TCE - ANEXO III - Preencher'!K150</f>
        <v>0</v>
      </c>
      <c r="K141" s="15">
        <f>'[1]TCE - ANEXO III - Preencher'!L150</f>
        <v>286.2</v>
      </c>
      <c r="L141" s="15">
        <f>'[1]TCE - ANEXO III - Preencher'!M150</f>
        <v>11</v>
      </c>
      <c r="M141" s="15">
        <f t="shared" si="13"/>
        <v>275.2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488.77099999999996</v>
      </c>
    </row>
    <row r="142" spans="1:28" x14ac:dyDescent="0.25">
      <c r="A142" s="8">
        <f>IFERROR(VLOOKUP(B142,'[1]DADOS (OCULTAR)'!$P$3:$R$62,3,0),"")</f>
        <v>10739225002080</v>
      </c>
      <c r="B142" s="9" t="str">
        <f>'[1]TCE - ANEXO III - Preencher'!C151</f>
        <v>UPAE GOIANA - ISMEP</v>
      </c>
      <c r="C142" s="10"/>
      <c r="D142" s="11" t="str">
        <f>'[1]TCE - ANEXO III - Preencher'!E151</f>
        <v xml:space="preserve">SAMARA KELLY ANDRADE SIMIAO                                           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4110-10</v>
      </c>
      <c r="G142" s="13">
        <f>IF('[1]TCE - ANEXO III - Preencher'!H151="","",'[1]TCE - ANEXO III - Preencher'!H151)</f>
        <v>44348</v>
      </c>
      <c r="H142" s="14">
        <f>'[1]TCE - ANEXO III - Preencher'!I151</f>
        <v>7.3577000000000004</v>
      </c>
      <c r="I142" s="14">
        <f>'[1]TCE - ANEXO III - Preencher'!J151</f>
        <v>33.44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40.797699999999999</v>
      </c>
    </row>
    <row r="143" spans="1:28" x14ac:dyDescent="0.25">
      <c r="A143" s="8">
        <f>IFERROR(VLOOKUP(B143,'[1]DADOS (OCULTAR)'!$P$3:$R$62,3,0),"")</f>
        <v>10739225002080</v>
      </c>
      <c r="B143" s="9" t="str">
        <f>'[1]TCE - ANEXO III - Preencher'!C152</f>
        <v>UPAE GOIANA - ISMEP</v>
      </c>
      <c r="C143" s="10"/>
      <c r="D143" s="11" t="str">
        <f>'[1]TCE - ANEXO III - Preencher'!E152</f>
        <v xml:space="preserve">SANDRA FIRMINO DA SILVA                                               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4221-05</v>
      </c>
      <c r="G143" s="13">
        <f>IF('[1]TCE - ANEXO III - Preencher'!H152="","",'[1]TCE - ANEXO III - Preencher'!H152)</f>
        <v>44348</v>
      </c>
      <c r="H143" s="14">
        <f>'[1]TCE - ANEXO III - Preencher'!I152</f>
        <v>15.4</v>
      </c>
      <c r="I143" s="14">
        <f>'[1]TCE - ANEXO III - Preencher'!J152</f>
        <v>123.2</v>
      </c>
      <c r="J143" s="14">
        <f>'[1]TCE - ANEXO III - Preencher'!K152</f>
        <v>0</v>
      </c>
      <c r="K143" s="15">
        <f>'[1]TCE - ANEXO III - Preencher'!L152</f>
        <v>286.2</v>
      </c>
      <c r="L143" s="15">
        <f>'[1]TCE - ANEXO III - Preencher'!M152</f>
        <v>11</v>
      </c>
      <c r="M143" s="15">
        <f t="shared" si="13"/>
        <v>275.2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413.79999999999995</v>
      </c>
    </row>
    <row r="144" spans="1:28" x14ac:dyDescent="0.25">
      <c r="A144" s="8">
        <f>IFERROR(VLOOKUP(B144,'[1]DADOS (OCULTAR)'!$P$3:$R$62,3,0),"")</f>
        <v>10739225002080</v>
      </c>
      <c r="B144" s="9" t="str">
        <f>'[1]TCE - ANEXO III - Preencher'!C153</f>
        <v>UPAE GOIANA - ISMEP</v>
      </c>
      <c r="C144" s="10"/>
      <c r="D144" s="11" t="str">
        <f>'[1]TCE - ANEXO III - Preencher'!E153</f>
        <v xml:space="preserve">SILVANA CRISTINA DE ARAUJO PEREIRA VENCESLAU                          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2236-05</v>
      </c>
      <c r="G144" s="13">
        <f>IF('[1]TCE - ANEXO III - Preencher'!H153="","",'[1]TCE - ANEXO III - Preencher'!H153)</f>
        <v>44348</v>
      </c>
      <c r="H144" s="14">
        <f>'[1]TCE - ANEXO III - Preencher'!I153</f>
        <v>22.865600000000001</v>
      </c>
      <c r="I144" s="14">
        <f>'[1]TCE - ANEXO III - Preencher'!J153</f>
        <v>182.92</v>
      </c>
      <c r="J144" s="14">
        <f>'[1]TCE - ANEXO III - Preencher'!K153</f>
        <v>0</v>
      </c>
      <c r="K144" s="15">
        <f>'[1]TCE - ANEXO III - Preencher'!L153</f>
        <v>286.2</v>
      </c>
      <c r="L144" s="15">
        <f>'[1]TCE - ANEXO III - Preencher'!M153</f>
        <v>1.65</v>
      </c>
      <c r="M144" s="15">
        <f t="shared" si="13"/>
        <v>284.55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490.3356</v>
      </c>
    </row>
    <row r="145" spans="1:28" x14ac:dyDescent="0.25">
      <c r="A145" s="8">
        <f>IFERROR(VLOOKUP(B145,'[1]DADOS (OCULTAR)'!$P$3:$R$62,3,0),"")</f>
        <v>10739225002080</v>
      </c>
      <c r="B145" s="9" t="str">
        <f>'[1]TCE - ANEXO III - Preencher'!C154</f>
        <v>UPAE GOIANA - ISMEP</v>
      </c>
      <c r="C145" s="10"/>
      <c r="D145" s="11" t="str">
        <f>'[1]TCE - ANEXO III - Preencher'!E154</f>
        <v xml:space="preserve">SIMONE SHEILA RIBEIRO LIMA                                            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4221-05</v>
      </c>
      <c r="G145" s="13">
        <f>IF('[1]TCE - ANEXO III - Preencher'!H154="","",'[1]TCE - ANEXO III - Preencher'!H154)</f>
        <v>44348</v>
      </c>
      <c r="H145" s="14">
        <f>'[1]TCE - ANEXO III - Preencher'!I154</f>
        <v>15.8</v>
      </c>
      <c r="I145" s="14">
        <f>'[1]TCE - ANEXO III - Preencher'!J154</f>
        <v>126.4</v>
      </c>
      <c r="J145" s="14">
        <f>'[1]TCE - ANEXO III - Preencher'!K154</f>
        <v>0</v>
      </c>
      <c r="K145" s="15">
        <f>'[1]TCE - ANEXO III - Preencher'!L154</f>
        <v>286.2</v>
      </c>
      <c r="L145" s="15">
        <f>'[1]TCE - ANEXO III - Preencher'!M154</f>
        <v>11</v>
      </c>
      <c r="M145" s="15">
        <f t="shared" si="13"/>
        <v>275.2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417.4</v>
      </c>
    </row>
    <row r="146" spans="1:28" x14ac:dyDescent="0.25">
      <c r="A146" s="8">
        <f>IFERROR(VLOOKUP(B146,'[1]DADOS (OCULTAR)'!$P$3:$R$62,3,0),"")</f>
        <v>10739225002080</v>
      </c>
      <c r="B146" s="9" t="str">
        <f>'[1]TCE - ANEXO III - Preencher'!C155</f>
        <v>UPAE GOIANA - ISMEP</v>
      </c>
      <c r="C146" s="10"/>
      <c r="D146" s="11" t="str">
        <f>'[1]TCE - ANEXO III - Preencher'!E155</f>
        <v xml:space="preserve">TALITA BARBOSA DO NASCIMENTO                                          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44348</v>
      </c>
      <c r="H146" s="14">
        <f>'[1]TCE - ANEXO III - Preencher'!I155</f>
        <v>16.600000000000001</v>
      </c>
      <c r="I146" s="14">
        <f>'[1]TCE - ANEXO III - Preencher'!J155</f>
        <v>132.80000000000001</v>
      </c>
      <c r="J146" s="14">
        <f>'[1]TCE - ANEXO III - Preencher'!K155</f>
        <v>0</v>
      </c>
      <c r="K146" s="15">
        <f>'[1]TCE - ANEXO III - Preencher'!L155</f>
        <v>286.2</v>
      </c>
      <c r="L146" s="15">
        <f>'[1]TCE - ANEXO III - Preencher'!M155</f>
        <v>11</v>
      </c>
      <c r="M146" s="15">
        <f t="shared" si="13"/>
        <v>275.2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424.6</v>
      </c>
    </row>
    <row r="147" spans="1:28" x14ac:dyDescent="0.25">
      <c r="A147" s="8">
        <f>IFERROR(VLOOKUP(B147,'[1]DADOS (OCULTAR)'!$P$3:$R$62,3,0),"")</f>
        <v>10739225002080</v>
      </c>
      <c r="B147" s="9" t="str">
        <f>'[1]TCE - ANEXO III - Preencher'!C156</f>
        <v>UPAE GOIANA - ISMEP</v>
      </c>
      <c r="C147" s="10"/>
      <c r="D147" s="11" t="str">
        <f>'[1]TCE - ANEXO III - Preencher'!E156</f>
        <v xml:space="preserve">TAYSA KAROLINE GUERRA DANTAS                                          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2516-05</v>
      </c>
      <c r="G147" s="13">
        <f>IF('[1]TCE - ANEXO III - Preencher'!H156="","",'[1]TCE - ANEXO III - Preencher'!H156)</f>
        <v>44348</v>
      </c>
      <c r="H147" s="14">
        <f>'[1]TCE - ANEXO III - Preencher'!I156</f>
        <v>26.622199999999999</v>
      </c>
      <c r="I147" s="14">
        <f>'[1]TCE - ANEXO III - Preencher'!J156</f>
        <v>212.97</v>
      </c>
      <c r="J147" s="14">
        <f>'[1]TCE - ANEXO III - Preencher'!K156</f>
        <v>0</v>
      </c>
      <c r="K147" s="15">
        <f>'[1]TCE - ANEXO III - Preencher'!L156</f>
        <v>286.2</v>
      </c>
      <c r="L147" s="15">
        <f>'[1]TCE - ANEXO III - Preencher'!M156</f>
        <v>11</v>
      </c>
      <c r="M147" s="15">
        <f t="shared" si="13"/>
        <v>275.2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514.79219999999998</v>
      </c>
    </row>
    <row r="148" spans="1:28" x14ac:dyDescent="0.25">
      <c r="A148" s="8">
        <f>IFERROR(VLOOKUP(B148,'[1]DADOS (OCULTAR)'!$P$3:$R$62,3,0),"")</f>
        <v>10739225002080</v>
      </c>
      <c r="B148" s="9" t="str">
        <f>'[1]TCE - ANEXO III - Preencher'!C157</f>
        <v>UPAE GOIANA - ISMEP</v>
      </c>
      <c r="C148" s="10"/>
      <c r="D148" s="11" t="str">
        <f>'[1]TCE - ANEXO III - Preencher'!E157</f>
        <v xml:space="preserve">THAIS LEMOS FERREIRA DA COSTA                                         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>
        <f>IF('[1]TCE - ANEXO III - Preencher'!H157="","",'[1]TCE - ANEXO III - Preencher'!H157)</f>
        <v>44348</v>
      </c>
      <c r="H148" s="14">
        <f>'[1]TCE - ANEXO III - Preencher'!I157</f>
        <v>22.280200000000001</v>
      </c>
      <c r="I148" s="14">
        <f>'[1]TCE - ANEXO III - Preencher'!J157</f>
        <v>178.24</v>
      </c>
      <c r="J148" s="14">
        <f>'[1]TCE - ANEXO III - Preencher'!K157</f>
        <v>0</v>
      </c>
      <c r="K148" s="15">
        <f>'[1]TCE - ANEXO III - Preencher'!L157</f>
        <v>286.2</v>
      </c>
      <c r="L148" s="15">
        <f>'[1]TCE - ANEXO III - Preencher'!M157</f>
        <v>1.65</v>
      </c>
      <c r="M148" s="15">
        <f t="shared" si="13"/>
        <v>284.55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485.0702</v>
      </c>
    </row>
    <row r="149" spans="1:28" x14ac:dyDescent="0.25">
      <c r="A149" s="8">
        <f>IFERROR(VLOOKUP(B149,'[1]DADOS (OCULTAR)'!$P$3:$R$62,3,0),"")</f>
        <v>10739225002080</v>
      </c>
      <c r="B149" s="9" t="str">
        <f>'[1]TCE - ANEXO III - Preencher'!C158</f>
        <v>UPAE GOIANA - ISMEP</v>
      </c>
      <c r="C149" s="10"/>
      <c r="D149" s="11" t="str">
        <f>'[1]TCE - ANEXO III - Preencher'!E158</f>
        <v xml:space="preserve">THIAGO BARBOZA DA SILVA MARTINS                                       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2236-05</v>
      </c>
      <c r="G149" s="13">
        <f>IF('[1]TCE - ANEXO III - Preencher'!H158="","",'[1]TCE - ANEXO III - Preencher'!H158)</f>
        <v>44348</v>
      </c>
      <c r="H149" s="14">
        <f>'[1]TCE - ANEXO III - Preencher'!I158</f>
        <v>20.3186</v>
      </c>
      <c r="I149" s="14">
        <f>'[1]TCE - ANEXO III - Preencher'!J158</f>
        <v>162.54</v>
      </c>
      <c r="J149" s="14">
        <f>'[1]TCE - ANEXO III - Preencher'!K158</f>
        <v>0</v>
      </c>
      <c r="K149" s="15">
        <f>'[1]TCE - ANEXO III - Preencher'!L158</f>
        <v>286.2</v>
      </c>
      <c r="L149" s="15">
        <f>'[1]TCE - ANEXO III - Preencher'!M158</f>
        <v>1.65</v>
      </c>
      <c r="M149" s="15">
        <f t="shared" si="13"/>
        <v>284.55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467.40859999999998</v>
      </c>
    </row>
    <row r="150" spans="1:28" x14ac:dyDescent="0.25">
      <c r="A150" s="8">
        <f>IFERROR(VLOOKUP(B150,'[1]DADOS (OCULTAR)'!$P$3:$R$62,3,0),"")</f>
        <v>10739225002080</v>
      </c>
      <c r="B150" s="9" t="str">
        <f>'[1]TCE - ANEXO III - Preencher'!C159</f>
        <v>UPAE GOIANA - ISMEP</v>
      </c>
      <c r="C150" s="10"/>
      <c r="D150" s="11" t="str">
        <f>'[1]TCE - ANEXO III - Preencher'!E159</f>
        <v xml:space="preserve">THIAGO MARINHO DE LIMA                                                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5151-10</v>
      </c>
      <c r="G150" s="13">
        <f>IF('[1]TCE - ANEXO III - Preencher'!H159="","",'[1]TCE - ANEXO III - Preencher'!H159)</f>
        <v>44348</v>
      </c>
      <c r="H150" s="14">
        <f>'[1]TCE - ANEXO III - Preencher'!I159</f>
        <v>15.96</v>
      </c>
      <c r="I150" s="14">
        <f>'[1]TCE - ANEXO III - Preencher'!J159</f>
        <v>127.68</v>
      </c>
      <c r="J150" s="14">
        <f>'[1]TCE - ANEXO III - Preencher'!K159</f>
        <v>0</v>
      </c>
      <c r="K150" s="15">
        <f>'[1]TCE - ANEXO III - Preencher'!L159</f>
        <v>286.2</v>
      </c>
      <c r="L150" s="15">
        <f>'[1]TCE - ANEXO III - Preencher'!M159</f>
        <v>11</v>
      </c>
      <c r="M150" s="15">
        <f t="shared" si="13"/>
        <v>275.2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418.84000000000003</v>
      </c>
    </row>
    <row r="151" spans="1:28" x14ac:dyDescent="0.25">
      <c r="A151" s="8">
        <f>IFERROR(VLOOKUP(B151,'[1]DADOS (OCULTAR)'!$P$3:$R$62,3,0),"")</f>
        <v>10739225002080</v>
      </c>
      <c r="B151" s="9" t="str">
        <f>'[1]TCE - ANEXO III - Preencher'!C160</f>
        <v>UPAE GOIANA - ISMEP</v>
      </c>
      <c r="C151" s="10"/>
      <c r="D151" s="11" t="str">
        <f>'[1]TCE - ANEXO III - Preencher'!E160</f>
        <v xml:space="preserve">VALDINEA MARCELINA DO NASCIMENTO                                      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44348</v>
      </c>
      <c r="H151" s="14">
        <f>'[1]TCE - ANEXO III - Preencher'!I160</f>
        <v>15.4</v>
      </c>
      <c r="I151" s="14">
        <f>'[1]TCE - ANEXO III - Preencher'!J160</f>
        <v>123.2</v>
      </c>
      <c r="J151" s="14">
        <f>'[1]TCE - ANEXO III - Preencher'!K160</f>
        <v>0</v>
      </c>
      <c r="K151" s="15">
        <f>'[1]TCE - ANEXO III - Preencher'!L160</f>
        <v>286.2</v>
      </c>
      <c r="L151" s="15">
        <f>'[1]TCE - ANEXO III - Preencher'!M160</f>
        <v>11</v>
      </c>
      <c r="M151" s="15">
        <f t="shared" si="13"/>
        <v>275.2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413.79999999999995</v>
      </c>
    </row>
    <row r="152" spans="1:28" x14ac:dyDescent="0.25">
      <c r="A152" s="8">
        <f>IFERROR(VLOOKUP(B152,'[1]DADOS (OCULTAR)'!$P$3:$R$62,3,0),"")</f>
        <v>10739225002080</v>
      </c>
      <c r="B152" s="9" t="str">
        <f>'[1]TCE - ANEXO III - Preencher'!C161</f>
        <v>UPAE GOIANA - ISMEP</v>
      </c>
      <c r="C152" s="10"/>
      <c r="D152" s="11" t="str">
        <f>'[1]TCE - ANEXO III - Preencher'!E161</f>
        <v xml:space="preserve">VALDIR NEATOR DE FIGUEIREDO SILVA                                     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3241-15</v>
      </c>
      <c r="G152" s="13">
        <f>IF('[1]TCE - ANEXO III - Preencher'!H161="","",'[1]TCE - ANEXO III - Preencher'!H161)</f>
        <v>44348</v>
      </c>
      <c r="H152" s="14">
        <f>'[1]TCE - ANEXO III - Preencher'!I161</f>
        <v>35.334499999999998</v>
      </c>
      <c r="I152" s="14">
        <f>'[1]TCE - ANEXO III - Preencher'!J161</f>
        <v>282.67</v>
      </c>
      <c r="J152" s="14">
        <f>'[1]TCE - ANEXO III - Preencher'!K161</f>
        <v>0</v>
      </c>
      <c r="K152" s="15">
        <f>'[1]TCE - ANEXO III - Preencher'!L161</f>
        <v>286.2</v>
      </c>
      <c r="L152" s="15">
        <f>'[1]TCE - ANEXO III - Preencher'!M161</f>
        <v>1.1000000000000001</v>
      </c>
      <c r="M152" s="15">
        <f t="shared" si="13"/>
        <v>285.09999999999997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603.10449999999992</v>
      </c>
    </row>
    <row r="153" spans="1:28" x14ac:dyDescent="0.25">
      <c r="A153" s="8">
        <f>IFERROR(VLOOKUP(B153,'[1]DADOS (OCULTAR)'!$P$3:$R$62,3,0),"")</f>
        <v>10739225002080</v>
      </c>
      <c r="B153" s="9" t="str">
        <f>'[1]TCE - ANEXO III - Preencher'!C162</f>
        <v>UPAE GOIANA - ISMEP</v>
      </c>
      <c r="C153" s="10"/>
      <c r="D153" s="11" t="str">
        <f>'[1]TCE - ANEXO III - Preencher'!E162</f>
        <v xml:space="preserve">VANESSA PEREIRA DA SILVA                                              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2234-05</v>
      </c>
      <c r="G153" s="13">
        <f>IF('[1]TCE - ANEXO III - Preencher'!H162="","",'[1]TCE - ANEXO III - Preencher'!H162)</f>
        <v>44348</v>
      </c>
      <c r="H153" s="14">
        <f>'[1]TCE - ANEXO III - Preencher'!I162</f>
        <v>36.820300000000003</v>
      </c>
      <c r="I153" s="14">
        <f>'[1]TCE - ANEXO III - Preencher'!J162</f>
        <v>294.56</v>
      </c>
      <c r="J153" s="14">
        <f>'[1]TCE - ANEXO III - Preencher'!K162</f>
        <v>0</v>
      </c>
      <c r="K153" s="15">
        <f>'[1]TCE - ANEXO III - Preencher'!L162</f>
        <v>286.2</v>
      </c>
      <c r="L153" s="15">
        <f>'[1]TCE - ANEXO III - Preencher'!M162</f>
        <v>5.5</v>
      </c>
      <c r="M153" s="15">
        <f t="shared" si="13"/>
        <v>280.7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612.08030000000008</v>
      </c>
    </row>
    <row r="154" spans="1:28" x14ac:dyDescent="0.25">
      <c r="A154" s="8">
        <f>IFERROR(VLOOKUP(B154,'[1]DADOS (OCULTAR)'!$P$3:$R$62,3,0),"")</f>
        <v>10739225002080</v>
      </c>
      <c r="B154" s="9" t="str">
        <f>'[1]TCE - ANEXO III - Preencher'!C163</f>
        <v>UPAE GOIANA - ISMEP</v>
      </c>
      <c r="C154" s="10"/>
      <c r="D154" s="11" t="str">
        <f>'[1]TCE - ANEXO III - Preencher'!E163</f>
        <v>VERA MARIA DA SILVA XAVIER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44348</v>
      </c>
      <c r="H154" s="14">
        <f>'[1]TCE - ANEXO III - Preencher'!I163</f>
        <v>13.3466</v>
      </c>
      <c r="I154" s="14">
        <f>'[1]TCE - ANEXO III - Preencher'!J163</f>
        <v>106.77</v>
      </c>
      <c r="J154" s="14">
        <f>'[1]TCE - ANEXO III - Preencher'!K163</f>
        <v>0</v>
      </c>
      <c r="K154" s="15">
        <f>'[1]TCE - ANEXO III - Preencher'!L163</f>
        <v>286.2</v>
      </c>
      <c r="L154" s="15">
        <f>'[1]TCE - ANEXO III - Preencher'!M163</f>
        <v>11</v>
      </c>
      <c r="M154" s="15">
        <f t="shared" si="13"/>
        <v>275.2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395.31659999999999</v>
      </c>
    </row>
    <row r="155" spans="1:28" x14ac:dyDescent="0.25">
      <c r="A155" s="8">
        <f>IFERROR(VLOOKUP(B155,'[1]DADOS (OCULTAR)'!$P$3:$R$62,3,0),"")</f>
        <v>10739225002080</v>
      </c>
      <c r="B155" s="9" t="str">
        <f>'[1]TCE - ANEXO III - Preencher'!C164</f>
        <v>UPAE GOIANA - ISMEP</v>
      </c>
      <c r="C155" s="10"/>
      <c r="D155" s="11" t="str">
        <f>'[1]TCE - ANEXO III - Preencher'!E164</f>
        <v>VERONICA CRISTINA FONSECA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2234-05</v>
      </c>
      <c r="G155" s="13">
        <f>IF('[1]TCE - ANEXO III - Preencher'!H164="","",'[1]TCE - ANEXO III - Preencher'!H164)</f>
        <v>44348</v>
      </c>
      <c r="H155" s="14">
        <f>'[1]TCE - ANEXO III - Preencher'!I164</f>
        <v>30.7286</v>
      </c>
      <c r="I155" s="14">
        <f>'[1]TCE - ANEXO III - Preencher'!J164</f>
        <v>245.82</v>
      </c>
      <c r="J155" s="14">
        <f>'[1]TCE - ANEXO III - Preencher'!K164</f>
        <v>0</v>
      </c>
      <c r="K155" s="15">
        <f>'[1]TCE - ANEXO III - Preencher'!L164</f>
        <v>286.2</v>
      </c>
      <c r="L155" s="15">
        <f>'[1]TCE - ANEXO III - Preencher'!M164</f>
        <v>5.5</v>
      </c>
      <c r="M155" s="15">
        <f t="shared" si="13"/>
        <v>280.7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557.2485999999999</v>
      </c>
    </row>
    <row r="156" spans="1:28" x14ac:dyDescent="0.25">
      <c r="A156" s="8">
        <f>IFERROR(VLOOKUP(B156,'[1]DADOS (OCULTAR)'!$P$3:$R$62,3,0),"")</f>
        <v>10739225002080</v>
      </c>
      <c r="B156" s="9" t="str">
        <f>'[1]TCE - ANEXO III - Preencher'!C165</f>
        <v>UPAE GOIANA - ISMEP</v>
      </c>
      <c r="C156" s="10"/>
      <c r="D156" s="11" t="str">
        <f>'[1]TCE - ANEXO III - Preencher'!E165</f>
        <v>VIVIANE CABRAL DE ARAÚJO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2235-25</v>
      </c>
      <c r="G156" s="13">
        <f>IF('[1]TCE - ANEXO III - Preencher'!H165="","",'[1]TCE - ANEXO III - Preencher'!H165)</f>
        <v>44348</v>
      </c>
      <c r="H156" s="14">
        <f>'[1]TCE - ANEXO III - Preencher'!I165</f>
        <v>17.824200000000001</v>
      </c>
      <c r="I156" s="14">
        <f>'[1]TCE - ANEXO III - Preencher'!J165</f>
        <v>142.59</v>
      </c>
      <c r="J156" s="14">
        <f>'[1]TCE - ANEXO III - Preencher'!K165</f>
        <v>0</v>
      </c>
      <c r="K156" s="15">
        <f>'[1]TCE - ANEXO III - Preencher'!L165</f>
        <v>286.2</v>
      </c>
      <c r="L156" s="15">
        <f>'[1]TCE - ANEXO III - Preencher'!M165</f>
        <v>1.65</v>
      </c>
      <c r="M156" s="15">
        <f t="shared" si="13"/>
        <v>284.55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444.96420000000001</v>
      </c>
    </row>
    <row r="157" spans="1:28" x14ac:dyDescent="0.25">
      <c r="A157" s="8">
        <f>IFERROR(VLOOKUP(B157,'[1]DADOS (OCULTAR)'!$P$3:$R$62,3,0),"")</f>
        <v>10739225002080</v>
      </c>
      <c r="B157" s="9" t="str">
        <f>'[1]TCE - ANEXO III - Preencher'!C166</f>
        <v>UPAE GOIANA - ISMEP</v>
      </c>
      <c r="C157" s="10"/>
      <c r="D157" s="11" t="str">
        <f>'[1]TCE - ANEXO III - Preencher'!E166</f>
        <v xml:space="preserve">VIVIANE JUSTINO DE OLIVEIRA                                           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44348</v>
      </c>
      <c r="H157" s="14">
        <f>'[1]TCE - ANEXO III - Preencher'!I166</f>
        <v>16.600000000000001</v>
      </c>
      <c r="I157" s="14">
        <f>'[1]TCE - ANEXO III - Preencher'!J166</f>
        <v>132.80000000000001</v>
      </c>
      <c r="J157" s="14">
        <f>'[1]TCE - ANEXO III - Preencher'!K166</f>
        <v>0</v>
      </c>
      <c r="K157" s="15">
        <f>'[1]TCE - ANEXO III - Preencher'!L166</f>
        <v>286.2</v>
      </c>
      <c r="L157" s="15">
        <f>'[1]TCE - ANEXO III - Preencher'!M166</f>
        <v>11</v>
      </c>
      <c r="M157" s="15">
        <f t="shared" si="13"/>
        <v>275.2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424.6</v>
      </c>
    </row>
    <row r="158" spans="1:28" x14ac:dyDescent="0.25">
      <c r="A158" s="8">
        <f>IFERROR(VLOOKUP(B158,'[1]DADOS (OCULTAR)'!$P$3:$R$62,3,0),"")</f>
        <v>10739225002080</v>
      </c>
      <c r="B158" s="9" t="str">
        <f>'[1]TCE - ANEXO III - Preencher'!C167</f>
        <v>UPAE GOIANA - ISMEP</v>
      </c>
      <c r="C158" s="10"/>
      <c r="D158" s="11" t="str">
        <f>'[1]TCE - ANEXO III - Preencher'!E167</f>
        <v xml:space="preserve">VLADIMIR MARINHO CAMPOS FILHO                                         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2236-05</v>
      </c>
      <c r="G158" s="13">
        <f>IF('[1]TCE - ANEXO III - Preencher'!H167="","",'[1]TCE - ANEXO III - Preencher'!H167)</f>
        <v>44348</v>
      </c>
      <c r="H158" s="14">
        <f>'[1]TCE - ANEXO III - Preencher'!I167</f>
        <v>22.865600000000001</v>
      </c>
      <c r="I158" s="14">
        <f>'[1]TCE - ANEXO III - Preencher'!J167</f>
        <v>182.92</v>
      </c>
      <c r="J158" s="14">
        <f>'[1]TCE - ANEXO III - Preencher'!K167</f>
        <v>0</v>
      </c>
      <c r="K158" s="15">
        <f>'[1]TCE - ANEXO III - Preencher'!L167</f>
        <v>286.2</v>
      </c>
      <c r="L158" s="15">
        <f>'[1]TCE - ANEXO III - Preencher'!M167</f>
        <v>1.65</v>
      </c>
      <c r="M158" s="15">
        <f t="shared" si="13"/>
        <v>284.55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490.3356</v>
      </c>
    </row>
    <row r="159" spans="1:28" x14ac:dyDescent="0.25">
      <c r="A159" s="8">
        <f>IFERROR(VLOOKUP(B159,'[1]DADOS (OCULTAR)'!$P$3:$R$62,3,0),"")</f>
        <v>10739225002080</v>
      </c>
      <c r="B159" s="9" t="str">
        <f>'[1]TCE - ANEXO III - Preencher'!C168</f>
        <v>UPAE GOIANA - ISMEP</v>
      </c>
      <c r="C159" s="10"/>
      <c r="D159" s="11" t="str">
        <f>'[1]TCE - ANEXO III - Preencher'!E168</f>
        <v>WAGNER MONTEIRO DE OLIVEIRA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2251-25</v>
      </c>
      <c r="G159" s="13">
        <f>IF('[1]TCE - ANEXO III - Preencher'!H168="","",'[1]TCE - ANEXO III - Preencher'!H168)</f>
        <v>44348</v>
      </c>
      <c r="H159" s="14">
        <f>'[1]TCE - ANEXO III - Preencher'!I168</f>
        <v>154.4</v>
      </c>
      <c r="I159" s="14">
        <f>'[1]TCE - ANEXO III - Preencher'!J168</f>
        <v>1235.2</v>
      </c>
      <c r="J159" s="14">
        <f>'[1]TCE - ANEXO III - Preencher'!K168</f>
        <v>0</v>
      </c>
      <c r="K159" s="15">
        <f>'[1]TCE - ANEXO III - Preencher'!L168</f>
        <v>286.2</v>
      </c>
      <c r="L159" s="15">
        <f>'[1]TCE - ANEXO III - Preencher'!M168</f>
        <v>1.1000000000000001</v>
      </c>
      <c r="M159" s="15">
        <f t="shared" si="13"/>
        <v>285.09999999999997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1674.7</v>
      </c>
    </row>
    <row r="160" spans="1:28" x14ac:dyDescent="0.25">
      <c r="A160" s="8">
        <f>IFERROR(VLOOKUP(B160,'[1]DADOS (OCULTAR)'!$P$3:$R$62,3,0),"")</f>
        <v>10739225002080</v>
      </c>
      <c r="B160" s="9" t="str">
        <f>'[1]TCE - ANEXO III - Preencher'!C169</f>
        <v>UPAE GOIANA - ISMEP</v>
      </c>
      <c r="C160" s="10"/>
      <c r="D160" s="11" t="str">
        <f>'[1]TCE - ANEXO III - Preencher'!E169</f>
        <v xml:space="preserve">WEDJA DE LIMA RODRIGUES                                               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44348</v>
      </c>
      <c r="H160" s="14">
        <f>'[1]TCE - ANEXO III - Preencher'!I169</f>
        <v>19.488599999999998</v>
      </c>
      <c r="I160" s="14">
        <f>'[1]TCE - ANEXO III - Preencher'!J169</f>
        <v>117.52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137.0086</v>
      </c>
    </row>
    <row r="161" spans="1:28" x14ac:dyDescent="0.25">
      <c r="A161" s="8">
        <f>IFERROR(VLOOKUP(B161,'[1]DADOS (OCULTAR)'!$P$3:$R$62,3,0),"")</f>
        <v>10739225002080</v>
      </c>
      <c r="B161" s="9" t="str">
        <f>'[1]TCE - ANEXO III - Preencher'!C170</f>
        <v>UPAE GOIANA - ISMEP</v>
      </c>
      <c r="C161" s="10"/>
      <c r="D161" s="11" t="str">
        <f>'[1]TCE - ANEXO III - Preencher'!E170</f>
        <v xml:space="preserve">WELISON DOMINGOS DE SOUZA                                             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3241-15</v>
      </c>
      <c r="G161" s="13">
        <f>IF('[1]TCE - ANEXO III - Preencher'!H170="","",'[1]TCE - ANEXO III - Preencher'!H170)</f>
        <v>44348</v>
      </c>
      <c r="H161" s="14">
        <f>'[1]TCE - ANEXO III - Preencher'!I170</f>
        <v>35.334499999999998</v>
      </c>
      <c r="I161" s="14">
        <f>'[1]TCE - ANEXO III - Preencher'!J170</f>
        <v>282.67</v>
      </c>
      <c r="J161" s="14">
        <f>'[1]TCE - ANEXO III - Preencher'!K170</f>
        <v>0</v>
      </c>
      <c r="K161" s="15">
        <f>'[1]TCE - ANEXO III - Preencher'!L170</f>
        <v>286.2</v>
      </c>
      <c r="L161" s="15">
        <f>'[1]TCE - ANEXO III - Preencher'!M170</f>
        <v>1.1000000000000001</v>
      </c>
      <c r="M161" s="15">
        <f t="shared" si="13"/>
        <v>285.09999999999997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603.10449999999992</v>
      </c>
    </row>
    <row r="162" spans="1:28" x14ac:dyDescent="0.25">
      <c r="A162" s="8">
        <f>IFERROR(VLOOKUP(B162,'[1]DADOS (OCULTAR)'!$P$3:$R$62,3,0),"")</f>
        <v>10739225002080</v>
      </c>
      <c r="B162" s="9" t="str">
        <f>'[1]TCE - ANEXO III - Preencher'!C171</f>
        <v>UPAE GOIANA - ISMEP</v>
      </c>
      <c r="C162" s="10"/>
      <c r="D162" s="11" t="str">
        <f>'[1]TCE - ANEXO III - Preencher'!E171</f>
        <v xml:space="preserve">WELLINGTON DOS SANTOS BEZERRA                                         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3241-15</v>
      </c>
      <c r="G162" s="13">
        <f>IF('[1]TCE - ANEXO III - Preencher'!H171="","",'[1]TCE - ANEXO III - Preencher'!H171)</f>
        <v>44348</v>
      </c>
      <c r="H162" s="14">
        <f>'[1]TCE - ANEXO III - Preencher'!I171</f>
        <v>35.334499999999998</v>
      </c>
      <c r="I162" s="14">
        <f>'[1]TCE - ANEXO III - Preencher'!J171</f>
        <v>282.67</v>
      </c>
      <c r="J162" s="14">
        <f>'[1]TCE - ANEXO III - Preencher'!K171</f>
        <v>0</v>
      </c>
      <c r="K162" s="15">
        <f>'[1]TCE - ANEXO III - Preencher'!L171</f>
        <v>286.2</v>
      </c>
      <c r="L162" s="15">
        <f>'[1]TCE - ANEXO III - Preencher'!M171</f>
        <v>1.1000000000000001</v>
      </c>
      <c r="M162" s="15">
        <f t="shared" si="13"/>
        <v>285.09999999999997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603.10449999999992</v>
      </c>
    </row>
    <row r="163" spans="1:28" x14ac:dyDescent="0.25">
      <c r="A163" s="8">
        <f>IFERROR(VLOOKUP(B163,'[1]DADOS (OCULTAR)'!$P$3:$R$62,3,0),"")</f>
        <v>10739225002080</v>
      </c>
      <c r="B163" s="9" t="str">
        <f>'[1]TCE - ANEXO III - Preencher'!C172</f>
        <v>UPAE GOIANA - ISMEP</v>
      </c>
      <c r="C163" s="10"/>
      <c r="D163" s="11" t="str">
        <f>'[1]TCE - ANEXO III - Preencher'!E172</f>
        <v xml:space="preserve">WESLEY FIGUEIREDO DE LUCENA                                           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2251-25</v>
      </c>
      <c r="G163" s="13">
        <f>IF('[1]TCE - ANEXO III - Preencher'!H172="","",'[1]TCE - ANEXO III - Preencher'!H172)</f>
        <v>44348</v>
      </c>
      <c r="H163" s="14">
        <f>'[1]TCE - ANEXO III - Preencher'!I172</f>
        <v>148.4</v>
      </c>
      <c r="I163" s="14">
        <f>'[1]TCE - ANEXO III - Preencher'!J172</f>
        <v>1187.2</v>
      </c>
      <c r="J163" s="14">
        <f>'[1]TCE - ANEXO III - Preencher'!K172</f>
        <v>0</v>
      </c>
      <c r="K163" s="15">
        <f>'[1]TCE - ANEXO III - Preencher'!L172</f>
        <v>286.2</v>
      </c>
      <c r="L163" s="15">
        <f>'[1]TCE - ANEXO III - Preencher'!M172</f>
        <v>1.1000000000000001</v>
      </c>
      <c r="M163" s="15">
        <f t="shared" si="13"/>
        <v>285.09999999999997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1620.7</v>
      </c>
    </row>
    <row r="164" spans="1:28" x14ac:dyDescent="0.25">
      <c r="A164" s="8">
        <f>IFERROR(VLOOKUP(B164,'[1]DADOS (OCULTAR)'!$P$3:$R$62,3,0),"")</f>
        <v>10739225002080</v>
      </c>
      <c r="B164" s="9" t="str">
        <f>'[1]TCE - ANEXO III - Preencher'!C173</f>
        <v>UPAE GOIANA - ISMEP</v>
      </c>
      <c r="C164" s="10"/>
      <c r="D164" s="11" t="str">
        <f>'[1]TCE - ANEXO III - Preencher'!E173</f>
        <v xml:space="preserve">WILLIANA DA SILVA ALVES                                               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>
        <f>IF('[1]TCE - ANEXO III - Preencher'!H173="","",'[1]TCE - ANEXO III - Preencher'!H173)</f>
        <v>44348</v>
      </c>
      <c r="H164" s="14">
        <f>'[1]TCE - ANEXO III - Preencher'!I173</f>
        <v>22.280200000000001</v>
      </c>
      <c r="I164" s="14">
        <f>'[1]TCE - ANEXO III - Preencher'!J173</f>
        <v>178.24</v>
      </c>
      <c r="J164" s="14">
        <f>'[1]TCE - ANEXO III - Preencher'!K173</f>
        <v>0</v>
      </c>
      <c r="K164" s="15">
        <f>'[1]TCE - ANEXO III - Preencher'!L173</f>
        <v>286.2</v>
      </c>
      <c r="L164" s="15">
        <f>'[1]TCE - ANEXO III - Preencher'!M173</f>
        <v>1.65</v>
      </c>
      <c r="M164" s="15">
        <f t="shared" si="13"/>
        <v>284.55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485.0702</v>
      </c>
    </row>
    <row r="165" spans="1:28" x14ac:dyDescent="0.25">
      <c r="A165" s="8">
        <f>IFERROR(VLOOKUP(B165,'[1]DADOS (OCULTAR)'!$P$3:$R$62,3,0),"")</f>
        <v>10739225002080</v>
      </c>
      <c r="B165" s="9" t="str">
        <f>'[1]TCE - ANEXO III - Preencher'!C174</f>
        <v>UPAE GOIANA - ISMEP</v>
      </c>
      <c r="C165" s="10"/>
      <c r="D165" s="11" t="str">
        <f>'[1]TCE - ANEXO III - Preencher'!E174</f>
        <v xml:space="preserve">ZULEMA MARTINS DE FARIAS                                              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2237-10</v>
      </c>
      <c r="G165" s="13">
        <f>IF('[1]TCE - ANEXO III - Preencher'!H174="","",'[1]TCE - ANEXO III - Preencher'!H174)</f>
        <v>44348</v>
      </c>
      <c r="H165" s="14">
        <f>'[1]TCE - ANEXO III - Preencher'!I174</f>
        <v>26.822700000000001</v>
      </c>
      <c r="I165" s="14">
        <f>'[1]TCE - ANEXO III - Preencher'!J174</f>
        <v>214.58</v>
      </c>
      <c r="J165" s="14">
        <f>'[1]TCE - ANEXO III - Preencher'!K174</f>
        <v>0</v>
      </c>
      <c r="K165" s="15">
        <f>'[1]TCE - ANEXO III - Preencher'!L174</f>
        <v>286.2</v>
      </c>
      <c r="L165" s="15">
        <f>'[1]TCE - ANEXO III - Preencher'!M174</f>
        <v>11</v>
      </c>
      <c r="M165" s="15">
        <f t="shared" si="13"/>
        <v>275.2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516.60270000000003</v>
      </c>
    </row>
    <row r="166" spans="1:28" x14ac:dyDescent="0.25">
      <c r="A166" s="8" t="str">
        <f>IFERROR(VLOOKUP(B166,'[1]DADOS (OCULTAR)'!$P$3:$R$62,3,0),"")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(OCULTAR)'!$P$3:$R$62,3,0),"")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(OCULTAR)'!$P$3:$R$62,3,0),"")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(OCULTAR)'!$P$3:$R$62,3,0),"")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(OCULTAR)'!$P$3:$R$62,3,0),"")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(OCULTAR)'!$P$3:$R$62,3,0),"")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(OCULTAR)'!$P$3:$R$62,3,0),"")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(OCULTAR)'!$P$3:$R$62,3,0),"")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(OCULTAR)'!$P$3:$R$62,3,0),"")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(OCULTAR)'!$P$3:$R$62,3,0),"")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(OCULTAR)'!$P$3:$R$62,3,0),"")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(OCULTAR)'!$P$3:$R$62,3,0),"")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(OCULTAR)'!$P$3:$R$62,3,0),"")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(OCULTAR)'!$P$3:$R$62,3,0),"")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(OCULTAR)'!$P$3:$R$62,3,0),"")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(OCULTAR)'!$P$3:$R$62,3,0),"")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(OCULTAR)'!$P$3:$R$62,3,0),"")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(OCULTAR)'!$P$3:$R$62,3,0),"")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(OCULTAR)'!$P$3:$R$62,3,0),"")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(OCULTAR)'!$P$3:$R$62,3,0),"")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(OCULTAR)'!$P$3:$R$62,3,0),"")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(OCULTAR)'!$P$3:$R$62,3,0),"")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(OCULTAR)'!$P$3:$R$62,3,0),"")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(OCULTAR)'!$P$3:$R$62,3,0),"")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(OCULTAR)'!$P$3:$R$62,3,0),"")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(OCULTAR)'!$P$3:$R$62,3,0),"")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(OCULTAR)'!$P$3:$R$62,3,0),"")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(OCULTAR)'!$P$3:$R$62,3,0),"")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(OCULTAR)'!$P$3:$R$62,3,0),"")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(OCULTAR)'!$P$3:$R$62,3,0),"")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(OCULTAR)'!$P$3:$R$62,3,0),"")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(OCULTAR)'!$P$3:$R$62,3,0),"")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(OCULTAR)'!$P$3:$R$62,3,0),"")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(OCULTAR)'!$P$3:$R$62,3,0),"")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(OCULTAR)'!$P$3:$R$62,3,0),"")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(OCULTAR)'!$P$3:$R$62,3,0),"")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(OCULTAR)'!$P$3:$R$62,3,0),"")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(OCULTAR)'!$P$3:$R$62,3,0),"")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(OCULTAR)'!$P$3:$R$62,3,0),"")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(OCULTAR)'!$P$3:$R$62,3,0),"")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(OCULTAR)'!$P$3:$R$62,3,0),"")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(OCULTAR)'!$P$3:$R$62,3,0),"")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(OCULTAR)'!$P$3:$R$62,3,0),"")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(OCULTAR)'!$P$3:$R$62,3,0),"")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(OCULTAR)'!$P$3:$R$62,3,0),"")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(OCULTAR)'!$P$3:$R$62,3,0),"")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(OCULTAR)'!$P$3:$R$62,3,0),"")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(OCULTAR)'!$P$3:$R$62,3,0),"")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(OCULTAR)'!$P$3:$R$62,3,0),"")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(OCULTAR)'!$P$3:$R$62,3,0),"")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(OCULTAR)'!$P$3:$R$62,3,0),"")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(OCULTAR)'!$P$3:$R$62,3,0),"")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(OCULTAR)'!$P$3:$R$62,3,0),"")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(OCULTAR)'!$P$3:$R$62,3,0),"")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(OCULTAR)'!$P$3:$R$62,3,0),"")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(OCULTAR)'!$P$3:$R$62,3,0),"")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(OCULTAR)'!$P$3:$R$62,3,0),"")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(OCULTAR)'!$P$3:$R$62,3,0),"")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(OCULTAR)'!$P$3:$R$62,3,0),"")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(OCULTAR)'!$P$3:$R$62,3,0),"")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(OCULTAR)'!$P$3:$R$62,3,0),"")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(OCULTAR)'!$P$3:$R$62,3,0),"")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(OCULTAR)'!$P$3:$R$62,3,0),"")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(OCULTAR)'!$P$3:$R$62,3,0),"")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(OCULTAR)'!$P$3:$R$62,3,0),"")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(OCULTAR)'!$P$3:$R$62,3,0),"")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(OCULTAR)'!$P$3:$R$62,3,0),"")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(OCULTAR)'!$P$3:$R$62,3,0),"")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(OCULTAR)'!$P$3:$R$62,3,0),"")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(OCULTAR)'!$P$3:$R$62,3,0),"")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(OCULTAR)'!$P$3:$R$62,3,0),"")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(OCULTAR)'!$P$3:$R$62,3,0),"")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(OCULTAR)'!$P$3:$R$62,3,0),"")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(OCULTAR)'!$P$3:$R$62,3,0),"")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(OCULTAR)'!$P$3:$R$62,3,0),"")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(OCULTAR)'!$P$3:$R$62,3,0),"")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(OCULTAR)'!$P$3:$R$62,3,0),"")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(OCULTAR)'!$P$3:$R$62,3,0),"")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(OCULTAR)'!$P$3:$R$62,3,0),"")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(OCULTAR)'!$P$3:$R$62,3,0),"")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(OCULTAR)'!$P$3:$R$62,3,0),"")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(OCULTAR)'!$P$3:$R$62,3,0),"")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(OCULTAR)'!$P$3:$R$62,3,0),"")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(OCULTAR)'!$P$3:$R$62,3,0),"")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(OCULTAR)'!$P$3:$R$62,3,0),"")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(OCULTAR)'!$P$3:$R$62,3,0),"")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(OCULTAR)'!$P$3:$R$62,3,0),"")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(OCULTAR)'!$P$3:$R$62,3,0),"")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(OCULTAR)'!$P$3:$R$62,3,0),"")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(OCULTAR)'!$P$3:$R$62,3,0),"")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(OCULTAR)'!$P$3:$R$62,3,0),"")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(OCULTAR)'!$P$3:$R$62,3,0),"")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(OCULTAR)'!$P$3:$R$62,3,0),"")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(OCULTAR)'!$P$3:$R$62,3,0),"")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(OCULTAR)'!$P$3:$R$62,3,0),"")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(OCULTAR)'!$P$3:$R$62,3,0),"")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(OCULTAR)'!$P$3:$R$62,3,0),"")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(OCULTAR)'!$P$3:$R$62,3,0),"")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(OCULTAR)'!$P$3:$R$62,3,0),"")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(OCULTAR)'!$P$3:$R$62,3,0),"")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(OCULTAR)'!$P$3:$R$62,3,0),"")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(OCULTAR)'!$P$3:$R$62,3,0),"")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(OCULTAR)'!$P$3:$R$62,3,0),"")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(OCULTAR)'!$P$3:$R$62,3,0),"")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(OCULTAR)'!$P$3:$R$62,3,0),"")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(OCULTAR)'!$P$3:$R$62,3,0),"")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(OCULTAR)'!$P$3:$R$62,3,0),"")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(OCULTAR)'!$P$3:$R$62,3,0),"")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(OCULTAR)'!$P$3:$R$62,3,0),"")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(OCULTAR)'!$P$3:$R$62,3,0),"")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(OCULTAR)'!$P$3:$R$62,3,0),"")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(OCULTAR)'!$P$3:$R$62,3,0),"")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(OCULTAR)'!$P$3:$R$62,3,0),"")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(OCULTAR)'!$P$3:$R$62,3,0),"")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(OCULTAR)'!$P$3:$R$62,3,0),"")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(OCULTAR)'!$P$3:$R$62,3,0),"")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(OCULTAR)'!$P$3:$R$62,3,0),"")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(OCULTAR)'!$P$3:$R$62,3,0),"")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(OCULTAR)'!$P$3:$R$62,3,0),"")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(OCULTAR)'!$P$3:$R$62,3,0),"")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(OCULTAR)'!$P$3:$R$62,3,0),"")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(OCULTAR)'!$P$3:$R$62,3,0),"")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(OCULTAR)'!$P$3:$R$62,3,0),"")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(OCULTAR)'!$P$3:$R$62,3,0),"")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(OCULTAR)'!$P$3:$R$62,3,0),"")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(OCULTAR)'!$P$3:$R$62,3,0),"")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(OCULTAR)'!$P$3:$R$62,3,0),"")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(OCULTAR)'!$P$3:$R$62,3,0),"")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(OCULTAR)'!$P$3:$R$62,3,0),"")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(OCULTAR)'!$P$3:$R$62,3,0),"")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(OCULTAR)'!$P$3:$R$62,3,0),"")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(OCULTAR)'!$P$3:$R$62,3,0),"")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(OCULTAR)'!$P$3:$R$62,3,0),"")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(OCULTAR)'!$P$3:$R$62,3,0),"")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(OCULTAR)'!$P$3:$R$62,3,0),"")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(OCULTAR)'!$P$3:$R$62,3,0),"")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(OCULTAR)'!$P$3:$R$62,3,0),"")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(OCULTAR)'!$P$3:$R$62,3,0),"")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(OCULTAR)'!$P$3:$R$62,3,0),"")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(OCULTAR)'!$P$3:$R$62,3,0),"")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(OCULTAR)'!$P$3:$R$62,3,0),"")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(OCULTAR)'!$P$3:$R$62,3,0),"")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(OCULTAR)'!$P$3:$R$62,3,0),"")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(OCULTAR)'!$P$3:$R$62,3,0),"")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(OCULTAR)'!$P$3:$R$62,3,0),"")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(OCULTAR)'!$P$3:$R$62,3,0),"")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(OCULTAR)'!$P$3:$R$62,3,0),"")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(OCULTAR)'!$P$3:$R$62,3,0),"")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(OCULTAR)'!$P$3:$R$62,3,0),"")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(OCULTAR)'!$P$3:$R$62,3,0),"")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(OCULTAR)'!$P$3:$R$62,3,0),"")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(OCULTAR)'!$P$3:$R$62,3,0),"")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(OCULTAR)'!$P$3:$R$62,3,0),"")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(OCULTAR)'!$P$3:$R$62,3,0),"")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(OCULTAR)'!$P$3:$R$62,3,0),"")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(OCULTAR)'!$P$3:$R$62,3,0),"")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(OCULTAR)'!$P$3:$R$62,3,0),"")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(OCULTAR)'!$P$3:$R$62,3,0),"")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(OCULTAR)'!$P$3:$R$62,3,0),"")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(OCULTAR)'!$P$3:$R$62,3,0),"")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(OCULTAR)'!$P$3:$R$62,3,0),"")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(OCULTAR)'!$P$3:$R$62,3,0),"")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(OCULTAR)'!$P$3:$R$62,3,0),"")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(OCULTAR)'!$P$3:$R$62,3,0),"")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(OCULTAR)'!$P$3:$R$62,3,0),"")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(OCULTAR)'!$P$3:$R$62,3,0),"")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(OCULTAR)'!$P$3:$R$62,3,0),"")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(OCULTAR)'!$P$3:$R$62,3,0),"")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(OCULTAR)'!$P$3:$R$62,3,0),"")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(OCULTAR)'!$P$3:$R$62,3,0),"")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(OCULTAR)'!$P$3:$R$62,3,0),"")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(OCULTAR)'!$P$3:$R$62,3,0),"")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(OCULTAR)'!$P$3:$R$62,3,0),"")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(OCULTAR)'!$P$3:$R$62,3,0),"")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(OCULTAR)'!$P$3:$R$62,3,0),"")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(OCULTAR)'!$P$3:$R$62,3,0),"")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(OCULTAR)'!$P$3:$R$62,3,0),"")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(OCULTAR)'!$P$3:$R$62,3,0),"")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(OCULTAR)'!$P$3:$R$62,3,0),"")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(OCULTAR)'!$P$3:$R$62,3,0),"")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(OCULTAR)'!$P$3:$R$62,3,0),"")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(OCULTAR)'!$P$3:$R$62,3,0),"")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(OCULTAR)'!$P$3:$R$62,3,0),"")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(OCULTAR)'!$P$3:$R$62,3,0),"")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(OCULTAR)'!$P$3:$R$62,3,0),"")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(OCULTAR)'!$P$3:$R$62,3,0),"")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(OCULTAR)'!$P$3:$R$62,3,0),"")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(OCULTAR)'!$P$3:$R$62,3,0),"")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(OCULTAR)'!$P$3:$R$62,3,0),"")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(OCULTAR)'!$P$3:$R$62,3,0),"")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(OCULTAR)'!$P$3:$R$62,3,0),"")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(OCULTAR)'!$P$3:$R$62,3,0),"")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(OCULTAR)'!$P$3:$R$62,3,0),"")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(OCULTAR)'!$P$3:$R$62,3,0),"")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(OCULTAR)'!$P$3:$R$62,3,0),"")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(OCULTAR)'!$P$3:$R$62,3,0),"")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(OCULTAR)'!$P$3:$R$62,3,0),"")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(OCULTAR)'!$P$3:$R$62,3,0),"")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(OCULTAR)'!$P$3:$R$62,3,0),"")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(OCULTAR)'!$P$3:$R$62,3,0),"")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(OCULTAR)'!$P$3:$R$62,3,0),"")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(OCULTAR)'!$P$3:$R$62,3,0),"")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(OCULTAR)'!$P$3:$R$62,3,0),"")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(OCULTAR)'!$P$3:$R$62,3,0),"")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(OCULTAR)'!$P$3:$R$62,3,0),"")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(OCULTAR)'!$P$3:$R$62,3,0),"")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(OCULTAR)'!$P$3:$R$62,3,0),"")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(OCULTAR)'!$P$3:$R$62,3,0),"")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(OCULTAR)'!$P$3:$R$62,3,0),"")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(OCULTAR)'!$P$3:$R$62,3,0),"")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(OCULTAR)'!$P$3:$R$62,3,0),"")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(OCULTAR)'!$P$3:$R$62,3,0),"")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(OCULTAR)'!$P$3:$R$62,3,0),"")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(OCULTAR)'!$P$3:$R$62,3,0),"")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(OCULTAR)'!$P$3:$R$62,3,0),"")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(OCULTAR)'!$P$3:$R$62,3,0),"")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(OCULTAR)'!$P$3:$R$62,3,0),"")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(OCULTAR)'!$P$3:$R$62,3,0),"")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(OCULTAR)'!$P$3:$R$62,3,0),"")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(OCULTAR)'!$P$3:$R$62,3,0),"")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(OCULTAR)'!$P$3:$R$62,3,0),"")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(OCULTAR)'!$P$3:$R$62,3,0),"")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(OCULTAR)'!$P$3:$R$62,3,0),"")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(OCULTAR)'!$P$3:$R$62,3,0),"")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(OCULTAR)'!$P$3:$R$62,3,0),"")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(OCULTAR)'!$P$3:$R$62,3,0),"")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(OCULTAR)'!$P$3:$R$62,3,0),"")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(OCULTAR)'!$P$3:$R$62,3,0),"")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(OCULTAR)'!$P$3:$R$62,3,0),"")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(OCULTAR)'!$P$3:$R$62,3,0),"")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(OCULTAR)'!$P$3:$R$62,3,0),"")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(OCULTAR)'!$P$3:$R$62,3,0),"")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(OCULTAR)'!$P$3:$R$62,3,0),"")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(OCULTAR)'!$P$3:$R$62,3,0),"")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(OCULTAR)'!$P$3:$R$62,3,0),"")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(OCULTAR)'!$P$3:$R$62,3,0),"")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(OCULTAR)'!$P$3:$R$62,3,0),"")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(OCULTAR)'!$P$3:$R$62,3,0),"")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(OCULTAR)'!$P$3:$R$62,3,0),"")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(OCULTAR)'!$P$3:$R$62,3,0),"")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(OCULTAR)'!$P$3:$R$62,3,0),"")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(OCULTAR)'!$P$3:$R$62,3,0),"")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(OCULTAR)'!$P$3:$R$62,3,0),"")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(OCULTAR)'!$P$3:$R$62,3,0),"")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(OCULTAR)'!$P$3:$R$62,3,0),"")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(OCULTAR)'!$P$3:$R$62,3,0),"")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(OCULTAR)'!$P$3:$R$62,3,0),"")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(OCULTAR)'!$P$3:$R$62,3,0),"")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(OCULTAR)'!$P$3:$R$62,3,0),"")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(OCULTAR)'!$P$3:$R$62,3,0),"")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(OCULTAR)'!$P$3:$R$62,3,0),"")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(OCULTAR)'!$P$3:$R$62,3,0),"")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(OCULTAR)'!$P$3:$R$62,3,0),"")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(OCULTAR)'!$P$3:$R$62,3,0),"")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(OCULTAR)'!$P$3:$R$62,3,0),"")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(OCULTAR)'!$P$3:$R$62,3,0),"")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(OCULTAR)'!$P$3:$R$62,3,0),"")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(OCULTAR)'!$P$3:$R$62,3,0),"")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(OCULTAR)'!$P$3:$R$62,3,0),"")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(OCULTAR)'!$P$3:$R$62,3,0),"")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(OCULTAR)'!$P$3:$R$62,3,0),"")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(OCULTAR)'!$P$3:$R$62,3,0),"")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(OCULTAR)'!$P$3:$R$62,3,0),"")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(OCULTAR)'!$P$3:$R$62,3,0),"")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(OCULTAR)'!$P$3:$R$62,3,0),"")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(OCULTAR)'!$P$3:$R$62,3,0),"")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(OCULTAR)'!$P$3:$R$62,3,0),"")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(OCULTAR)'!$P$3:$R$62,3,0),"")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(OCULTAR)'!$P$3:$R$62,3,0),"")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(OCULTAR)'!$P$3:$R$62,3,0),"")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(OCULTAR)'!$P$3:$R$62,3,0),"")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(OCULTAR)'!$P$3:$R$62,3,0),"")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(OCULTAR)'!$P$3:$R$62,3,0),"")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(OCULTAR)'!$P$3:$R$62,3,0),"")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(OCULTAR)'!$P$3:$R$62,3,0),"")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(OCULTAR)'!$P$3:$R$62,3,0),"")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(OCULTAR)'!$P$3:$R$62,3,0),"")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(OCULTAR)'!$P$3:$R$62,3,0),"")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(OCULTAR)'!$P$3:$R$62,3,0),"")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(OCULTAR)'!$P$3:$R$62,3,0),"")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(OCULTAR)'!$P$3:$R$62,3,0),"")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(OCULTAR)'!$P$3:$R$62,3,0),"")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(OCULTAR)'!$P$3:$R$62,3,0),"")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(OCULTAR)'!$P$3:$R$62,3,0),"")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(OCULTAR)'!$P$3:$R$62,3,0),"")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(OCULTAR)'!$P$3:$R$62,3,0),"")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(OCULTAR)'!$P$3:$R$62,3,0),"")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(OCULTAR)'!$P$3:$R$62,3,0),"")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(OCULTAR)'!$P$3:$R$62,3,0),"")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(OCULTAR)'!$P$3:$R$62,3,0),"")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(OCULTAR)'!$P$3:$R$62,3,0),"")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(OCULTAR)'!$P$3:$R$62,3,0),"")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(OCULTAR)'!$P$3:$R$62,3,0),"")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(OCULTAR)'!$P$3:$R$62,3,0),"")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(OCULTAR)'!$P$3:$R$62,3,0),"")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(OCULTAR)'!$P$3:$R$62,3,0),"")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(OCULTAR)'!$P$3:$R$62,3,0),"")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(OCULTAR)'!$P$3:$R$62,3,0),"")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(OCULTAR)'!$P$3:$R$62,3,0),"")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(OCULTAR)'!$P$3:$R$62,3,0),"")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(OCULTAR)'!$P$3:$R$62,3,0),"")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(OCULTAR)'!$P$3:$R$62,3,0),"")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(OCULTAR)'!$P$3:$R$62,3,0),"")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(OCULTAR)'!$P$3:$R$62,3,0),"")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(OCULTAR)'!$P$3:$R$62,3,0),"")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(OCULTAR)'!$P$3:$R$62,3,0),"")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(OCULTAR)'!$P$3:$R$62,3,0),"")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(OCULTAR)'!$P$3:$R$62,3,0),"")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(OCULTAR)'!$P$3:$R$62,3,0),"")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(OCULTAR)'!$P$3:$R$62,3,0),"")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(OCULTAR)'!$P$3:$R$62,3,0),"")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(OCULTAR)'!$P$3:$R$62,3,0),"")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(OCULTAR)'!$P$3:$R$62,3,0),"")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(OCULTAR)'!$P$3:$R$62,3,0),"")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(OCULTAR)'!$P$3:$R$62,3,0),"")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(OCULTAR)'!$P$3:$R$62,3,0),"")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(OCULTAR)'!$P$3:$R$62,3,0),"")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(OCULTAR)'!$P$3:$R$62,3,0),"")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(OCULTAR)'!$P$3:$R$62,3,0),"")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(OCULTAR)'!$P$3:$R$62,3,0),"")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(OCULTAR)'!$P$3:$R$62,3,0),"")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(OCULTAR)'!$P$3:$R$62,3,0),"")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(OCULTAR)'!$P$3:$R$62,3,0),"")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(OCULTAR)'!$P$3:$R$62,3,0),"")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(OCULTAR)'!$P$3:$R$62,3,0),"")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(OCULTAR)'!$P$3:$R$62,3,0),"")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(OCULTAR)'!$P$3:$R$62,3,0),"")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(OCULTAR)'!$P$3:$R$62,3,0),"")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(OCULTAR)'!$P$3:$R$62,3,0),"")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(OCULTAR)'!$P$3:$R$62,3,0),"")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(OCULTAR)'!$P$3:$R$62,3,0),"")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(OCULTAR)'!$P$3:$R$62,3,0),"")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(OCULTAR)'!$P$3:$R$62,3,0),"")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(OCULTAR)'!$P$3:$R$62,3,0),"")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(OCULTAR)'!$P$3:$R$62,3,0),"")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(OCULTAR)'!$P$3:$R$62,3,0),"")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(OCULTAR)'!$P$3:$R$62,3,0),"")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(OCULTAR)'!$P$3:$R$62,3,0),"")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(OCULTAR)'!$P$3:$R$62,3,0),"")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(OCULTAR)'!$P$3:$R$62,3,0),"")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(OCULTAR)'!$P$3:$R$62,3,0),"")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(OCULTAR)'!$P$3:$R$62,3,0),"")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(OCULTAR)'!$P$3:$R$62,3,0),"")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(OCULTAR)'!$P$3:$R$62,3,0),"")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(OCULTAR)'!$P$3:$R$62,3,0),"")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(OCULTAR)'!$P$3:$R$62,3,0),"")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(OCULTAR)'!$P$3:$R$62,3,0),"")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(OCULTAR)'!$P$3:$R$62,3,0),"")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(OCULTAR)'!$P$3:$R$62,3,0),"")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(OCULTAR)'!$P$3:$R$62,3,0),"")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(OCULTAR)'!$P$3:$R$62,3,0),"")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(OCULTAR)'!$P$3:$R$62,3,0),"")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(OCULTAR)'!$P$3:$R$62,3,0),"")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(OCULTAR)'!$P$3:$R$62,3,0),"")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(OCULTAR)'!$P$3:$R$62,3,0),"")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(OCULTAR)'!$P$3:$R$62,3,0),"")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(OCULTAR)'!$P$3:$R$62,3,0),"")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(OCULTAR)'!$P$3:$R$62,3,0),"")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(OCULTAR)'!$P$3:$R$62,3,0),"")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(OCULTAR)'!$P$3:$R$62,3,0),"")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(OCULTAR)'!$P$3:$R$62,3,0),"")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(OCULTAR)'!$P$3:$R$62,3,0),"")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(OCULTAR)'!$P$3:$R$62,3,0),"")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(OCULTAR)'!$P$3:$R$62,3,0),"")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(OCULTAR)'!$P$3:$R$62,3,0),"")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(OCULTAR)'!$P$3:$R$62,3,0),"")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(OCULTAR)'!$P$3:$R$62,3,0),"")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(OCULTAR)'!$P$3:$R$62,3,0),"")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(OCULTAR)'!$P$3:$R$62,3,0),"")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(OCULTAR)'!$P$3:$R$62,3,0),"")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(OCULTAR)'!$P$3:$R$62,3,0),"")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(OCULTAR)'!$P$3:$R$62,3,0),"")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(OCULTAR)'!$P$3:$R$62,3,0),"")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(OCULTAR)'!$P$3:$R$62,3,0),"")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(OCULTAR)'!$P$3:$R$62,3,0),"")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(OCULTAR)'!$P$3:$R$62,3,0),"")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(OCULTAR)'!$P$3:$R$62,3,0),"")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(OCULTAR)'!$P$3:$R$62,3,0),"")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(OCULTAR)'!$P$3:$R$62,3,0),"")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(OCULTAR)'!$P$3:$R$62,3,0),"")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(OCULTAR)'!$P$3:$R$62,3,0),"")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(OCULTAR)'!$P$3:$R$62,3,0),"")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(OCULTAR)'!$P$3:$R$62,3,0),"")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(OCULTAR)'!$P$3:$R$62,3,0),"")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(OCULTAR)'!$P$3:$R$62,3,0),"")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(OCULTAR)'!$P$3:$R$62,3,0),"")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(OCULTAR)'!$P$3:$R$62,3,0),"")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(OCULTAR)'!$P$3:$R$62,3,0),"")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(OCULTAR)'!$P$3:$R$62,3,0),"")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(OCULTAR)'!$P$3:$R$62,3,0),"")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(OCULTAR)'!$P$3:$R$62,3,0),"")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(OCULTAR)'!$P$3:$R$62,3,0),"")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(OCULTAR)'!$P$3:$R$62,3,0),"")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(OCULTAR)'!$P$3:$R$62,3,0),"")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(OCULTAR)'!$P$3:$R$62,3,0),"")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(OCULTAR)'!$P$3:$R$62,3,0),"")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(OCULTAR)'!$P$3:$R$62,3,0),"")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(OCULTAR)'!$P$3:$R$62,3,0),"")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(OCULTAR)'!$P$3:$R$62,3,0),"")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(OCULTAR)'!$P$3:$R$62,3,0),"")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(OCULTAR)'!$P$3:$R$62,3,0),"")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(OCULTAR)'!$P$3:$R$62,3,0),"")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(OCULTAR)'!$P$3:$R$62,3,0),"")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(OCULTAR)'!$P$3:$R$62,3,0),"")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(OCULTAR)'!$P$3:$R$62,3,0),"")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(OCULTAR)'!$P$3:$R$62,3,0),"")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(OCULTAR)'!$P$3:$R$62,3,0),"")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(OCULTAR)'!$P$3:$R$62,3,0),"")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(OCULTAR)'!$P$3:$R$62,3,0),"")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(OCULTAR)'!$P$3:$R$62,3,0),"")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(OCULTAR)'!$P$3:$R$62,3,0),"")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(OCULTAR)'!$P$3:$R$62,3,0),"")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(OCULTAR)'!$P$3:$R$62,3,0),"")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(OCULTAR)'!$P$3:$R$62,3,0),"")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(OCULTAR)'!$P$3:$R$62,3,0),"")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(OCULTAR)'!$P$3:$R$62,3,0),"")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(OCULTAR)'!$P$3:$R$62,3,0),"")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(OCULTAR)'!$P$3:$R$62,3,0),"")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(OCULTAR)'!$P$3:$R$62,3,0),"")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(OCULTAR)'!$P$3:$R$62,3,0),"")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(OCULTAR)'!$P$3:$R$62,3,0),"")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(OCULTAR)'!$P$3:$R$62,3,0),"")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(OCULTAR)'!$P$3:$R$62,3,0),"")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(OCULTAR)'!$P$3:$R$62,3,0),"")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(OCULTAR)'!$P$3:$R$62,3,0),"")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(OCULTAR)'!$P$3:$R$62,3,0),"")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(OCULTAR)'!$P$3:$R$62,3,0),"")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(OCULTAR)'!$P$3:$R$62,3,0),"")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(OCULTAR)'!$P$3:$R$62,3,0),"")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(OCULTAR)'!$P$3:$R$62,3,0),"")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(OCULTAR)'!$P$3:$R$62,3,0),"")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(OCULTAR)'!$P$3:$R$62,3,0),"")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(OCULTAR)'!$P$3:$R$62,3,0),"")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(OCULTAR)'!$P$3:$R$62,3,0),"")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(OCULTAR)'!$P$3:$R$62,3,0),"")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(OCULTAR)'!$P$3:$R$62,3,0),"")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(OCULTAR)'!$P$3:$R$62,3,0),"")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(OCULTAR)'!$P$3:$R$62,3,0),"")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(OCULTAR)'!$P$3:$R$62,3,0),"")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(OCULTAR)'!$P$3:$R$62,3,0),"")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(OCULTAR)'!$P$3:$R$62,3,0),"")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(OCULTAR)'!$P$3:$R$62,3,0),"")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(OCULTAR)'!$P$3:$R$62,3,0),"")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(OCULTAR)'!$P$3:$R$62,3,0),"")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(OCULTAR)'!$P$3:$R$62,3,0),"")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(OCULTAR)'!$P$3:$R$62,3,0),"")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(OCULTAR)'!$P$3:$R$62,3,0),"")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(OCULTAR)'!$P$3:$R$62,3,0),"")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(OCULTAR)'!$P$3:$R$62,3,0),"")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(OCULTAR)'!$P$3:$R$62,3,0),"")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(OCULTAR)'!$P$3:$R$62,3,0),"")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(OCULTAR)'!$P$3:$R$62,3,0),"")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(OCULTAR)'!$P$3:$R$62,3,0),"")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(OCULTAR)'!$P$3:$R$62,3,0),"")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(OCULTAR)'!$P$3:$R$62,3,0),"")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(OCULTAR)'!$P$3:$R$62,3,0),"")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(OCULTAR)'!$P$3:$R$62,3,0),"")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(OCULTAR)'!$P$3:$R$62,3,0),"")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(OCULTAR)'!$P$3:$R$62,3,0),"")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(OCULTAR)'!$P$3:$R$62,3,0),"")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(OCULTAR)'!$P$3:$R$62,3,0),"")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(OCULTAR)'!$P$3:$R$62,3,0),"")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(OCULTAR)'!$P$3:$R$62,3,0),"")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(OCULTAR)'!$P$3:$R$62,3,0),"")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(OCULTAR)'!$P$3:$R$62,3,0),"")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(OCULTAR)'!$P$3:$R$62,3,0),"")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(OCULTAR)'!$P$3:$R$62,3,0),"")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(OCULTAR)'!$P$3:$R$62,3,0),"")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(OCULTAR)'!$P$3:$R$62,3,0),"")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(OCULTAR)'!$P$3:$R$62,3,0),"")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(OCULTAR)'!$P$3:$R$62,3,0),"")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(OCULTAR)'!$P$3:$R$62,3,0),"")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(OCULTAR)'!$P$3:$R$62,3,0),"")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(OCULTAR)'!$P$3:$R$62,3,0),"")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(OCULTAR)'!$P$3:$R$62,3,0),"")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(OCULTAR)'!$P$3:$R$62,3,0),"")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(OCULTAR)'!$P$3:$R$62,3,0),"")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(OCULTAR)'!$P$3:$R$62,3,0),"")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(OCULTAR)'!$P$3:$R$62,3,0),"")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(OCULTAR)'!$P$3:$R$62,3,0),"")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(OCULTAR)'!$P$3:$R$62,3,0),"")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(OCULTAR)'!$P$3:$R$62,3,0),"")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(OCULTAR)'!$P$3:$R$62,3,0),"")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(OCULTAR)'!$P$3:$R$62,3,0),"")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(OCULTAR)'!$P$3:$R$62,3,0),"")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(OCULTAR)'!$P$3:$R$62,3,0),"")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(OCULTAR)'!$P$3:$R$62,3,0),"")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(OCULTAR)'!$P$3:$R$62,3,0),"")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(OCULTAR)'!$P$3:$R$62,3,0),"")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(OCULTAR)'!$P$3:$R$62,3,0),"")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(OCULTAR)'!$P$3:$R$62,3,0),"")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(OCULTAR)'!$P$3:$R$62,3,0),"")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(OCULTAR)'!$P$3:$R$62,3,0),"")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(OCULTAR)'!$P$3:$R$62,3,0),"")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(OCULTAR)'!$P$3:$R$62,3,0),"")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(OCULTAR)'!$P$3:$R$62,3,0),"")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(OCULTAR)'!$P$3:$R$62,3,0),"")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(OCULTAR)'!$P$3:$R$62,3,0),"")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(OCULTAR)'!$P$3:$R$62,3,0),"")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(OCULTAR)'!$P$3:$R$62,3,0),"")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(OCULTAR)'!$P$3:$R$62,3,0),"")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(OCULTAR)'!$P$3:$R$62,3,0),"")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(OCULTAR)'!$P$3:$R$62,3,0),"")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(OCULTAR)'!$P$3:$R$62,3,0),"")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(OCULTAR)'!$P$3:$R$62,3,0),"")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(OCULTAR)'!$P$3:$R$62,3,0),"")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(OCULTAR)'!$P$3:$R$62,3,0),"")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(OCULTAR)'!$P$3:$R$62,3,0),"")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(OCULTAR)'!$P$3:$R$62,3,0),"")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(OCULTAR)'!$P$3:$R$62,3,0),"")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(OCULTAR)'!$P$3:$R$62,3,0),"")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(OCULTAR)'!$P$3:$R$62,3,0),"")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(OCULTAR)'!$P$3:$R$62,3,0),"")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(OCULTAR)'!$P$3:$R$62,3,0),"")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(OCULTAR)'!$P$3:$R$62,3,0),"")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(OCULTAR)'!$P$3:$R$62,3,0),"")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(OCULTAR)'!$P$3:$R$62,3,0),"")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(OCULTAR)'!$P$3:$R$62,3,0),"")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(OCULTAR)'!$P$3:$R$62,3,0),"")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(OCULTAR)'!$P$3:$R$62,3,0),"")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(OCULTAR)'!$P$3:$R$62,3,0),"")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(OCULTAR)'!$P$3:$R$62,3,0),"")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(OCULTAR)'!$P$3:$R$62,3,0),"")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(OCULTAR)'!$P$3:$R$62,3,0),"")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(OCULTAR)'!$P$3:$R$62,3,0),"")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(OCULTAR)'!$P$3:$R$62,3,0),"")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(OCULTAR)'!$P$3:$R$62,3,0),"")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(OCULTAR)'!$P$3:$R$62,3,0),"")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(OCULTAR)'!$P$3:$R$62,3,0),"")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(OCULTAR)'!$P$3:$R$62,3,0),"")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(OCULTAR)'!$P$3:$R$62,3,0),"")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(OCULTAR)'!$P$3:$R$62,3,0),"")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(OCULTAR)'!$P$3:$R$62,3,0),"")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(OCULTAR)'!$P$3:$R$62,3,0),"")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(OCULTAR)'!$P$3:$R$62,3,0),"")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(OCULTAR)'!$P$3:$R$62,3,0),"")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(OCULTAR)'!$P$3:$R$62,3,0),"")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(OCULTAR)'!$P$3:$R$62,3,0),"")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(OCULTAR)'!$P$3:$R$62,3,0),"")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(OCULTAR)'!$P$3:$R$62,3,0),"")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(OCULTAR)'!$P$3:$R$62,3,0),"")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(OCULTAR)'!$P$3:$R$62,3,0),"")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(OCULTAR)'!$P$3:$R$62,3,0),"")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(OCULTAR)'!$P$3:$R$62,3,0),"")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(OCULTAR)'!$P$3:$R$62,3,0),"")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(OCULTAR)'!$P$3:$R$62,3,0),"")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(OCULTAR)'!$P$3:$R$62,3,0),"")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(OCULTAR)'!$P$3:$R$62,3,0),"")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(OCULTAR)'!$P$3:$R$62,3,0),"")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(OCULTAR)'!$P$3:$R$62,3,0),"")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(OCULTAR)'!$P$3:$R$62,3,0),"")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(OCULTAR)'!$P$3:$R$62,3,0),"")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(OCULTAR)'!$P$3:$R$62,3,0),"")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(OCULTAR)'!$P$3:$R$62,3,0),"")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(OCULTAR)'!$P$3:$R$62,3,0),"")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(OCULTAR)'!$P$3:$R$62,3,0),"")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(OCULTAR)'!$P$3:$R$62,3,0),"")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(OCULTAR)'!$P$3:$R$62,3,0),"")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(OCULTAR)'!$P$3:$R$62,3,0),"")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(OCULTAR)'!$P$3:$R$62,3,0),"")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(OCULTAR)'!$P$3:$R$62,3,0),"")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(OCULTAR)'!$P$3:$R$62,3,0),"")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(OCULTAR)'!$P$3:$R$62,3,0),"")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(OCULTAR)'!$P$3:$R$62,3,0),"")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(OCULTAR)'!$P$3:$R$62,3,0),"")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(OCULTAR)'!$P$3:$R$62,3,0),"")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(OCULTAR)'!$P$3:$R$62,3,0),"")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(OCULTAR)'!$P$3:$R$62,3,0),"")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(OCULTAR)'!$P$3:$R$62,3,0),"")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(OCULTAR)'!$P$3:$R$62,3,0),"")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(OCULTAR)'!$P$3:$R$62,3,0),"")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(OCULTAR)'!$P$3:$R$62,3,0),"")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(OCULTAR)'!$P$3:$R$62,3,0),"")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(OCULTAR)'!$P$3:$R$62,3,0),"")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(OCULTAR)'!$P$3:$R$62,3,0),"")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(OCULTAR)'!$P$3:$R$62,3,0),"")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(OCULTAR)'!$P$3:$R$62,3,0),"")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(OCULTAR)'!$P$3:$R$62,3,0),"")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(OCULTAR)'!$P$3:$R$62,3,0),"")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(OCULTAR)'!$P$3:$R$62,3,0),"")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(OCULTAR)'!$P$3:$R$62,3,0),"")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(OCULTAR)'!$P$3:$R$62,3,0),"")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(OCULTAR)'!$P$3:$R$62,3,0),"")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(OCULTAR)'!$P$3:$R$62,3,0),"")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(OCULTAR)'!$P$3:$R$62,3,0),"")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(OCULTAR)'!$P$3:$R$62,3,0),"")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(OCULTAR)'!$P$3:$R$62,3,0),"")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(OCULTAR)'!$P$3:$R$62,3,0),"")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(OCULTAR)'!$P$3:$R$62,3,0),"")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(OCULTAR)'!$P$3:$R$62,3,0),"")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(OCULTAR)'!$P$3:$R$62,3,0),"")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(OCULTAR)'!$P$3:$R$62,3,0),"")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(OCULTAR)'!$P$3:$R$62,3,0),"")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(OCULTAR)'!$P$3:$R$62,3,0),"")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(OCULTAR)'!$P$3:$R$62,3,0),"")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(OCULTAR)'!$P$3:$R$62,3,0),"")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(OCULTAR)'!$P$3:$R$62,3,0),"")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(OCULTAR)'!$P$3:$R$62,3,0),"")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(OCULTAR)'!$P$3:$R$62,3,0),"")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(OCULTAR)'!$P$3:$R$62,3,0),"")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(OCULTAR)'!$P$3:$R$62,3,0),"")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(OCULTAR)'!$P$3:$R$62,3,0),"")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(OCULTAR)'!$P$3:$R$62,3,0),"")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(OCULTAR)'!$P$3:$R$62,3,0),"")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(OCULTAR)'!$P$3:$R$62,3,0),"")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(OCULTAR)'!$P$3:$R$62,3,0),"")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(OCULTAR)'!$P$3:$R$62,3,0),"")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(OCULTAR)'!$P$3:$R$62,3,0),"")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(OCULTAR)'!$P$3:$R$62,3,0),"")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(OCULTAR)'!$P$3:$R$62,3,0),"")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(OCULTAR)'!$P$3:$R$62,3,0),"")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(OCULTAR)'!$P$3:$R$62,3,0),"")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(OCULTAR)'!$P$3:$R$62,3,0),"")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(OCULTAR)'!$P$3:$R$62,3,0),"")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(OCULTAR)'!$P$3:$R$62,3,0),"")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(OCULTAR)'!$P$3:$R$62,3,0),"")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(OCULTAR)'!$P$3:$R$62,3,0),"")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(OCULTAR)'!$P$3:$R$62,3,0),"")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(OCULTAR)'!$P$3:$R$62,3,0),"")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(OCULTAR)'!$P$3:$R$62,3,0),"")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(OCULTAR)'!$P$3:$R$62,3,0),"")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(OCULTAR)'!$P$3:$R$62,3,0),"")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(OCULTAR)'!$P$3:$R$62,3,0),"")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(OCULTAR)'!$P$3:$R$62,3,0),"")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(OCULTAR)'!$P$3:$R$62,3,0),"")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(OCULTAR)'!$P$3:$R$62,3,0),"")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(OCULTAR)'!$P$3:$R$62,3,0),"")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(OCULTAR)'!$P$3:$R$62,3,0),"")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(OCULTAR)'!$P$3:$R$62,3,0),"")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(OCULTAR)'!$P$3:$R$62,3,0),"")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(OCULTAR)'!$P$3:$R$62,3,0),"")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(OCULTAR)'!$P$3:$R$62,3,0),"")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(OCULTAR)'!$P$3:$R$62,3,0),"")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(OCULTAR)'!$P$3:$R$62,3,0),"")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(OCULTAR)'!$P$3:$R$62,3,0),"")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(OCULTAR)'!$P$3:$R$62,3,0),"")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(OCULTAR)'!$P$3:$R$62,3,0),"")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(OCULTAR)'!$P$3:$R$62,3,0),"")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(OCULTAR)'!$P$3:$R$62,3,0),"")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(OCULTAR)'!$P$3:$R$62,3,0),"")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(OCULTAR)'!$P$3:$R$62,3,0),"")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(OCULTAR)'!$P$3:$R$62,3,0),"")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(OCULTAR)'!$P$3:$R$62,3,0),"")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(OCULTAR)'!$P$3:$R$62,3,0),"")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(OCULTAR)'!$P$3:$R$62,3,0),"")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(OCULTAR)'!$P$3:$R$62,3,0),"")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(OCULTAR)'!$P$3:$R$62,3,0),"")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(OCULTAR)'!$P$3:$R$62,3,0),"")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(OCULTAR)'!$P$3:$R$62,3,0),"")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(OCULTAR)'!$P$3:$R$62,3,0),"")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(OCULTAR)'!$P$3:$R$62,3,0),"")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(OCULTAR)'!$P$3:$R$62,3,0),"")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(OCULTAR)'!$P$3:$R$62,3,0),"")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(OCULTAR)'!$P$3:$R$62,3,0),"")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(OCULTAR)'!$P$3:$R$62,3,0),"")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(OCULTAR)'!$P$3:$R$62,3,0),"")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(OCULTAR)'!$P$3:$R$62,3,0),"")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(OCULTAR)'!$P$3:$R$62,3,0),"")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(OCULTAR)'!$P$3:$R$62,3,0),"")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(OCULTAR)'!$P$3:$R$62,3,0),"")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(OCULTAR)'!$P$3:$R$62,3,0),"")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(OCULTAR)'!$P$3:$R$62,3,0),"")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(OCULTAR)'!$P$3:$R$62,3,0),"")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(OCULTAR)'!$P$3:$R$62,3,0),"")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(OCULTAR)'!$P$3:$R$62,3,0),"")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(OCULTAR)'!$P$3:$R$62,3,0),"")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(OCULTAR)'!$P$3:$R$62,3,0),"")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(OCULTAR)'!$P$3:$R$62,3,0),"")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(OCULTAR)'!$P$3:$R$62,3,0),"")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(OCULTAR)'!$P$3:$R$62,3,0),"")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(OCULTAR)'!$P$3:$R$62,3,0),"")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(OCULTAR)'!$P$3:$R$62,3,0),"")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(OCULTAR)'!$P$3:$R$62,3,0),"")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(OCULTAR)'!$P$3:$R$62,3,0),"")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(OCULTAR)'!$P$3:$R$62,3,0),"")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(OCULTAR)'!$P$3:$R$62,3,0),"")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(OCULTAR)'!$P$3:$R$62,3,0),"")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(OCULTAR)'!$P$3:$R$62,3,0),"")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(OCULTAR)'!$P$3:$R$62,3,0),"")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(OCULTAR)'!$P$3:$R$62,3,0),"")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(OCULTAR)'!$P$3:$R$62,3,0),"")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(OCULTAR)'!$P$3:$R$62,3,0),"")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(OCULTAR)'!$P$3:$R$62,3,0),"")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(OCULTAR)'!$P$3:$R$62,3,0),"")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(OCULTAR)'!$P$3:$R$62,3,0),"")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(OCULTAR)'!$P$3:$R$62,3,0),"")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(OCULTAR)'!$P$3:$R$62,3,0),"")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(OCULTAR)'!$P$3:$R$62,3,0),"")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(OCULTAR)'!$P$3:$R$62,3,0),"")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(OCULTAR)'!$P$3:$R$62,3,0),"")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(OCULTAR)'!$P$3:$R$62,3,0),"")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(OCULTAR)'!$P$3:$R$62,3,0),"")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(OCULTAR)'!$P$3:$R$62,3,0),"")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(OCULTAR)'!$P$3:$R$62,3,0),"")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(OCULTAR)'!$P$3:$R$62,3,0),"")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(OCULTAR)'!$P$3:$R$62,3,0),"")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(OCULTAR)'!$P$3:$R$62,3,0),"")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(OCULTAR)'!$P$3:$R$62,3,0),"")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(OCULTAR)'!$P$3:$R$62,3,0),"")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(OCULTAR)'!$P$3:$R$62,3,0),"")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(OCULTAR)'!$P$3:$R$62,3,0),"")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(OCULTAR)'!$P$3:$R$62,3,0),"")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(OCULTAR)'!$P$3:$R$62,3,0),"")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(OCULTAR)'!$P$3:$R$62,3,0),"")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(OCULTAR)'!$P$3:$R$62,3,0),"")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(OCULTAR)'!$P$3:$R$62,3,0),"")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(OCULTAR)'!$P$3:$R$62,3,0),"")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(OCULTAR)'!$P$3:$R$62,3,0),"")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(OCULTAR)'!$P$3:$R$62,3,0),"")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(OCULTAR)'!$P$3:$R$62,3,0),"")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(OCULTAR)'!$P$3:$R$62,3,0),"")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(OCULTAR)'!$P$3:$R$62,3,0),"")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(OCULTAR)'!$P$3:$R$62,3,0),"")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(OCULTAR)'!$P$3:$R$62,3,0),"")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(OCULTAR)'!$P$3:$R$62,3,0),"")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(OCULTAR)'!$P$3:$R$62,3,0),"")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(OCULTAR)'!$P$3:$R$62,3,0),"")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(OCULTAR)'!$P$3:$R$62,3,0),"")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(OCULTAR)'!$P$3:$R$62,3,0),"")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(OCULTAR)'!$P$3:$R$62,3,0),"")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(OCULTAR)'!$P$3:$R$62,3,0),"")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(OCULTAR)'!$P$3:$R$62,3,0),"")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(OCULTAR)'!$P$3:$R$62,3,0),"")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(OCULTAR)'!$P$3:$R$62,3,0),"")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(OCULTAR)'!$P$3:$R$62,3,0),"")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(OCULTAR)'!$P$3:$R$62,3,0),"")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(OCULTAR)'!$P$3:$R$62,3,0),"")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(OCULTAR)'!$P$3:$R$62,3,0),"")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(OCULTAR)'!$P$3:$R$62,3,0),"")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(OCULTAR)'!$P$3:$R$62,3,0),"")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(OCULTAR)'!$P$3:$R$62,3,0),"")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(OCULTAR)'!$P$3:$R$62,3,0),"")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(OCULTAR)'!$P$3:$R$62,3,0),"")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(OCULTAR)'!$P$3:$R$62,3,0),"")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(OCULTAR)'!$P$3:$R$62,3,0),"")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(OCULTAR)'!$P$3:$R$62,3,0),"")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(OCULTAR)'!$P$3:$R$62,3,0),"")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(OCULTAR)'!$P$3:$R$62,3,0),"")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(OCULTAR)'!$P$3:$R$62,3,0),"")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(OCULTAR)'!$P$3:$R$62,3,0),"")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(OCULTAR)'!$P$3:$R$62,3,0),"")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(OCULTAR)'!$P$3:$R$62,3,0),"")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(OCULTAR)'!$P$3:$R$62,3,0),"")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(OCULTAR)'!$P$3:$R$62,3,0),"")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(OCULTAR)'!$P$3:$R$62,3,0),"")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(OCULTAR)'!$P$3:$R$62,3,0),"")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(OCULTAR)'!$P$3:$R$62,3,0),"")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(OCULTAR)'!$P$3:$R$62,3,0),"")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(OCULTAR)'!$P$3:$R$62,3,0),"")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(OCULTAR)'!$P$3:$R$62,3,0),"")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(OCULTAR)'!$P$3:$R$62,3,0),"")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(OCULTAR)'!$P$3:$R$62,3,0),"")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(OCULTAR)'!$P$3:$R$62,3,0),"")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(OCULTAR)'!$P$3:$R$62,3,0),"")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(OCULTAR)'!$P$3:$R$62,3,0),"")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(OCULTAR)'!$P$3:$R$62,3,0),"")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(OCULTAR)'!$P$3:$R$62,3,0),"")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(OCULTAR)'!$P$3:$R$62,3,0),"")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(OCULTAR)'!$P$3:$R$62,3,0),"")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(OCULTAR)'!$P$3:$R$62,3,0),"")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(OCULTAR)'!$P$3:$R$62,3,0),"")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(OCULTAR)'!$P$3:$R$62,3,0),"")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(OCULTAR)'!$P$3:$R$62,3,0),"")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(OCULTAR)'!$P$3:$R$62,3,0),"")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(OCULTAR)'!$P$3:$R$62,3,0),"")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(OCULTAR)'!$P$3:$R$62,3,0),"")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(OCULTAR)'!$P$3:$R$62,3,0),"")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(OCULTAR)'!$P$3:$R$62,3,0),"")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(OCULTAR)'!$P$3:$R$62,3,0),"")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(OCULTAR)'!$P$3:$R$62,3,0),"")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(OCULTAR)'!$P$3:$R$62,3,0),"")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(OCULTAR)'!$P$3:$R$62,3,0),"")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(OCULTAR)'!$P$3:$R$62,3,0),"")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(OCULTAR)'!$P$3:$R$62,3,0),"")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(OCULTAR)'!$P$3:$R$62,3,0),"")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(OCULTAR)'!$P$3:$R$62,3,0),"")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(OCULTAR)'!$P$3:$R$62,3,0),"")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(OCULTAR)'!$P$3:$R$62,3,0),"")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(OCULTAR)'!$P$3:$R$62,3,0),"")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(OCULTAR)'!$P$3:$R$62,3,0),"")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(OCULTAR)'!$P$3:$R$62,3,0),"")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(OCULTAR)'!$P$3:$R$62,3,0),"")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(OCULTAR)'!$P$3:$R$62,3,0),"")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(OCULTAR)'!$P$3:$R$62,3,0),"")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(OCULTAR)'!$P$3:$R$62,3,0),"")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(OCULTAR)'!$P$3:$R$62,3,0),"")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(OCULTAR)'!$P$3:$R$62,3,0),"")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(OCULTAR)'!$P$3:$R$62,3,0),"")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(OCULTAR)'!$P$3:$R$62,3,0),"")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(OCULTAR)'!$P$3:$R$62,3,0),"")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(OCULTAR)'!$P$3:$R$62,3,0),"")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(OCULTAR)'!$P$3:$R$62,3,0),"")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(OCULTAR)'!$P$3:$R$62,3,0),"")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(OCULTAR)'!$P$3:$R$62,3,0),"")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(OCULTAR)'!$P$3:$R$62,3,0),"")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(OCULTAR)'!$P$3:$R$62,3,0),"")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(OCULTAR)'!$P$3:$R$62,3,0),"")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(OCULTAR)'!$P$3:$R$62,3,0),"")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(OCULTAR)'!$P$3:$R$62,3,0),"")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(OCULTAR)'!$P$3:$R$62,3,0),"")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(OCULTAR)'!$P$3:$R$62,3,0),"")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(OCULTAR)'!$P$3:$R$62,3,0),"")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(OCULTAR)'!$P$3:$R$62,3,0),"")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(OCULTAR)'!$P$3:$R$62,3,0),"")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(OCULTAR)'!$P$3:$R$62,3,0),"")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(OCULTAR)'!$P$3:$R$62,3,0),"")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(OCULTAR)'!$P$3:$R$62,3,0),"")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(OCULTAR)'!$P$3:$R$62,3,0),"")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(OCULTAR)'!$P$3:$R$62,3,0),"")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(OCULTAR)'!$P$3:$R$62,3,0),"")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(OCULTAR)'!$P$3:$R$62,3,0),"")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(OCULTAR)'!$P$3:$R$62,3,0),"")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(OCULTAR)'!$P$3:$R$62,3,0),"")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(OCULTAR)'!$P$3:$R$62,3,0),"")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(OCULTAR)'!$P$3:$R$62,3,0),"")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(OCULTAR)'!$P$3:$R$62,3,0),"")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(OCULTAR)'!$P$3:$R$62,3,0),"")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(OCULTAR)'!$P$3:$R$62,3,0),"")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(OCULTAR)'!$P$3:$R$62,3,0),"")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(OCULTAR)'!$P$3:$R$62,3,0),"")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(OCULTAR)'!$P$3:$R$62,3,0),"")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(OCULTAR)'!$P$3:$R$62,3,0),"")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(OCULTAR)'!$P$3:$R$62,3,0),"")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(OCULTAR)'!$P$3:$R$62,3,0),"")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(OCULTAR)'!$P$3:$R$62,3,0),"")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(OCULTAR)'!$P$3:$R$62,3,0),"")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(OCULTAR)'!$P$3:$R$62,3,0),"")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(OCULTAR)'!$P$3:$R$62,3,0),"")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(OCULTAR)'!$P$3:$R$62,3,0),"")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(OCULTAR)'!$P$3:$R$62,3,0),"")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(OCULTAR)'!$P$3:$R$62,3,0),"")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(OCULTAR)'!$P$3:$R$62,3,0),"")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(OCULTAR)'!$P$3:$R$62,3,0),"")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(OCULTAR)'!$P$3:$R$62,3,0),"")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(OCULTAR)'!$P$3:$R$62,3,0),"")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(OCULTAR)'!$P$3:$R$62,3,0),"")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(OCULTAR)'!$P$3:$R$62,3,0),"")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(OCULTAR)'!$P$3:$R$62,3,0),"")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(OCULTAR)'!$P$3:$R$62,3,0),"")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(OCULTAR)'!$P$3:$R$62,3,0),"")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(OCULTAR)'!$P$3:$R$62,3,0),"")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(OCULTAR)'!$P$3:$R$62,3,0),"")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(OCULTAR)'!$P$3:$R$62,3,0),"")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(OCULTAR)'!$P$3:$R$62,3,0),"")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(OCULTAR)'!$P$3:$R$62,3,0),"")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(OCULTAR)'!$P$3:$R$62,3,0),"")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(OCULTAR)'!$P$3:$R$62,3,0),"")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(OCULTAR)'!$P$3:$R$62,3,0),"")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(OCULTAR)'!$P$3:$R$62,3,0),"")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(OCULTAR)'!$P$3:$R$62,3,0),"")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(OCULTAR)'!$P$3:$R$62,3,0),"")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(OCULTAR)'!$P$3:$R$62,3,0),"")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(OCULTAR)'!$P$3:$R$62,3,0),"")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(OCULTAR)'!$P$3:$R$62,3,0),"")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(OCULTAR)'!$P$3:$R$62,3,0),"")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(OCULTAR)'!$P$3:$R$62,3,0),"")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(OCULTAR)'!$P$3:$R$62,3,0),"")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(OCULTAR)'!$P$3:$R$62,3,0),"")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(OCULTAR)'!$P$3:$R$62,3,0),"")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(OCULTAR)'!$P$3:$R$62,3,0),"")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(OCULTAR)'!$P$3:$R$62,3,0),"")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(OCULTAR)'!$P$3:$R$62,3,0),"")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(OCULTAR)'!$P$3:$R$62,3,0),"")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(OCULTAR)'!$P$3:$R$62,3,0),"")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(OCULTAR)'!$P$3:$R$62,3,0),"")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(OCULTAR)'!$P$3:$R$62,3,0),"")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(OCULTAR)'!$P$3:$R$62,3,0),"")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(OCULTAR)'!$P$3:$R$62,3,0),"")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(OCULTAR)'!$P$3:$R$62,3,0),"")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(OCULTAR)'!$P$3:$R$62,3,0),"")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(OCULTAR)'!$P$3:$R$62,3,0),"")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(OCULTAR)'!$P$3:$R$62,3,0),"")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(OCULTAR)'!$P$3:$R$62,3,0),"")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(OCULTAR)'!$P$3:$R$62,3,0),"")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(OCULTAR)'!$P$3:$R$62,3,0),"")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(OCULTAR)'!$P$3:$R$62,3,0),"")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(OCULTAR)'!$P$3:$R$62,3,0),"")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(OCULTAR)'!$P$3:$R$62,3,0),"")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(OCULTAR)'!$P$3:$R$62,3,0),"")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(OCULTAR)'!$P$3:$R$62,3,0),"")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(OCULTAR)'!$P$3:$R$62,3,0),"")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(OCULTAR)'!$P$3:$R$62,3,0),"")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(OCULTAR)'!$P$3:$R$62,3,0),"")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(OCULTAR)'!$P$3:$R$62,3,0),"")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(OCULTAR)'!$P$3:$R$62,3,0),"")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(OCULTAR)'!$P$3:$R$62,3,0),"")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(OCULTAR)'!$P$3:$R$62,3,0),"")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(OCULTAR)'!$P$3:$R$62,3,0),"")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(OCULTAR)'!$P$3:$R$62,3,0),"")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(OCULTAR)'!$P$3:$R$62,3,0),"")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(OCULTAR)'!$P$3:$R$62,3,0),"")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(OCULTAR)'!$P$3:$R$62,3,0),"")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(OCULTAR)'!$P$3:$R$62,3,0),"")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(OCULTAR)'!$P$3:$R$62,3,0),"")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(OCULTAR)'!$P$3:$R$62,3,0),"")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(OCULTAR)'!$P$3:$R$62,3,0),"")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(OCULTAR)'!$P$3:$R$62,3,0),"")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(OCULTAR)'!$P$3:$R$62,3,0),"")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(OCULTAR)'!$P$3:$R$62,3,0),"")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(OCULTAR)'!$P$3:$R$62,3,0),"")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(OCULTAR)'!$P$3:$R$62,3,0),"")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(OCULTAR)'!$P$3:$R$62,3,0),"")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(OCULTAR)'!$P$3:$R$62,3,0),"")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(OCULTAR)'!$P$3:$R$62,3,0),"")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(OCULTAR)'!$P$3:$R$62,3,0),"")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(OCULTAR)'!$P$3:$R$62,3,0),"")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(OCULTAR)'!$P$3:$R$62,3,0),"")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(OCULTAR)'!$P$3:$R$62,3,0),"")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(OCULTAR)'!$P$3:$R$62,3,0),"")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(OCULTAR)'!$P$3:$R$62,3,0),"")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(OCULTAR)'!$P$3:$R$62,3,0),"")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(OCULTAR)'!$P$3:$R$62,3,0),"")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(OCULTAR)'!$P$3:$R$62,3,0),"")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(OCULTAR)'!$P$3:$R$62,3,0),"")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(OCULTAR)'!$P$3:$R$62,3,0),"")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(OCULTAR)'!$P$3:$R$62,3,0),"")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(OCULTAR)'!$P$3:$R$62,3,0),"")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(OCULTAR)'!$P$3:$R$62,3,0),"")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(OCULTAR)'!$P$3:$R$62,3,0),"")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(OCULTAR)'!$P$3:$R$62,3,0),"")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(OCULTAR)'!$P$3:$R$62,3,0),"")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(OCULTAR)'!$P$3:$R$62,3,0),"")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(OCULTAR)'!$P$3:$R$62,3,0),"")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(OCULTAR)'!$P$3:$R$62,3,0),"")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(OCULTAR)'!$P$3:$R$62,3,0),"")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(OCULTAR)'!$P$3:$R$62,3,0),"")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(OCULTAR)'!$P$3:$R$62,3,0),"")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(OCULTAR)'!$P$3:$R$62,3,0),"")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(OCULTAR)'!$P$3:$R$62,3,0),"")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(OCULTAR)'!$P$3:$R$62,3,0),"")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(OCULTAR)'!$P$3:$R$62,3,0),"")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(OCULTAR)'!$P$3:$R$62,3,0),"")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(OCULTAR)'!$P$3:$R$62,3,0),"")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(OCULTAR)'!$P$3:$R$62,3,0),"")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(OCULTAR)'!$P$3:$R$62,3,0),"")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(OCULTAR)'!$P$3:$R$62,3,0),"")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(OCULTAR)'!$P$3:$R$62,3,0),"")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(OCULTAR)'!$P$3:$R$62,3,0),"")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(OCULTAR)'!$P$3:$R$62,3,0),"")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(OCULTAR)'!$P$3:$R$62,3,0),"")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(OCULTAR)'!$P$3:$R$62,3,0),"")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(OCULTAR)'!$P$3:$R$62,3,0),"")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(OCULTAR)'!$P$3:$R$62,3,0),"")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(OCULTAR)'!$P$3:$R$62,3,0),"")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(OCULTAR)'!$P$3:$R$62,3,0),"")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(OCULTAR)'!$P$3:$R$62,3,0),"")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(OCULTAR)'!$P$3:$R$62,3,0),"")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(OCULTAR)'!$P$3:$R$62,3,0),"")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(OCULTAR)'!$P$3:$R$62,3,0),"")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(OCULTAR)'!$P$3:$R$62,3,0),"")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(OCULTAR)'!$P$3:$R$62,3,0),"")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(OCULTAR)'!$P$3:$R$62,3,0),"")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(OCULTAR)'!$P$3:$R$62,3,0),"")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(OCULTAR)'!$P$3:$R$62,3,0),"")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(OCULTAR)'!$P$3:$R$62,3,0),"")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(OCULTAR)'!$P$3:$R$62,3,0),"")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(OCULTAR)'!$P$3:$R$62,3,0),"")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(OCULTAR)'!$P$3:$R$62,3,0),"")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(OCULTAR)'!$P$3:$R$62,3,0),"")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(OCULTAR)'!$P$3:$R$62,3,0),"")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(OCULTAR)'!$P$3:$R$62,3,0),"")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(OCULTAR)'!$P$3:$R$62,3,0),"")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(OCULTAR)'!$P$3:$R$62,3,0),"")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(OCULTAR)'!$P$3:$R$62,3,0),"")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(OCULTAR)'!$P$3:$R$62,3,0),"")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(OCULTAR)'!$P$3:$R$62,3,0),"")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(OCULTAR)'!$P$3:$R$62,3,0),"")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(OCULTAR)'!$P$3:$R$62,3,0),"")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(OCULTAR)'!$P$3:$R$62,3,0),"")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(OCULTAR)'!$P$3:$R$62,3,0),"")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(OCULTAR)'!$P$3:$R$62,3,0),"")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(OCULTAR)'!$P$3:$R$62,3,0),"")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(OCULTAR)'!$P$3:$R$62,3,0),"")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(OCULTAR)'!$P$3:$R$62,3,0),"")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(OCULTAR)'!$P$3:$R$62,3,0),"")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(OCULTAR)'!$P$3:$R$62,3,0),"")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(OCULTAR)'!$P$3:$R$62,3,0),"")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(OCULTAR)'!$P$3:$R$62,3,0),"")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(OCULTAR)'!$P$3:$R$62,3,0),"")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(OCULTAR)'!$P$3:$R$62,3,0),"")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(OCULTAR)'!$P$3:$R$62,3,0),"")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(OCULTAR)'!$P$3:$R$62,3,0),"")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(OCULTAR)'!$P$3:$R$62,3,0),"")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(OCULTAR)'!$P$3:$R$62,3,0),"")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(OCULTAR)'!$P$3:$R$62,3,0),"")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(OCULTAR)'!$P$3:$R$62,3,0),"")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(OCULTAR)'!$P$3:$R$62,3,0),"")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(OCULTAR)'!$P$3:$R$62,3,0),"")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(OCULTAR)'!$P$3:$R$62,3,0),"")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(OCULTAR)'!$P$3:$R$62,3,0),"")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(OCULTAR)'!$P$3:$R$62,3,0),"")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(OCULTAR)'!$P$3:$R$62,3,0),"")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(OCULTAR)'!$P$3:$R$62,3,0),"")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(OCULTAR)'!$P$3:$R$62,3,0),"")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(OCULTAR)'!$P$3:$R$62,3,0),"")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(OCULTAR)'!$P$3:$R$62,3,0),"")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(OCULTAR)'!$P$3:$R$62,3,0),"")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(OCULTAR)'!$P$3:$R$62,3,0),"")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(OCULTAR)'!$P$3:$R$62,3,0),"")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(OCULTAR)'!$P$3:$R$62,3,0),"")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(OCULTAR)'!$P$3:$R$62,3,0),"")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(OCULTAR)'!$P$3:$R$62,3,0),"")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(OCULTAR)'!$P$3:$R$62,3,0),"")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(OCULTAR)'!$P$3:$R$62,3,0),"")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(OCULTAR)'!$P$3:$R$62,3,0),"")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(OCULTAR)'!$P$3:$R$62,3,0),"")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(OCULTAR)'!$P$3:$R$62,3,0),"")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(OCULTAR)'!$P$3:$R$62,3,0),"")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(OCULTAR)'!$P$3:$R$62,3,0),"")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(OCULTAR)'!$P$3:$R$62,3,0),"")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(OCULTAR)'!$P$3:$R$62,3,0),"")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(OCULTAR)'!$P$3:$R$62,3,0),"")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(OCULTAR)'!$P$3:$R$62,3,0),"")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(OCULTAR)'!$P$3:$R$62,3,0),"")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(OCULTAR)'!$P$3:$R$62,3,0),"")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(OCULTAR)'!$P$3:$R$62,3,0),"")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(OCULTAR)'!$P$3:$R$62,3,0),"")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(OCULTAR)'!$P$3:$R$62,3,0),"")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(OCULTAR)'!$P$3:$R$62,3,0),"")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(OCULTAR)'!$P$3:$R$62,3,0),"")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(OCULTAR)'!$P$3:$R$62,3,0),"")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(OCULTAR)'!$P$3:$R$62,3,0),"")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(OCULTAR)'!$P$3:$R$62,3,0),"")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(OCULTAR)'!$P$3:$R$62,3,0),"")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(OCULTAR)'!$P$3:$R$62,3,0),"")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(OCULTAR)'!$P$3:$R$62,3,0),"")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(OCULTAR)'!$P$3:$R$62,3,0),"")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(OCULTAR)'!$P$3:$R$62,3,0),"")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(OCULTAR)'!$P$3:$R$62,3,0),"")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(OCULTAR)'!$P$3:$R$62,3,0),"")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(OCULTAR)'!$P$3:$R$62,3,0),"")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(OCULTAR)'!$P$3:$R$62,3,0),"")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(OCULTAR)'!$P$3:$R$62,3,0),"")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(OCULTAR)'!$P$3:$R$62,3,0),"")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(OCULTAR)'!$P$3:$R$62,3,0),"")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(OCULTAR)'!$P$3:$R$62,3,0),"")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(OCULTAR)'!$P$3:$R$62,3,0),"")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(OCULTAR)'!$P$3:$R$62,3,0),"")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(OCULTAR)'!$P$3:$R$62,3,0),"")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(OCULTAR)'!$P$3:$R$62,3,0),"")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(OCULTAR)'!$P$3:$R$62,3,0),"")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(OCULTAR)'!$P$3:$R$62,3,0),"")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(OCULTAR)'!$P$3:$R$62,3,0),"")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(OCULTAR)'!$P$3:$R$62,3,0),"")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(OCULTAR)'!$P$3:$R$62,3,0),"")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(OCULTAR)'!$P$3:$R$62,3,0),"")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(OCULTAR)'!$P$3:$R$62,3,0),"")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(OCULTAR)'!$P$3:$R$62,3,0),"")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(OCULTAR)'!$P$3:$R$62,3,0),"")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(OCULTAR)'!$P$3:$R$62,3,0),"")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(OCULTAR)'!$P$3:$R$62,3,0),"")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(OCULTAR)'!$P$3:$R$62,3,0),"")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(OCULTAR)'!$P$3:$R$62,3,0),"")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(OCULTAR)'!$P$3:$R$62,3,0),"")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(OCULTAR)'!$P$3:$R$62,3,0),"")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(OCULTAR)'!$P$3:$R$62,3,0),"")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(OCULTAR)'!$P$3:$R$62,3,0),"")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(OCULTAR)'!$P$3:$R$62,3,0),"")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(OCULTAR)'!$P$3:$R$62,3,0),"")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(OCULTAR)'!$P$3:$R$62,3,0),"")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(OCULTAR)'!$P$3:$R$62,3,0),"")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(OCULTAR)'!$P$3:$R$62,3,0),"")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(OCULTAR)'!$P$3:$R$62,3,0),"")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(OCULTAR)'!$P$3:$R$62,3,0),"")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(OCULTAR)'!$P$3:$R$62,3,0),"")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(OCULTAR)'!$P$3:$R$62,3,0),"")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(OCULTAR)'!$P$3:$R$62,3,0),"")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(OCULTAR)'!$P$3:$R$62,3,0),"")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(OCULTAR)'!$P$3:$R$62,3,0),"")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(OCULTAR)'!$P$3:$R$62,3,0),"")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(OCULTAR)'!$P$3:$R$62,3,0),"")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(OCULTAR)'!$P$3:$R$62,3,0),"")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(OCULTAR)'!$P$3:$R$62,3,0),"")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(OCULTAR)'!$P$3:$R$62,3,0),"")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(OCULTAR)'!$P$3:$R$62,3,0),"")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(OCULTAR)'!$P$3:$R$62,3,0),"")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(OCULTAR)'!$P$3:$R$62,3,0),"")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(OCULTAR)'!$P$3:$R$62,3,0),"")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(OCULTAR)'!$P$3:$R$62,3,0),"")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(OCULTAR)'!$P$3:$R$62,3,0),"")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(OCULTAR)'!$P$3:$R$62,3,0),"")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(OCULTAR)'!$P$3:$R$62,3,0),"")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(OCULTAR)'!$P$3:$R$62,3,0),"")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(OCULTAR)'!$P$3:$R$62,3,0),"")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(OCULTAR)'!$P$3:$R$62,3,0),"")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(OCULTAR)'!$P$3:$R$62,3,0),"")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(OCULTAR)'!$P$3:$R$62,3,0),"")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(OCULTAR)'!$P$3:$R$62,3,0),"")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(OCULTAR)'!$P$3:$R$62,3,0),"")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(OCULTAR)'!$P$3:$R$62,3,0),"")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(OCULTAR)'!$P$3:$R$62,3,0),"")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(OCULTAR)'!$P$3:$R$62,3,0),"")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(OCULTAR)'!$P$3:$R$62,3,0),"")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(OCULTAR)'!$P$3:$R$62,3,0),"")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(OCULTAR)'!$P$3:$R$62,3,0),"")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(OCULTAR)'!$P$3:$R$62,3,0),"")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(OCULTAR)'!$P$3:$R$62,3,0),"")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(OCULTAR)'!$P$3:$R$62,3,0),"")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(OCULTAR)'!$P$3:$R$62,3,0),"")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(OCULTAR)'!$P$3:$R$62,3,0),"")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(OCULTAR)'!$P$3:$R$62,3,0),"")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(OCULTAR)'!$P$3:$R$62,3,0),"")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(OCULTAR)'!$P$3:$R$62,3,0),"")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(OCULTAR)'!$P$3:$R$62,3,0),"")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(OCULTAR)'!$P$3:$R$62,3,0),"")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(OCULTAR)'!$P$3:$R$62,3,0),"")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(OCULTAR)'!$P$3:$R$62,3,0),"")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(OCULTAR)'!$P$3:$R$62,3,0),"")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(OCULTAR)'!$P$3:$R$62,3,0),"")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(OCULTAR)'!$P$3:$R$62,3,0),"")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(OCULTAR)'!$P$3:$R$62,3,0),"")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(OCULTAR)'!$P$3:$R$62,3,0),"")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(OCULTAR)'!$P$3:$R$62,3,0),"")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(OCULTAR)'!$P$3:$R$62,3,0),"")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(OCULTAR)'!$P$3:$R$62,3,0),"")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(OCULTAR)'!$P$3:$R$62,3,0),"")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(OCULTAR)'!$P$3:$R$62,3,0),"")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(OCULTAR)'!$P$3:$R$62,3,0),"")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(OCULTAR)'!$P$3:$R$62,3,0),"")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(OCULTAR)'!$P$3:$R$62,3,0),"")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(OCULTAR)'!$P$3:$R$62,3,0),"")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(OCULTAR)'!$P$3:$R$62,3,0),"")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(OCULTAR)'!$P$3:$R$62,3,0),"")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(OCULTAR)'!$P$3:$R$62,3,0),"")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(OCULTAR)'!$P$3:$R$62,3,0),"")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(OCULTAR)'!$P$3:$R$62,3,0),"")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(OCULTAR)'!$P$3:$R$62,3,0),"")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(OCULTAR)'!$P$3:$R$62,3,0),"")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(OCULTAR)'!$P$3:$R$62,3,0),"")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(OCULTAR)'!$P$3:$R$62,3,0),"")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(OCULTAR)'!$P$3:$R$62,3,0),"")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(OCULTAR)'!$P$3:$R$62,3,0),"")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(OCULTAR)'!$P$3:$R$62,3,0),"")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(OCULTAR)'!$P$3:$R$62,3,0),"")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(OCULTAR)'!$P$3:$R$62,3,0),"")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(OCULTAR)'!$P$3:$R$62,3,0),"")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(OCULTAR)'!$P$3:$R$62,3,0),"")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(OCULTAR)'!$P$3:$R$62,3,0),"")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(OCULTAR)'!$P$3:$R$62,3,0),"")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(OCULTAR)'!$P$3:$R$62,3,0),"")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(OCULTAR)'!$P$3:$R$62,3,0),"")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(OCULTAR)'!$P$3:$R$62,3,0),"")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(OCULTAR)'!$P$3:$R$62,3,0),"")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(OCULTAR)'!$P$3:$R$62,3,0),"")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(OCULTAR)'!$P$3:$R$62,3,0),"")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(OCULTAR)'!$P$3:$R$62,3,0),"")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(OCULTAR)'!$P$3:$R$62,3,0),"")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(OCULTAR)'!$P$3:$R$62,3,0),"")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(OCULTAR)'!$P$3:$R$62,3,0),"")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(OCULTAR)'!$P$3:$R$62,3,0),"")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(OCULTAR)'!$P$3:$R$62,3,0),"")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(OCULTAR)'!$P$3:$R$62,3,0),"")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(OCULTAR)'!$P$3:$R$62,3,0),"")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(OCULTAR)'!$P$3:$R$62,3,0),"")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(OCULTAR)'!$P$3:$R$62,3,0),"")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(OCULTAR)'!$P$3:$R$62,3,0),"")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(OCULTAR)'!$P$3:$R$62,3,0),"")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(OCULTAR)'!$P$3:$R$62,3,0),"")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(OCULTAR)'!$P$3:$R$62,3,0),"")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(OCULTAR)'!$P$3:$R$62,3,0),"")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(OCULTAR)'!$P$3:$R$62,3,0),"")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(OCULTAR)'!$P$3:$R$62,3,0),"")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(OCULTAR)'!$P$3:$R$62,3,0),"")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(OCULTAR)'!$P$3:$R$62,3,0),"")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(OCULTAR)'!$P$3:$R$62,3,0),"")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(OCULTAR)'!$P$3:$R$62,3,0),"")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(OCULTAR)'!$P$3:$R$62,3,0),"")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(OCULTAR)'!$P$3:$R$62,3,0),"")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(OCULTAR)'!$P$3:$R$62,3,0),"")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(OCULTAR)'!$P$3:$R$62,3,0),"")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(OCULTAR)'!$P$3:$R$62,3,0),"")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(OCULTAR)'!$P$3:$R$62,3,0),"")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(OCULTAR)'!$P$3:$R$62,3,0),"")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(OCULTAR)'!$P$3:$R$62,3,0),"")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(OCULTAR)'!$P$3:$R$62,3,0),"")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(OCULTAR)'!$P$3:$R$62,3,0),"")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(OCULTAR)'!$P$3:$R$62,3,0),"")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(OCULTAR)'!$P$3:$R$62,3,0),"")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(OCULTAR)'!$P$3:$R$62,3,0),"")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(OCULTAR)'!$P$3:$R$62,3,0),"")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(OCULTAR)'!$P$3:$R$62,3,0),"")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(OCULTAR)'!$P$3:$R$62,3,0),"")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(OCULTAR)'!$P$3:$R$62,3,0),"")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(OCULTAR)'!$P$3:$R$62,3,0),"")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(OCULTAR)'!$P$3:$R$62,3,0),"")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(OCULTAR)'!$P$3:$R$62,3,0),"")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(OCULTAR)'!$P$3:$R$62,3,0),"")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(OCULTAR)'!$P$3:$R$62,3,0),"")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(OCULTAR)'!$P$3:$R$62,3,0),"")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(OCULTAR)'!$P$3:$R$62,3,0),"")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(OCULTAR)'!$P$3:$R$62,3,0),"")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(OCULTAR)'!$P$3:$R$62,3,0),"")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(OCULTAR)'!$P$3:$R$62,3,0),"")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(OCULTAR)'!$P$3:$R$62,3,0),"")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(OCULTAR)'!$P$3:$R$62,3,0),"")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(OCULTAR)'!$P$3:$R$62,3,0),"")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(OCULTAR)'!$P$3:$R$62,3,0),"")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(OCULTAR)'!$P$3:$R$62,3,0),"")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(OCULTAR)'!$P$3:$R$62,3,0),"")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(OCULTAR)'!$P$3:$R$62,3,0),"")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(OCULTAR)'!$P$3:$R$62,3,0),"")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(OCULTAR)'!$P$3:$R$62,3,0),"")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(OCULTAR)'!$P$3:$R$62,3,0),"")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(OCULTAR)'!$P$3:$R$62,3,0),"")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(OCULTAR)'!$P$3:$R$62,3,0),"")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(OCULTAR)'!$P$3:$R$62,3,0),"")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(OCULTAR)'!$P$3:$R$62,3,0),"")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(OCULTAR)'!$P$3:$R$62,3,0),"")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(OCULTAR)'!$P$3:$R$62,3,0),"")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(OCULTAR)'!$P$3:$R$62,3,0),"")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(OCULTAR)'!$P$3:$R$62,3,0),"")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(OCULTAR)'!$P$3:$R$62,3,0),"")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(OCULTAR)'!$P$3:$R$62,3,0),"")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(OCULTAR)'!$P$3:$R$62,3,0),"")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(OCULTAR)'!$P$3:$R$62,3,0),"")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(OCULTAR)'!$P$3:$R$62,3,0),"")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(OCULTAR)'!$P$3:$R$62,3,0),"")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(OCULTAR)'!$P$3:$R$62,3,0),"")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(OCULTAR)'!$P$3:$R$62,3,0),"")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(OCULTAR)'!$P$3:$R$62,3,0),"")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(OCULTAR)'!$P$3:$R$62,3,0),"")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(OCULTAR)'!$P$3:$R$62,3,0),"")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(OCULTAR)'!$P$3:$R$62,3,0),"")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(OCULTAR)'!$P$3:$R$62,3,0),"")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(OCULTAR)'!$P$3:$R$62,3,0),"")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(OCULTAR)'!$P$3:$R$62,3,0),"")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(OCULTAR)'!$P$3:$R$62,3,0),"")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(OCULTAR)'!$P$3:$R$62,3,0),"")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(OCULTAR)'!$P$3:$R$62,3,0),"")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(OCULTAR)'!$P$3:$R$62,3,0),"")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(OCULTAR)'!$P$3:$R$62,3,0),"")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(OCULTAR)'!$P$3:$R$62,3,0),"")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(OCULTAR)'!$P$3:$R$62,3,0),"")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(OCULTAR)'!$P$3:$R$62,3,0),"")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(OCULTAR)'!$P$3:$R$62,3,0),"")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(OCULTAR)'!$P$3:$R$62,3,0),"")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(OCULTAR)'!$P$3:$R$62,3,0),"")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(OCULTAR)'!$P$3:$R$62,3,0),"")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(OCULTAR)'!$P$3:$R$62,3,0),"")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(OCULTAR)'!$P$3:$R$62,3,0),"")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(OCULTAR)'!$P$3:$R$62,3,0),"")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(OCULTAR)'!$P$3:$R$62,3,0),"")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(OCULTAR)'!$P$3:$R$62,3,0),"")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(OCULTAR)'!$P$3:$R$62,3,0),"")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(OCULTAR)'!$P$3:$R$62,3,0),"")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(OCULTAR)'!$P$3:$R$62,3,0),"")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(OCULTAR)'!$P$3:$R$62,3,0),"")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(OCULTAR)'!$P$3:$R$62,3,0),"")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(OCULTAR)'!$P$3:$R$62,3,0),"")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(OCULTAR)'!$P$3:$R$62,3,0),"")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(OCULTAR)'!$P$3:$R$62,3,0),"")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(OCULTAR)'!$P$3:$R$62,3,0),"")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(OCULTAR)'!$P$3:$R$62,3,0),"")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(OCULTAR)'!$P$3:$R$62,3,0),"")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(OCULTAR)'!$P$3:$R$62,3,0),"")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(OCULTAR)'!$P$3:$R$62,3,0),"")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(OCULTAR)'!$P$3:$R$62,3,0),"")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(OCULTAR)'!$P$3:$R$62,3,0),"")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(OCULTAR)'!$P$3:$R$62,3,0),"")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(OCULTAR)'!$P$3:$R$62,3,0),"")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(OCULTAR)'!$P$3:$R$62,3,0),"")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(OCULTAR)'!$P$3:$R$62,3,0),"")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(OCULTAR)'!$P$3:$R$62,3,0),"")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(OCULTAR)'!$P$3:$R$62,3,0),"")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(OCULTAR)'!$P$3:$R$62,3,0),"")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(OCULTAR)'!$P$3:$R$62,3,0),"")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(OCULTAR)'!$P$3:$R$62,3,0),"")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(OCULTAR)'!$P$3:$R$62,3,0),"")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(OCULTAR)'!$P$3:$R$62,3,0),"")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(OCULTAR)'!$P$3:$R$62,3,0),"")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(OCULTAR)'!$P$3:$R$62,3,0),"")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(OCULTAR)'!$P$3:$R$62,3,0),"")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(OCULTAR)'!$P$3:$R$62,3,0),"")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(OCULTAR)'!$P$3:$R$62,3,0),"")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(OCULTAR)'!$P$3:$R$62,3,0),"")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(OCULTAR)'!$P$3:$R$62,3,0),"")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(OCULTAR)'!$P$3:$R$62,3,0),"")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(OCULTAR)'!$P$3:$R$62,3,0),"")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(OCULTAR)'!$P$3:$R$62,3,0),"")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(OCULTAR)'!$P$3:$R$62,3,0),"")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(OCULTAR)'!$P$3:$R$62,3,0),"")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(OCULTAR)'!$P$3:$R$62,3,0),"")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(OCULTAR)'!$P$3:$R$62,3,0),"")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(OCULTAR)'!$P$3:$R$62,3,0),"")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(OCULTAR)'!$P$3:$R$62,3,0),"")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(OCULTAR)'!$P$3:$R$62,3,0),"")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(OCULTAR)'!$P$3:$R$62,3,0),"")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(OCULTAR)'!$P$3:$R$62,3,0),"")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(OCULTAR)'!$P$3:$R$62,3,0),"")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(OCULTAR)'!$P$3:$R$62,3,0),"")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(OCULTAR)'!$P$3:$R$62,3,0),"")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(OCULTAR)'!$P$3:$R$62,3,0),"")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(OCULTAR)'!$P$3:$R$62,3,0),"")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(OCULTAR)'!$P$3:$R$62,3,0),"")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(OCULTAR)'!$P$3:$R$62,3,0),"")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(OCULTAR)'!$P$3:$R$62,3,0),"")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(OCULTAR)'!$P$3:$R$62,3,0),"")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(OCULTAR)'!$P$3:$R$62,3,0),"")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(OCULTAR)'!$P$3:$R$62,3,0),"")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(OCULTAR)'!$P$3:$R$62,3,0),"")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(OCULTAR)'!$P$3:$R$62,3,0),"")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(OCULTAR)'!$P$3:$R$62,3,0),"")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(OCULTAR)'!$P$3:$R$62,3,0),"")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(OCULTAR)'!$P$3:$R$62,3,0),"")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(OCULTAR)'!$P$3:$R$62,3,0),"")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(OCULTAR)'!$P$3:$R$62,3,0),"")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(OCULTAR)'!$P$3:$R$62,3,0),"")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(OCULTAR)'!$P$3:$R$62,3,0),"")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(OCULTAR)'!$P$3:$R$62,3,0),"")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(OCULTAR)'!$P$3:$R$62,3,0),"")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(OCULTAR)'!$P$3:$R$62,3,0),"")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(OCULTAR)'!$P$3:$R$62,3,0),"")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(OCULTAR)'!$P$3:$R$62,3,0),"")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(OCULTAR)'!$P$3:$R$62,3,0),"")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(OCULTAR)'!$P$3:$R$62,3,0),"")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(OCULTAR)'!$P$3:$R$62,3,0),"")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(OCULTAR)'!$P$3:$R$62,3,0),"")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(OCULTAR)'!$P$3:$R$62,3,0),"")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(OCULTAR)'!$P$3:$R$62,3,0),"")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(OCULTAR)'!$P$3:$R$62,3,0),"")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(OCULTAR)'!$P$3:$R$62,3,0),"")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(OCULTAR)'!$P$3:$R$62,3,0),"")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(OCULTAR)'!$P$3:$R$62,3,0),"")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(OCULTAR)'!$P$3:$R$62,3,0),"")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(OCULTAR)'!$P$3:$R$62,3,0),"")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(OCULTAR)'!$P$3:$R$62,3,0),"")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(OCULTAR)'!$P$3:$R$62,3,0),"")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(OCULTAR)'!$P$3:$R$62,3,0),"")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(OCULTAR)'!$P$3:$R$62,3,0),"")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(OCULTAR)'!$P$3:$R$62,3,0),"")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(OCULTAR)'!$P$3:$R$62,3,0),"")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(OCULTAR)'!$P$3:$R$62,3,0),"")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(OCULTAR)'!$P$3:$R$62,3,0),"")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(OCULTAR)'!$P$3:$R$62,3,0),"")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(OCULTAR)'!$P$3:$R$62,3,0),"")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(OCULTAR)'!$P$3:$R$62,3,0),"")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(OCULTAR)'!$P$3:$R$62,3,0),"")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(OCULTAR)'!$P$3:$R$62,3,0),"")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(OCULTAR)'!$P$3:$R$62,3,0),"")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(OCULTAR)'!$P$3:$R$62,3,0),"")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(OCULTAR)'!$P$3:$R$62,3,0),"")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(OCULTAR)'!$P$3:$R$62,3,0),"")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(OCULTAR)'!$P$3:$R$62,3,0),"")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(OCULTAR)'!$P$3:$R$62,3,0),"")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(OCULTAR)'!$P$3:$R$62,3,0),"")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(OCULTAR)'!$P$3:$R$62,3,0),"")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(OCULTAR)'!$P$3:$R$62,3,0),"")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(OCULTAR)'!$P$3:$R$62,3,0),"")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(OCULTAR)'!$P$3:$R$62,3,0),"")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(OCULTAR)'!$P$3:$R$62,3,0),"")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(OCULTAR)'!$P$3:$R$62,3,0),"")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(OCULTAR)'!$P$3:$R$62,3,0),"")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(OCULTAR)'!$P$3:$R$62,3,0),"")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(OCULTAR)'!$P$3:$R$62,3,0),"")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(OCULTAR)'!$P$3:$R$62,3,0),"")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(OCULTAR)'!$P$3:$R$62,3,0),"")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(OCULTAR)'!$P$3:$R$62,3,0),"")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(OCULTAR)'!$P$3:$R$62,3,0),"")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(OCULTAR)'!$P$3:$R$62,3,0),"")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(OCULTAR)'!$P$3:$R$62,3,0),"")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(OCULTAR)'!$P$3:$R$62,3,0),"")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(OCULTAR)'!$P$3:$R$62,3,0),"")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(OCULTAR)'!$P$3:$R$62,3,0),"")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(OCULTAR)'!$P$3:$R$62,3,0),"")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(OCULTAR)'!$P$3:$R$62,3,0),"")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(OCULTAR)'!$P$3:$R$62,3,0),"")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(OCULTAR)'!$P$3:$R$62,3,0),"")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(OCULTAR)'!$P$3:$R$62,3,0),"")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(OCULTAR)'!$P$3:$R$62,3,0),"")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(OCULTAR)'!$P$3:$R$62,3,0),"")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(OCULTAR)'!$P$3:$R$62,3,0),"")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(OCULTAR)'!$P$3:$R$62,3,0),"")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(OCULTAR)'!$P$3:$R$62,3,0),"")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(OCULTAR)'!$P$3:$R$62,3,0),"")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(OCULTAR)'!$P$3:$R$62,3,0),"")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(OCULTAR)'!$P$3:$R$62,3,0),"")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(OCULTAR)'!$P$3:$R$62,3,0),"")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(OCULTAR)'!$P$3:$R$62,3,0),"")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(OCULTAR)'!$P$3:$R$62,3,0),"")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(OCULTAR)'!$P$3:$R$62,3,0),"")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(OCULTAR)'!$P$3:$R$62,3,0),"")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(OCULTAR)'!$P$3:$R$62,3,0),"")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(OCULTAR)'!$P$3:$R$62,3,0),"")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(OCULTAR)'!$P$3:$R$62,3,0),"")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(OCULTAR)'!$P$3:$R$62,3,0),"")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(OCULTAR)'!$P$3:$R$62,3,0),"")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(OCULTAR)'!$P$3:$R$62,3,0),"")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(OCULTAR)'!$P$3:$R$62,3,0),"")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(OCULTAR)'!$P$3:$R$62,3,0),"")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(OCULTAR)'!$P$3:$R$62,3,0),"")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(OCULTAR)'!$P$3:$R$62,3,0),"")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(OCULTAR)'!$P$3:$R$62,3,0),"")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(OCULTAR)'!$P$3:$R$62,3,0),"")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(OCULTAR)'!$P$3:$R$62,3,0),"")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(OCULTAR)'!$P$3:$R$62,3,0),"")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(OCULTAR)'!$P$3:$R$62,3,0),"")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(OCULTAR)'!$P$3:$R$62,3,0),"")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(OCULTAR)'!$P$3:$R$62,3,0),"")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(OCULTAR)'!$P$3:$R$62,3,0),"")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(OCULTAR)'!$P$3:$R$62,3,0),"")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(OCULTAR)'!$P$3:$R$62,3,0),"")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(OCULTAR)'!$P$3:$R$62,3,0),"")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(OCULTAR)'!$P$3:$R$62,3,0),"")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(OCULTAR)'!$P$3:$R$62,3,0),"")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(OCULTAR)'!$P$3:$R$62,3,0),"")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(OCULTAR)'!$P$3:$R$62,3,0),"")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(OCULTAR)'!$P$3:$R$62,3,0),"")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(OCULTAR)'!$P$3:$R$62,3,0),"")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(OCULTAR)'!$P$3:$R$62,3,0),"")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(OCULTAR)'!$P$3:$R$62,3,0),"")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(OCULTAR)'!$P$3:$R$62,3,0),"")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(OCULTAR)'!$P$3:$R$62,3,0),"")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(OCULTAR)'!$P$3:$R$62,3,0),"")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(OCULTAR)'!$P$3:$R$62,3,0),"")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(OCULTAR)'!$P$3:$R$62,3,0),"")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(OCULTAR)'!$P$3:$R$62,3,0),"")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(OCULTAR)'!$P$3:$R$62,3,0),"")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(OCULTAR)'!$P$3:$R$62,3,0),"")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(OCULTAR)'!$P$3:$R$62,3,0),"")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(OCULTAR)'!$P$3:$R$62,3,0),"")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(OCULTAR)'!$P$3:$R$62,3,0),"")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(OCULTAR)'!$P$3:$R$62,3,0),"")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(OCULTAR)'!$P$3:$R$62,3,0),"")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(OCULTAR)'!$P$3:$R$62,3,0),"")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(OCULTAR)'!$P$3:$R$62,3,0),"")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(OCULTAR)'!$P$3:$R$62,3,0),"")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(OCULTAR)'!$P$3:$R$62,3,0),"")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(OCULTAR)'!$P$3:$R$62,3,0),"")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(OCULTAR)'!$P$3:$R$62,3,0),"")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(OCULTAR)'!$P$3:$R$62,3,0),"")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(OCULTAR)'!$P$3:$R$62,3,0),"")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(OCULTAR)'!$P$3:$R$62,3,0),"")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(OCULTAR)'!$P$3:$R$62,3,0),"")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(OCULTAR)'!$P$3:$R$62,3,0),"")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(OCULTAR)'!$P$3:$R$62,3,0),"")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(OCULTAR)'!$P$3:$R$62,3,0),"")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(OCULTAR)'!$P$3:$R$62,3,0),"")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(OCULTAR)'!$P$3:$R$62,3,0),"")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(OCULTAR)'!$P$3:$R$62,3,0),"")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(OCULTAR)'!$P$3:$R$62,3,0),"")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(OCULTAR)'!$P$3:$R$62,3,0),"")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(OCULTAR)'!$P$3:$R$62,3,0),"")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(OCULTAR)'!$P$3:$R$62,3,0),"")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(OCULTAR)'!$P$3:$R$62,3,0),"")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(OCULTAR)'!$P$3:$R$62,3,0),"")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(OCULTAR)'!$P$3:$R$62,3,0),"")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(OCULTAR)'!$P$3:$R$62,3,0),"")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(OCULTAR)'!$P$3:$R$62,3,0),"")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(OCULTAR)'!$P$3:$R$62,3,0),"")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(OCULTAR)'!$P$3:$R$62,3,0),"")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(OCULTAR)'!$P$3:$R$62,3,0),"")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(OCULTAR)'!$P$3:$R$62,3,0),"")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(OCULTAR)'!$P$3:$R$62,3,0),"")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(OCULTAR)'!$P$3:$R$62,3,0),"")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(OCULTAR)'!$P$3:$R$62,3,0),"")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(OCULTAR)'!$P$3:$R$62,3,0),"")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(OCULTAR)'!$P$3:$R$62,3,0),"")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(OCULTAR)'!$P$3:$R$62,3,0),"")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(OCULTAR)'!$P$3:$R$62,3,0),"")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(OCULTAR)'!$P$3:$R$62,3,0),"")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(OCULTAR)'!$P$3:$R$62,3,0),"")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(OCULTAR)'!$P$3:$R$62,3,0),"")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(OCULTAR)'!$P$3:$R$62,3,0),"")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(OCULTAR)'!$P$3:$R$62,3,0),"")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(OCULTAR)'!$P$3:$R$62,3,0),"")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(OCULTAR)'!$P$3:$R$62,3,0),"")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(OCULTAR)'!$P$3:$R$62,3,0),"")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(OCULTAR)'!$P$3:$R$62,3,0),"")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(OCULTAR)'!$P$3:$R$62,3,0),"")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(OCULTAR)'!$P$3:$R$62,3,0),"")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(OCULTAR)'!$P$3:$R$62,3,0),"")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(OCULTAR)'!$P$3:$R$62,3,0),"")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(OCULTAR)'!$P$3:$R$62,3,0),"")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(OCULTAR)'!$P$3:$R$62,3,0),"")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(OCULTAR)'!$P$3:$R$62,3,0),"")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(OCULTAR)'!$P$3:$R$62,3,0),"")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(OCULTAR)'!$P$3:$R$62,3,0),"")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(OCULTAR)'!$P$3:$R$62,3,0),"")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(OCULTAR)'!$P$3:$R$62,3,0),"")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(OCULTAR)'!$P$3:$R$62,3,0),"")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(OCULTAR)'!$P$3:$R$62,3,0),"")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(OCULTAR)'!$P$3:$R$62,3,0),"")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(OCULTAR)'!$P$3:$R$62,3,0),"")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(OCULTAR)'!$P$3:$R$62,3,0),"")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(OCULTAR)'!$P$3:$R$62,3,0),"")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(OCULTAR)'!$P$3:$R$62,3,0),"")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(OCULTAR)'!$P$3:$R$62,3,0),"")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(OCULTAR)'!$P$3:$R$62,3,0),"")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(OCULTAR)'!$P$3:$R$62,3,0),"")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(OCULTAR)'!$P$3:$R$62,3,0),"")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(OCULTAR)'!$P$3:$R$62,3,0),"")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(OCULTAR)'!$P$3:$R$62,3,0),"")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(OCULTAR)'!$P$3:$R$62,3,0),"")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(OCULTAR)'!$P$3:$R$62,3,0),"")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(OCULTAR)'!$P$3:$R$62,3,0),"")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(OCULTAR)'!$P$3:$R$62,3,0),"")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(OCULTAR)'!$P$3:$R$62,3,0),"")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(OCULTAR)'!$P$3:$R$62,3,0),"")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(OCULTAR)'!$P$3:$R$62,3,0),"")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(OCULTAR)'!$P$3:$R$62,3,0),"")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(OCULTAR)'!$P$3:$R$62,3,0),"")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(OCULTAR)'!$P$3:$R$62,3,0),"")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(OCULTAR)'!$P$3:$R$62,3,0),"")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(OCULTAR)'!$P$3:$R$62,3,0),"")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(OCULTAR)'!$P$3:$R$62,3,0),"")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(OCULTAR)'!$P$3:$R$62,3,0),"")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(OCULTAR)'!$P$3:$R$62,3,0),"")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(OCULTAR)'!$P$3:$R$62,3,0),"")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(OCULTAR)'!$P$3:$R$62,3,0),"")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(OCULTAR)'!$P$3:$R$62,3,0),"")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(OCULTAR)'!$P$3:$R$62,3,0),"")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(OCULTAR)'!$P$3:$R$62,3,0),"")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(OCULTAR)'!$P$3:$R$62,3,0),"")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(OCULTAR)'!$P$3:$R$62,3,0),"")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(OCULTAR)'!$P$3:$R$62,3,0),"")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(OCULTAR)'!$P$3:$R$62,3,0),"")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(OCULTAR)'!$P$3:$R$62,3,0),"")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(OCULTAR)'!$P$3:$R$62,3,0),"")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(OCULTAR)'!$P$3:$R$62,3,0),"")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(OCULTAR)'!$P$3:$R$62,3,0),"")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(OCULTAR)'!$P$3:$R$62,3,0),"")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(OCULTAR)'!$P$3:$R$62,3,0),"")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(OCULTAR)'!$P$3:$R$62,3,0),"")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(OCULTAR)'!$P$3:$R$62,3,0),"")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(OCULTAR)'!$P$3:$R$62,3,0),"")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(OCULTAR)'!$P$3:$R$62,3,0),"")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(OCULTAR)'!$P$3:$R$62,3,0),"")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(OCULTAR)'!$P$3:$R$62,3,0),"")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(OCULTAR)'!$P$3:$R$62,3,0),"")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(OCULTAR)'!$P$3:$R$62,3,0),"")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(OCULTAR)'!$P$3:$R$62,3,0),"")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(OCULTAR)'!$P$3:$R$62,3,0),"")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(OCULTAR)'!$P$3:$R$62,3,0),"")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(OCULTAR)'!$P$3:$R$62,3,0),"")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(OCULTAR)'!$P$3:$R$62,3,0),"")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(OCULTAR)'!$P$3:$R$62,3,0),"")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(OCULTAR)'!$P$3:$R$62,3,0),"")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(OCULTAR)'!$P$3:$R$62,3,0),"")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(OCULTAR)'!$P$3:$R$62,3,0),"")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(OCULTAR)'!$P$3:$R$62,3,0),"")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(OCULTAR)'!$P$3:$R$62,3,0),"")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(OCULTAR)'!$P$3:$R$62,3,0),"")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(OCULTAR)'!$P$3:$R$62,3,0),"")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(OCULTAR)'!$P$3:$R$62,3,0),"")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(OCULTAR)'!$P$3:$R$62,3,0),"")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(OCULTAR)'!$P$3:$R$62,3,0),"")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(OCULTAR)'!$P$3:$R$62,3,0),"")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(OCULTAR)'!$P$3:$R$62,3,0),"")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(OCULTAR)'!$P$3:$R$62,3,0),"")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(OCULTAR)'!$P$3:$R$62,3,0),"")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(OCULTAR)'!$P$3:$R$62,3,0),"")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(OCULTAR)'!$P$3:$R$62,3,0),"")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(OCULTAR)'!$P$3:$R$62,3,0),"")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(OCULTAR)'!$P$3:$R$62,3,0),"")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(OCULTAR)'!$P$3:$R$62,3,0),"")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(OCULTAR)'!$P$3:$R$62,3,0),"")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(OCULTAR)'!$P$3:$R$62,3,0),"")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(OCULTAR)'!$P$3:$R$62,3,0),"")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(OCULTAR)'!$P$3:$R$62,3,0),"")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(OCULTAR)'!$P$3:$R$62,3,0),"")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(OCULTAR)'!$P$3:$R$62,3,0),"")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(OCULTAR)'!$P$3:$R$62,3,0),"")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(OCULTAR)'!$P$3:$R$62,3,0),"")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(OCULTAR)'!$P$3:$R$62,3,0),"")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(OCULTAR)'!$P$3:$R$62,3,0),"")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(OCULTAR)'!$P$3:$R$62,3,0),"")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(OCULTAR)'!$P$3:$R$62,3,0),"")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(OCULTAR)'!$P$3:$R$62,3,0),"")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(OCULTAR)'!$P$3:$R$62,3,0),"")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(OCULTAR)'!$P$3:$R$62,3,0),"")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(OCULTAR)'!$P$3:$R$62,3,0),"")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(OCULTAR)'!$P$3:$R$62,3,0),"")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(OCULTAR)'!$P$3:$R$62,3,0),"")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(OCULTAR)'!$P$3:$R$62,3,0),"")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(OCULTAR)'!$P$3:$R$62,3,0),"")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(OCULTAR)'!$P$3:$R$62,3,0),"")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(OCULTAR)'!$P$3:$R$62,3,0),"")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(OCULTAR)'!$P$3:$R$62,3,0),"")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(OCULTAR)'!$P$3:$R$62,3,0),"")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(OCULTAR)'!$P$3:$R$62,3,0),"")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(OCULTAR)'!$P$3:$R$62,3,0),"")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(OCULTAR)'!$P$3:$R$62,3,0),"")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(OCULTAR)'!$P$3:$R$62,3,0),"")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(OCULTAR)'!$P$3:$R$62,3,0),"")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(OCULTAR)'!$P$3:$R$62,3,0),"")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(OCULTAR)'!$P$3:$R$62,3,0),"")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(OCULTAR)'!$P$3:$R$62,3,0),"")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(OCULTAR)'!$P$3:$R$62,3,0),"")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(OCULTAR)'!$P$3:$R$62,3,0),"")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(OCULTAR)'!$P$3:$R$62,3,0),"")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(OCULTAR)'!$P$3:$R$62,3,0),"")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(OCULTAR)'!$P$3:$R$62,3,0),"")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(OCULTAR)'!$P$3:$R$62,3,0),"")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(OCULTAR)'!$P$3:$R$62,3,0),"")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(OCULTAR)'!$P$3:$R$62,3,0),"")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(OCULTAR)'!$P$3:$R$62,3,0),"")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(OCULTAR)'!$P$3:$R$62,3,0),"")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(OCULTAR)'!$P$3:$R$62,3,0),"")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(OCULTAR)'!$P$3:$R$62,3,0),"")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(OCULTAR)'!$P$3:$R$62,3,0),"")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(OCULTAR)'!$P$3:$R$62,3,0),"")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(OCULTAR)'!$P$3:$R$62,3,0),"")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(OCULTAR)'!$P$3:$R$62,3,0),"")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(OCULTAR)'!$P$3:$R$62,3,0),"")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(OCULTAR)'!$P$3:$R$62,3,0),"")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(OCULTAR)'!$P$3:$R$62,3,0),"")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(OCULTAR)'!$P$3:$R$62,3,0),"")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(OCULTAR)'!$P$3:$R$62,3,0),"")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(OCULTAR)'!$P$3:$R$62,3,0),"")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(OCULTAR)'!$P$3:$R$62,3,0),"")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(OCULTAR)'!$P$3:$R$62,3,0),"")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(OCULTAR)'!$P$3:$R$62,3,0),"")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(OCULTAR)'!$P$3:$R$62,3,0),"")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(OCULTAR)'!$P$3:$R$62,3,0),"")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(OCULTAR)'!$P$3:$R$62,3,0),"")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(OCULTAR)'!$P$3:$R$62,3,0),"")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(OCULTAR)'!$P$3:$R$62,3,0),"")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(OCULTAR)'!$P$3:$R$62,3,0),"")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(OCULTAR)'!$P$3:$R$62,3,0),"")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(OCULTAR)'!$P$3:$R$62,3,0),"")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(OCULTAR)'!$P$3:$R$62,3,0),"")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(OCULTAR)'!$P$3:$R$62,3,0),"")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(OCULTAR)'!$P$3:$R$62,3,0),"")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(OCULTAR)'!$P$3:$R$62,3,0),"")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(OCULTAR)'!$P$3:$R$62,3,0),"")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(OCULTAR)'!$P$3:$R$62,3,0),"")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(OCULTAR)'!$P$3:$R$62,3,0),"")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(OCULTAR)'!$P$3:$R$62,3,0),"")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(OCULTAR)'!$P$3:$R$62,3,0),"")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(OCULTAR)'!$P$3:$R$62,3,0),"")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(OCULTAR)'!$P$3:$R$62,3,0),"")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(OCULTAR)'!$P$3:$R$62,3,0),"")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(OCULTAR)'!$P$3:$R$62,3,0),"")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(OCULTAR)'!$P$3:$R$62,3,0),"")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(OCULTAR)'!$P$3:$R$62,3,0),"")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(OCULTAR)'!$P$3:$R$62,3,0),"")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(OCULTAR)'!$P$3:$R$62,3,0),"")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(OCULTAR)'!$P$3:$R$62,3,0),"")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(OCULTAR)'!$P$3:$R$62,3,0),"")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(OCULTAR)'!$P$3:$R$62,3,0),"")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(OCULTAR)'!$P$3:$R$62,3,0),"")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(OCULTAR)'!$P$3:$R$62,3,0),"")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(OCULTAR)'!$P$3:$R$62,3,0),"")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(OCULTAR)'!$P$3:$R$62,3,0),"")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(OCULTAR)'!$P$3:$R$62,3,0),"")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(OCULTAR)'!$P$3:$R$62,3,0),"")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(OCULTAR)'!$P$3:$R$62,3,0),"")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(OCULTAR)'!$P$3:$R$62,3,0),"")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(OCULTAR)'!$P$3:$R$62,3,0),"")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(OCULTAR)'!$P$3:$R$62,3,0),"")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(OCULTAR)'!$P$3:$R$62,3,0),"")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(OCULTAR)'!$P$3:$R$62,3,0),"")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(OCULTAR)'!$P$3:$R$62,3,0),"")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(OCULTAR)'!$P$3:$R$62,3,0),"")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(OCULTAR)'!$P$3:$R$62,3,0),"")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(OCULTAR)'!$P$3:$R$62,3,0),"")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(OCULTAR)'!$P$3:$R$62,3,0),"")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(OCULTAR)'!$P$3:$R$62,3,0),"")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(OCULTAR)'!$P$3:$R$62,3,0),"")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(OCULTAR)'!$P$3:$R$62,3,0),"")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(OCULTAR)'!$P$3:$R$62,3,0),"")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(OCULTAR)'!$P$3:$R$62,3,0),"")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(OCULTAR)'!$P$3:$R$62,3,0),"")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(OCULTAR)'!$P$3:$R$62,3,0),"")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(OCULTAR)'!$P$3:$R$62,3,0),"")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(OCULTAR)'!$P$3:$R$62,3,0),"")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(OCULTAR)'!$P$3:$R$62,3,0),"")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(OCULTAR)'!$P$3:$R$62,3,0),"")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(OCULTAR)'!$P$3:$R$62,3,0),"")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(OCULTAR)'!$P$3:$R$62,3,0),"")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(OCULTAR)'!$P$3:$R$62,3,0),"")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(OCULTAR)'!$P$3:$R$62,3,0),"")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(OCULTAR)'!$P$3:$R$62,3,0),"")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(OCULTAR)'!$P$3:$R$62,3,0),"")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(OCULTAR)'!$P$3:$R$62,3,0),"")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(OCULTAR)'!$P$3:$R$62,3,0),"")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(OCULTAR)'!$P$3:$R$62,3,0),"")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(OCULTAR)'!$P$3:$R$62,3,0),"")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(OCULTAR)'!$P$3:$R$62,3,0),"")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(OCULTAR)'!$P$3:$R$62,3,0),"")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(OCULTAR)'!$P$3:$R$62,3,0),"")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(OCULTAR)'!$P$3:$R$62,3,0),"")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(OCULTAR)'!$P$3:$R$62,3,0),"")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(OCULTAR)'!$P$3:$R$62,3,0),"")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(OCULTAR)'!$P$3:$R$62,3,0),"")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(OCULTAR)'!$P$3:$R$62,3,0),"")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(OCULTAR)'!$P$3:$R$62,3,0),"")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(OCULTAR)'!$P$3:$R$62,3,0),"")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(OCULTAR)'!$P$3:$R$62,3,0),"")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(OCULTAR)'!$P$3:$R$62,3,0),"")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(OCULTAR)'!$P$3:$R$62,3,0),"")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(OCULTAR)'!$P$3:$R$62,3,0),"")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(OCULTAR)'!$P$3:$R$62,3,0),"")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(OCULTAR)'!$P$3:$R$62,3,0),"")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(OCULTAR)'!$P$3:$R$62,3,0),"")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(OCULTAR)'!$P$3:$R$62,3,0),"")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(OCULTAR)'!$P$3:$R$62,3,0),"")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(OCULTAR)'!$P$3:$R$62,3,0),"")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(OCULTAR)'!$P$3:$R$62,3,0),"")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(OCULTAR)'!$P$3:$R$62,3,0),"")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(OCULTAR)'!$P$3:$R$62,3,0),"")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(OCULTAR)'!$P$3:$R$62,3,0),"")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(OCULTAR)'!$P$3:$R$62,3,0),"")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(OCULTAR)'!$P$3:$R$62,3,0),"")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(OCULTAR)'!$P$3:$R$62,3,0),"")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(OCULTAR)'!$P$3:$R$62,3,0),"")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(OCULTAR)'!$P$3:$R$62,3,0),"")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(OCULTAR)'!$P$3:$R$62,3,0),"")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(OCULTAR)'!$P$3:$R$62,3,0),"")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(OCULTAR)'!$P$3:$R$62,3,0),"")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(OCULTAR)'!$P$3:$R$62,3,0),"")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(OCULTAR)'!$P$3:$R$62,3,0),"")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(OCULTAR)'!$P$3:$R$62,3,0),"")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(OCULTAR)'!$P$3:$R$62,3,0),"")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(OCULTAR)'!$P$3:$R$62,3,0),"")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(OCULTAR)'!$P$3:$R$62,3,0),"")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(OCULTAR)'!$P$3:$R$62,3,0),"")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(OCULTAR)'!$P$3:$R$62,3,0),"")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(OCULTAR)'!$P$3:$R$62,3,0),"")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(OCULTAR)'!$P$3:$R$62,3,0),"")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(OCULTAR)'!$P$3:$R$62,3,0),"")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(OCULTAR)'!$P$3:$R$62,3,0),"")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(OCULTAR)'!$P$3:$R$62,3,0),"")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(OCULTAR)'!$P$3:$R$62,3,0),"")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(OCULTAR)'!$P$3:$R$62,3,0),"")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(OCULTAR)'!$P$3:$R$62,3,0),"")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(OCULTAR)'!$P$3:$R$62,3,0),"")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(OCULTAR)'!$P$3:$R$62,3,0),"")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(OCULTAR)'!$P$3:$R$62,3,0),"")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(OCULTAR)'!$P$3:$R$62,3,0),"")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(OCULTAR)'!$P$3:$R$62,3,0),"")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(OCULTAR)'!$P$3:$R$62,3,0),"")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(OCULTAR)'!$P$3:$R$62,3,0),"")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(OCULTAR)'!$P$3:$R$62,3,0),"")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(OCULTAR)'!$P$3:$R$62,3,0),"")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(OCULTAR)'!$P$3:$R$62,3,0),"")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(OCULTAR)'!$P$3:$R$62,3,0),"")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(OCULTAR)'!$P$3:$R$62,3,0),"")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(OCULTAR)'!$P$3:$R$62,3,0),"")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(OCULTAR)'!$P$3:$R$62,3,0),"")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(OCULTAR)'!$P$3:$R$62,3,0),"")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(OCULTAR)'!$P$3:$R$62,3,0),"")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(OCULTAR)'!$P$3:$R$62,3,0),"")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(OCULTAR)'!$P$3:$R$62,3,0),"")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(OCULTAR)'!$P$3:$R$62,3,0),"")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(OCULTAR)'!$P$3:$R$62,3,0),"")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(OCULTAR)'!$P$3:$R$62,3,0),"")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(OCULTAR)'!$P$3:$R$62,3,0),"")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(OCULTAR)'!$P$3:$R$62,3,0),"")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(OCULTAR)'!$P$3:$R$62,3,0),"")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(OCULTAR)'!$P$3:$R$62,3,0),"")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(OCULTAR)'!$P$3:$R$62,3,0),"")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(OCULTAR)'!$P$3:$R$62,3,0),"")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(OCULTAR)'!$P$3:$R$62,3,0),"")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(OCULTAR)'!$P$3:$R$62,3,0),"")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(OCULTAR)'!$P$3:$R$62,3,0),"")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(OCULTAR)'!$P$3:$R$62,3,0),"")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(OCULTAR)'!$P$3:$R$62,3,0),"")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(OCULTAR)'!$P$3:$R$62,3,0),"")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(OCULTAR)'!$P$3:$R$62,3,0),"")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(OCULTAR)'!$P$3:$R$62,3,0),"")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(OCULTAR)'!$P$3:$R$62,3,0),"")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(OCULTAR)'!$P$3:$R$62,3,0),"")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(OCULTAR)'!$P$3:$R$62,3,0),"")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(OCULTAR)'!$P$3:$R$62,3,0),"")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(OCULTAR)'!$P$3:$R$62,3,0),"")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(OCULTAR)'!$P$3:$R$62,3,0),"")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(OCULTAR)'!$P$3:$R$62,3,0),"")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(OCULTAR)'!$P$3:$R$62,3,0),"")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(OCULTAR)'!$P$3:$R$62,3,0),"")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(OCULTAR)'!$P$3:$R$62,3,0),"")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(OCULTAR)'!$P$3:$R$62,3,0),"")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(OCULTAR)'!$P$3:$R$62,3,0),"")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(OCULTAR)'!$P$3:$R$62,3,0),"")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(OCULTAR)'!$P$3:$R$62,3,0),"")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(OCULTAR)'!$P$3:$R$62,3,0),"")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(OCULTAR)'!$P$3:$R$62,3,0),"")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(OCULTAR)'!$P$3:$R$62,3,0),"")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(OCULTAR)'!$P$3:$R$62,3,0),"")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(OCULTAR)'!$P$3:$R$62,3,0),"")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(OCULTAR)'!$P$3:$R$62,3,0),"")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(OCULTAR)'!$P$3:$R$62,3,0),"")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(OCULTAR)'!$P$3:$R$62,3,0),"")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(OCULTAR)'!$P$3:$R$62,3,0),"")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(OCULTAR)'!$P$3:$R$62,3,0),"")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(OCULTAR)'!$P$3:$R$62,3,0),"")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(OCULTAR)'!$P$3:$R$62,3,0),"")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(OCULTAR)'!$P$3:$R$62,3,0),"")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(OCULTAR)'!$P$3:$R$62,3,0),"")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(OCULTAR)'!$P$3:$R$62,3,0),"")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(OCULTAR)'!$P$3:$R$62,3,0),"")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(OCULTAR)'!$P$3:$R$62,3,0),"")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(OCULTAR)'!$P$3:$R$62,3,0),"")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(OCULTAR)'!$P$3:$R$62,3,0),"")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(OCULTAR)'!$P$3:$R$62,3,0),"")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(OCULTAR)'!$P$3:$R$62,3,0),"")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(OCULTAR)'!$P$3:$R$62,3,0),"")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(OCULTAR)'!$P$3:$R$62,3,0),"")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(OCULTAR)'!$P$3:$R$62,3,0),"")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(OCULTAR)'!$P$3:$R$62,3,0),"")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(OCULTAR)'!$P$3:$R$62,3,0),"")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(OCULTAR)'!$P$3:$R$62,3,0),"")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(OCULTAR)'!$P$3:$R$62,3,0),"")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(OCULTAR)'!$P$3:$R$62,3,0),"")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(OCULTAR)'!$P$3:$R$62,3,0),"")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(OCULTAR)'!$P$3:$R$62,3,0),"")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(OCULTAR)'!$P$3:$R$62,3,0),"")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(OCULTAR)'!$P$3:$R$62,3,0),"")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(OCULTAR)'!$P$3:$R$62,3,0),"")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(OCULTAR)'!$P$3:$R$62,3,0),"")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(OCULTAR)'!$P$3:$R$62,3,0),"")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(OCULTAR)'!$P$3:$R$62,3,0),"")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(OCULTAR)'!$P$3:$R$62,3,0),"")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(OCULTAR)'!$P$3:$R$62,3,0),"")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(OCULTAR)'!$P$3:$R$62,3,0),"")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(OCULTAR)'!$P$3:$R$62,3,0),"")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(OCULTAR)'!$P$3:$R$62,3,0),"")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(OCULTAR)'!$P$3:$R$62,3,0),"")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(OCULTAR)'!$P$3:$R$62,3,0),"")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(OCULTAR)'!$P$3:$R$62,3,0),"")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(OCULTAR)'!$P$3:$R$62,3,0),"")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(OCULTAR)'!$P$3:$R$62,3,0),"")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(OCULTAR)'!$P$3:$R$62,3,0),"")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(OCULTAR)'!$P$3:$R$62,3,0),"")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(OCULTAR)'!$P$3:$R$62,3,0),"")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(OCULTAR)'!$P$3:$R$62,3,0),"")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(OCULTAR)'!$P$3:$R$62,3,0),"")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(OCULTAR)'!$P$3:$R$62,3,0),"")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(OCULTAR)'!$P$3:$R$62,3,0),"")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(OCULTAR)'!$P$3:$R$62,3,0),"")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(OCULTAR)'!$P$3:$R$62,3,0),"")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(OCULTAR)'!$P$3:$R$62,3,0),"")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(OCULTAR)'!$P$3:$R$62,3,0),"")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(OCULTAR)'!$P$3:$R$62,3,0),"")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(OCULTAR)'!$P$3:$R$62,3,0),"")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(OCULTAR)'!$P$3:$R$62,3,0),"")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(OCULTAR)'!$P$3:$R$62,3,0),"")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(OCULTAR)'!$P$3:$R$62,3,0),"")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(OCULTAR)'!$P$3:$R$62,3,0),"")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(OCULTAR)'!$P$3:$R$62,3,0),"")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(OCULTAR)'!$P$3:$R$62,3,0),"")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(OCULTAR)'!$P$3:$R$62,3,0),"")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(OCULTAR)'!$P$3:$R$62,3,0),"")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(OCULTAR)'!$P$3:$R$62,3,0),"")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(OCULTAR)'!$P$3:$R$62,3,0),"")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(OCULTAR)'!$P$3:$R$62,3,0),"")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(OCULTAR)'!$P$3:$R$62,3,0),"")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(OCULTAR)'!$P$3:$R$62,3,0),"")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(OCULTAR)'!$P$3:$R$62,3,0),"")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(OCULTAR)'!$P$3:$R$62,3,0),"")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(OCULTAR)'!$P$3:$R$62,3,0),"")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(OCULTAR)'!$P$3:$R$62,3,0),"")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(OCULTAR)'!$P$3:$R$62,3,0),"")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(OCULTAR)'!$P$3:$R$62,3,0),"")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(OCULTAR)'!$P$3:$R$62,3,0),"")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(OCULTAR)'!$P$3:$R$62,3,0),"")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(OCULTAR)'!$P$3:$R$62,3,0),"")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(OCULTAR)'!$P$3:$R$62,3,0),"")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(OCULTAR)'!$P$3:$R$62,3,0),"")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(OCULTAR)'!$P$3:$R$62,3,0),"")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(OCULTAR)'!$P$3:$R$62,3,0),"")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(OCULTAR)'!$P$3:$R$62,3,0),"")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(OCULTAR)'!$P$3:$R$62,3,0),"")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(OCULTAR)'!$P$3:$R$62,3,0),"")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(OCULTAR)'!$P$3:$R$62,3,0),"")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(OCULTAR)'!$P$3:$R$62,3,0),"")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(OCULTAR)'!$P$3:$R$62,3,0),"")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(OCULTAR)'!$P$3:$R$62,3,0),"")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(OCULTAR)'!$P$3:$R$62,3,0),"")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(OCULTAR)'!$P$3:$R$62,3,0),"")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(OCULTAR)'!$P$3:$R$62,3,0),"")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(OCULTAR)'!$P$3:$R$62,3,0),"")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(OCULTAR)'!$P$3:$R$62,3,0),"")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(OCULTAR)'!$P$3:$R$62,3,0),"")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(OCULTAR)'!$P$3:$R$62,3,0),"")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(OCULTAR)'!$P$3:$R$62,3,0),"")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(OCULTAR)'!$P$3:$R$62,3,0),"")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(OCULTAR)'!$P$3:$R$62,3,0),"")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(OCULTAR)'!$P$3:$R$62,3,0),"")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(OCULTAR)'!$P$3:$R$62,3,0),"")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(OCULTAR)'!$P$3:$R$62,3,0),"")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(OCULTAR)'!$P$3:$R$62,3,0),"")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(OCULTAR)'!$P$3:$R$62,3,0),"")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(OCULTAR)'!$P$3:$R$62,3,0),"")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(OCULTAR)'!$P$3:$R$62,3,0),"")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(OCULTAR)'!$P$3:$R$62,3,0),"")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(OCULTAR)'!$P$3:$R$62,3,0),"")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(OCULTAR)'!$P$3:$R$62,3,0),"")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(OCULTAR)'!$P$3:$R$62,3,0),"")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(OCULTAR)'!$P$3:$R$62,3,0),"")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(OCULTAR)'!$P$3:$R$62,3,0),"")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(OCULTAR)'!$P$3:$R$62,3,0),"")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(OCULTAR)'!$P$3:$R$62,3,0),"")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(OCULTAR)'!$P$3:$R$62,3,0),"")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(OCULTAR)'!$P$3:$R$62,3,0),"")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(OCULTAR)'!$P$3:$R$62,3,0),"")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(OCULTAR)'!$P$3:$R$62,3,0),"")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(OCULTAR)'!$P$3:$R$62,3,0),"")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(OCULTAR)'!$P$3:$R$62,3,0),"")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(OCULTAR)'!$P$3:$R$62,3,0),"")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(OCULTAR)'!$P$3:$R$62,3,0),"")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(OCULTAR)'!$P$3:$R$62,3,0),"")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(OCULTAR)'!$P$3:$R$62,3,0),"")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(OCULTAR)'!$P$3:$R$62,3,0),"")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(OCULTAR)'!$P$3:$R$62,3,0),"")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(OCULTAR)'!$P$3:$R$62,3,0),"")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(OCULTAR)'!$P$3:$R$62,3,0),"")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(OCULTAR)'!$P$3:$R$62,3,0),"")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(OCULTAR)'!$P$3:$R$62,3,0),"")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(OCULTAR)'!$P$3:$R$62,3,0),"")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(OCULTAR)'!$P$3:$R$62,3,0),"")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(OCULTAR)'!$P$3:$R$62,3,0),"")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(OCULTAR)'!$P$3:$R$62,3,0),"")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(OCULTAR)'!$P$3:$R$62,3,0),"")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(OCULTAR)'!$P$3:$R$62,3,0),"")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(OCULTAR)'!$P$3:$R$62,3,0),"")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(OCULTAR)'!$P$3:$R$62,3,0),"")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(OCULTAR)'!$P$3:$R$62,3,0),"")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(OCULTAR)'!$P$3:$R$62,3,0),"")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(OCULTAR)'!$P$3:$R$62,3,0),"")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(OCULTAR)'!$P$3:$R$62,3,0),"")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(OCULTAR)'!$P$3:$R$62,3,0),"")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(OCULTAR)'!$P$3:$R$62,3,0),"")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(OCULTAR)'!$P$3:$R$62,3,0),"")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(OCULTAR)'!$P$3:$R$62,3,0),"")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(OCULTAR)'!$P$3:$R$62,3,0),"")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(OCULTAR)'!$P$3:$R$62,3,0),"")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(OCULTAR)'!$P$3:$R$62,3,0),"")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(OCULTAR)'!$P$3:$R$62,3,0),"")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(OCULTAR)'!$P$3:$R$62,3,0),"")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(OCULTAR)'!$P$3:$R$62,3,0),"")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(OCULTAR)'!$P$3:$R$62,3,0),"")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(OCULTAR)'!$P$3:$R$62,3,0),"")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(OCULTAR)'!$P$3:$R$62,3,0),"")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(OCULTAR)'!$P$3:$R$62,3,0),"")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(OCULTAR)'!$P$3:$R$62,3,0),"")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(OCULTAR)'!$P$3:$R$62,3,0),"")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(OCULTAR)'!$P$3:$R$62,3,0),"")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(OCULTAR)'!$P$3:$R$62,3,0),"")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(OCULTAR)'!$P$3:$R$62,3,0),"")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(OCULTAR)'!$P$3:$R$62,3,0),"")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(OCULTAR)'!$P$3:$R$62,3,0),"")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(OCULTAR)'!$P$3:$R$62,3,0),"")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(OCULTAR)'!$P$3:$R$62,3,0),"")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(OCULTAR)'!$P$3:$R$62,3,0),"")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(OCULTAR)'!$P$3:$R$62,3,0),"")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(OCULTAR)'!$P$3:$R$62,3,0),"")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(OCULTAR)'!$P$3:$R$62,3,0),"")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(OCULTAR)'!$P$3:$R$62,3,0),"")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(OCULTAR)'!$P$3:$R$62,3,0),"")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(OCULTAR)'!$P$3:$R$62,3,0),"")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(OCULTAR)'!$P$3:$R$62,3,0),"")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(OCULTAR)'!$P$3:$R$62,3,0),"")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(OCULTAR)'!$P$3:$R$62,3,0),"")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(OCULTAR)'!$P$3:$R$62,3,0),"")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(OCULTAR)'!$P$3:$R$62,3,0),"")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(OCULTAR)'!$P$3:$R$62,3,0),"")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(OCULTAR)'!$P$3:$R$62,3,0),"")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(OCULTAR)'!$P$3:$R$62,3,0),"")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(OCULTAR)'!$P$3:$R$62,3,0),"")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(OCULTAR)'!$P$3:$R$62,3,0),"")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(OCULTAR)'!$P$3:$R$62,3,0),"")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(OCULTAR)'!$P$3:$R$62,3,0),"")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(OCULTAR)'!$P$3:$R$62,3,0),"")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(OCULTAR)'!$P$3:$R$62,3,0),"")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(OCULTAR)'!$P$3:$R$62,3,0),"")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(OCULTAR)'!$P$3:$R$62,3,0),"")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(OCULTAR)'!$P$3:$R$62,3,0),"")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(OCULTAR)'!$P$3:$R$62,3,0),"")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(OCULTAR)'!$P$3:$R$62,3,0),"")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(OCULTAR)'!$P$3:$R$62,3,0),"")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(OCULTAR)'!$P$3:$R$62,3,0),"")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(OCULTAR)'!$P$3:$R$62,3,0),"")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(OCULTAR)'!$P$3:$R$62,3,0),"")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(OCULTAR)'!$P$3:$R$62,3,0),"")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(OCULTAR)'!$P$3:$R$62,3,0),"")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(OCULTAR)'!$P$3:$R$62,3,0),"")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(OCULTAR)'!$P$3:$R$62,3,0),"")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(OCULTAR)'!$P$3:$R$62,3,0),"")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(OCULTAR)'!$P$3:$R$62,3,0),"")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(OCULTAR)'!$P$3:$R$62,3,0),"")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(OCULTAR)'!$P$3:$R$62,3,0),"")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(OCULTAR)'!$P$3:$R$62,3,0),"")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(OCULTAR)'!$P$3:$R$62,3,0),"")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(OCULTAR)'!$P$3:$R$62,3,0),"")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(OCULTAR)'!$P$3:$R$62,3,0),"")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(OCULTAR)'!$P$3:$R$62,3,0),"")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(OCULTAR)'!$P$3:$R$62,3,0),"")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(OCULTAR)'!$P$3:$R$62,3,0),"")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(OCULTAR)'!$P$3:$R$62,3,0),"")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(OCULTAR)'!$P$3:$R$62,3,0),"")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(OCULTAR)'!$P$3:$R$62,3,0),"")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(OCULTAR)'!$P$3:$R$62,3,0),"")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(OCULTAR)'!$P$3:$R$62,3,0),"")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(OCULTAR)'!$P$3:$R$62,3,0),"")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(OCULTAR)'!$P$3:$R$62,3,0),"")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(OCULTAR)'!$P$3:$R$62,3,0),"")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(OCULTAR)'!$P$3:$R$62,3,0),"")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(OCULTAR)'!$P$3:$R$62,3,0),"")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(OCULTAR)'!$P$3:$R$62,3,0),"")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(OCULTAR)'!$P$3:$R$62,3,0),"")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(OCULTAR)'!$P$3:$R$62,3,0),"")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(OCULTAR)'!$P$3:$R$62,3,0),"")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(OCULTAR)'!$P$3:$R$62,3,0),"")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(OCULTAR)'!$P$3:$R$62,3,0),"")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(OCULTAR)'!$P$3:$R$62,3,0),"")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(OCULTAR)'!$P$3:$R$62,3,0),"")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(OCULTAR)'!$P$3:$R$62,3,0),"")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(OCULTAR)'!$P$3:$R$62,3,0),"")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(OCULTAR)'!$P$3:$R$62,3,0),"")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(OCULTAR)'!$P$3:$R$62,3,0),"")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(OCULTAR)'!$P$3:$R$62,3,0),"")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(OCULTAR)'!$P$3:$R$62,3,0),"")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(OCULTAR)'!$P$3:$R$62,3,0),"")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(OCULTAR)'!$P$3:$R$62,3,0),"")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(OCULTAR)'!$P$3:$R$62,3,0),"")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(OCULTAR)'!$P$3:$R$62,3,0),"")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(OCULTAR)'!$P$3:$R$62,3,0),"")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(OCULTAR)'!$P$3:$R$62,3,0),"")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(OCULTAR)'!$P$3:$R$62,3,0),"")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(OCULTAR)'!$P$3:$R$62,3,0),"")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(OCULTAR)'!$P$3:$R$62,3,0),"")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(OCULTAR)'!$P$3:$R$62,3,0),"")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(OCULTAR)'!$P$3:$R$62,3,0),"")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(OCULTAR)'!$P$3:$R$62,3,0),"")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(OCULTAR)'!$P$3:$R$62,3,0),"")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(OCULTAR)'!$P$3:$R$62,3,0),"")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(OCULTAR)'!$P$3:$R$62,3,0),"")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(OCULTAR)'!$P$3:$R$62,3,0),"")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(OCULTAR)'!$P$3:$R$62,3,0),"")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(OCULTAR)'!$P$3:$R$62,3,0),"")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(OCULTAR)'!$P$3:$R$62,3,0),"")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(OCULTAR)'!$P$3:$R$62,3,0),"")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(OCULTAR)'!$P$3:$R$62,3,0),"")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(OCULTAR)'!$P$3:$R$62,3,0),"")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(OCULTAR)'!$P$3:$R$62,3,0),"")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(OCULTAR)'!$P$3:$R$62,3,0),"")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(OCULTAR)'!$P$3:$R$62,3,0),"")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(OCULTAR)'!$P$3:$R$62,3,0),"")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(OCULTAR)'!$P$3:$R$62,3,0),"")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(OCULTAR)'!$P$3:$R$62,3,0),"")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(OCULTAR)'!$P$3:$R$62,3,0),"")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(OCULTAR)'!$P$3:$R$62,3,0),"")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(OCULTAR)'!$P$3:$R$62,3,0),"")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(OCULTAR)'!$P$3:$R$62,3,0),"")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(OCULTAR)'!$P$3:$R$62,3,0),"")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(OCULTAR)'!$P$3:$R$62,3,0),"")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(OCULTAR)'!$P$3:$R$62,3,0),"")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(OCULTAR)'!$P$3:$R$62,3,0),"")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(OCULTAR)'!$P$3:$R$62,3,0),"")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(OCULTAR)'!$P$3:$R$62,3,0),"")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(OCULTAR)'!$P$3:$R$62,3,0),"")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(OCULTAR)'!$P$3:$R$62,3,0),"")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(OCULTAR)'!$P$3:$R$62,3,0),"")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(OCULTAR)'!$P$3:$R$62,3,0),"")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(OCULTAR)'!$P$3:$R$62,3,0),"")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(OCULTAR)'!$P$3:$R$62,3,0),"")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(OCULTAR)'!$P$3:$R$62,3,0),"")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(OCULTAR)'!$P$3:$R$62,3,0),"")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(OCULTAR)'!$P$3:$R$62,3,0),"")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(OCULTAR)'!$P$3:$R$62,3,0),"")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(OCULTAR)'!$P$3:$R$62,3,0),"")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(OCULTAR)'!$P$3:$R$62,3,0),"")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(OCULTAR)'!$P$3:$R$62,3,0),"")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(OCULTAR)'!$P$3:$R$62,3,0),"")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(OCULTAR)'!$P$3:$R$62,3,0),"")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(OCULTAR)'!$P$3:$R$62,3,0),"")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(OCULTAR)'!$P$3:$R$62,3,0),"")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(OCULTAR)'!$P$3:$R$62,3,0),"")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(OCULTAR)'!$P$3:$R$62,3,0),"")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(OCULTAR)'!$P$3:$R$62,3,0),"")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(OCULTAR)'!$P$3:$R$62,3,0),"")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(OCULTAR)'!$P$3:$R$62,3,0),"")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(OCULTAR)'!$P$3:$R$62,3,0),"")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(OCULTAR)'!$P$3:$R$62,3,0),"")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(OCULTAR)'!$P$3:$R$62,3,0),"")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(OCULTAR)'!$P$3:$R$62,3,0),"")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(OCULTAR)'!$P$3:$R$62,3,0),"")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(OCULTAR)'!$P$3:$R$62,3,0),"")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(OCULTAR)'!$P$3:$R$62,3,0),"")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(OCULTAR)'!$P$3:$R$62,3,0),"")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(OCULTAR)'!$P$3:$R$62,3,0),"")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(OCULTAR)'!$P$3:$R$62,3,0),"")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(OCULTAR)'!$P$3:$R$62,3,0),"")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(OCULTAR)'!$P$3:$R$62,3,0),"")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(OCULTAR)'!$P$3:$R$62,3,0),"")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(OCULTAR)'!$P$3:$R$62,3,0),"")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(OCULTAR)'!$P$3:$R$62,3,0),"")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(OCULTAR)'!$P$3:$R$62,3,0),"")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(OCULTAR)'!$P$3:$R$62,3,0),"")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(OCULTAR)'!$P$3:$R$62,3,0),"")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(OCULTAR)'!$P$3:$R$62,3,0),"")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(OCULTAR)'!$P$3:$R$62,3,0),"")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(OCULTAR)'!$P$3:$R$62,3,0),"")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(OCULTAR)'!$P$3:$R$62,3,0),"")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(OCULTAR)'!$P$3:$R$62,3,0),"")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(OCULTAR)'!$P$3:$R$62,3,0),"")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(OCULTAR)'!$P$3:$R$62,3,0),"")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(OCULTAR)'!$P$3:$R$62,3,0),"")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(OCULTAR)'!$P$3:$R$62,3,0),"")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(OCULTAR)'!$P$3:$R$62,3,0),"")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(OCULTAR)'!$P$3:$R$62,3,0),"")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(OCULTAR)'!$P$3:$R$62,3,0),"")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(OCULTAR)'!$P$3:$R$62,3,0),"")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(OCULTAR)'!$P$3:$R$62,3,0),"")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(OCULTAR)'!$P$3:$R$62,3,0),"")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(OCULTAR)'!$P$3:$R$62,3,0),"")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(OCULTAR)'!$P$3:$R$62,3,0),"")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(OCULTAR)'!$P$3:$R$62,3,0),"")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(OCULTAR)'!$P$3:$R$62,3,0),"")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(OCULTAR)'!$P$3:$R$62,3,0),"")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(OCULTAR)'!$P$3:$R$62,3,0),"")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(OCULTAR)'!$P$3:$R$62,3,0),"")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(OCULTAR)'!$P$3:$R$62,3,0),"")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(OCULTAR)'!$P$3:$R$62,3,0),"")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(OCULTAR)'!$P$3:$R$62,3,0),"")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(OCULTAR)'!$P$3:$R$62,3,0),"")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(OCULTAR)'!$P$3:$R$62,3,0),"")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(OCULTAR)'!$P$3:$R$62,3,0),"")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(OCULTAR)'!$P$3:$R$62,3,0),"")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(OCULTAR)'!$P$3:$R$62,3,0),"")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(OCULTAR)'!$P$3:$R$62,3,0),"")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(OCULTAR)'!$P$3:$R$62,3,0),"")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(OCULTAR)'!$P$3:$R$62,3,0),"")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(OCULTAR)'!$P$3:$R$62,3,0),"")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(OCULTAR)'!$P$3:$R$62,3,0),"")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(OCULTAR)'!$P$3:$R$62,3,0),"")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(OCULTAR)'!$P$3:$R$62,3,0),"")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(OCULTAR)'!$P$3:$R$62,3,0),"")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(OCULTAR)'!$P$3:$R$62,3,0),"")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(OCULTAR)'!$P$3:$R$62,3,0),"")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(OCULTAR)'!$P$3:$R$62,3,0),"")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(OCULTAR)'!$P$3:$R$62,3,0),"")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(OCULTAR)'!$P$3:$R$62,3,0),"")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(OCULTAR)'!$P$3:$R$62,3,0),"")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(OCULTAR)'!$P$3:$R$62,3,0),"")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(OCULTAR)'!$P$3:$R$62,3,0),"")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(OCULTAR)'!$P$3:$R$62,3,0),"")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(OCULTAR)'!$P$3:$R$62,3,0),"")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(OCULTAR)'!$P$3:$R$62,3,0),"")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(OCULTAR)'!$P$3:$R$62,3,0),"")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(OCULTAR)'!$P$3:$R$62,3,0),"")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(OCULTAR)'!$P$3:$R$62,3,0),"")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(OCULTAR)'!$P$3:$R$62,3,0),"")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(OCULTAR)'!$P$3:$R$62,3,0),"")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(OCULTAR)'!$P$3:$R$62,3,0),"")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(OCULTAR)'!$P$3:$R$62,3,0),"")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(OCULTAR)'!$P$3:$R$62,3,0),"")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(OCULTAR)'!$P$3:$R$62,3,0),"")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(OCULTAR)'!$P$3:$R$62,3,0),"")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(OCULTAR)'!$P$3:$R$62,3,0),"")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(OCULTAR)'!$P$3:$R$62,3,0),"")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(OCULTAR)'!$P$3:$R$62,3,0),"")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(OCULTAR)'!$P$3:$R$62,3,0),"")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(OCULTAR)'!$P$3:$R$62,3,0),"")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(OCULTAR)'!$P$3:$R$62,3,0),"")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(OCULTAR)'!$P$3:$R$62,3,0),"")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(OCULTAR)'!$P$3:$R$62,3,0),"")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(OCULTAR)'!$P$3:$R$62,3,0),"")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(OCULTAR)'!$P$3:$R$62,3,0),"")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(OCULTAR)'!$P$3:$R$62,3,0),"")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(OCULTAR)'!$P$3:$R$62,3,0),"")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(OCULTAR)'!$P$3:$R$62,3,0),"")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(OCULTAR)'!$P$3:$R$62,3,0),"")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(OCULTAR)'!$P$3:$R$62,3,0),"")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(OCULTAR)'!$P$3:$R$62,3,0),"")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(OCULTAR)'!$P$3:$R$62,3,0),"")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(OCULTAR)'!$P$3:$R$62,3,0),"")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(OCULTAR)'!$P$3:$R$62,3,0),"")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(OCULTAR)'!$P$3:$R$62,3,0),"")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(OCULTAR)'!$P$3:$R$62,3,0),"")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(OCULTAR)'!$P$3:$R$62,3,0),"")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(OCULTAR)'!$P$3:$R$62,3,0),"")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(OCULTAR)'!$P$3:$R$62,3,0),"")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(OCULTAR)'!$P$3:$R$62,3,0),"")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(OCULTAR)'!$P$3:$R$62,3,0),"")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(OCULTAR)'!$P$3:$R$62,3,0),"")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(OCULTAR)'!$P$3:$R$62,3,0),"")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(OCULTAR)'!$P$3:$R$62,3,0),"")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(OCULTAR)'!$P$3:$R$62,3,0),"")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(OCULTAR)'!$P$3:$R$62,3,0),"")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(OCULTAR)'!$P$3:$R$62,3,0),"")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(OCULTAR)'!$P$3:$R$62,3,0),"")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(OCULTAR)'!$P$3:$R$62,3,0),"")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(OCULTAR)'!$P$3:$R$62,3,0),"")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(OCULTAR)'!$P$3:$R$62,3,0),"")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(OCULTAR)'!$P$3:$R$62,3,0),"")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(OCULTAR)'!$P$3:$R$62,3,0),"")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(OCULTAR)'!$P$3:$R$62,3,0),"")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(OCULTAR)'!$P$3:$R$62,3,0),"")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(OCULTAR)'!$P$3:$R$62,3,0),"")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(OCULTAR)'!$P$3:$R$62,3,0),"")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(OCULTAR)'!$P$3:$R$62,3,0),"")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(OCULTAR)'!$P$3:$R$62,3,0),"")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(OCULTAR)'!$P$3:$R$62,3,0),"")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(OCULTAR)'!$P$3:$R$62,3,0),"")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(OCULTAR)'!$P$3:$R$62,3,0),"")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(OCULTAR)'!$P$3:$R$62,3,0),"")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(OCULTAR)'!$P$3:$R$62,3,0),"")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(OCULTAR)'!$P$3:$R$62,3,0),"")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(OCULTAR)'!$P$3:$R$62,3,0),"")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(OCULTAR)'!$P$3:$R$62,3,0),"")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(OCULTAR)'!$P$3:$R$62,3,0),"")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(OCULTAR)'!$P$3:$R$62,3,0),"")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(OCULTAR)'!$P$3:$R$62,3,0),"")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(OCULTAR)'!$P$3:$R$62,3,0),"")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(OCULTAR)'!$P$3:$R$62,3,0),"")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(OCULTAR)'!$P$3:$R$62,3,0),"")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(OCULTAR)'!$P$3:$R$62,3,0),"")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(OCULTAR)'!$P$3:$R$62,3,0),"")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(OCULTAR)'!$P$3:$R$62,3,0),"")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(OCULTAR)'!$P$3:$R$62,3,0),"")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(OCULTAR)'!$P$3:$R$62,3,0),"")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(OCULTAR)'!$P$3:$R$62,3,0),"")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(OCULTAR)'!$P$3:$R$62,3,0),"")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(OCULTAR)'!$P$3:$R$62,3,0),"")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(OCULTAR)'!$P$3:$R$62,3,0),"")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(OCULTAR)'!$P$3:$R$62,3,0),"")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(OCULTAR)'!$P$3:$R$62,3,0),"")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(OCULTAR)'!$P$3:$R$62,3,0),"")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(OCULTAR)'!$P$3:$R$62,3,0),"")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(OCULTAR)'!$P$3:$R$62,3,0),"")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(OCULTAR)'!$P$3:$R$62,3,0),"")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(OCULTAR)'!$P$3:$R$62,3,0),"")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(OCULTAR)'!$P$3:$R$62,3,0),"")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(OCULTAR)'!$P$3:$R$62,3,0),"")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(OCULTAR)'!$P$3:$R$62,3,0),"")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(OCULTAR)'!$P$3:$R$62,3,0),"")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(OCULTAR)'!$P$3:$R$62,3,0),"")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(OCULTAR)'!$P$3:$R$62,3,0),"")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(OCULTAR)'!$P$3:$R$62,3,0),"")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(OCULTAR)'!$P$3:$R$62,3,0),"")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(OCULTAR)'!$P$3:$R$62,3,0),"")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(OCULTAR)'!$P$3:$R$62,3,0),"")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(OCULTAR)'!$P$3:$R$62,3,0),"")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(OCULTAR)'!$P$3:$R$62,3,0),"")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(OCULTAR)'!$P$3:$R$62,3,0),"")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(OCULTAR)'!$P$3:$R$62,3,0),"")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(OCULTAR)'!$P$3:$R$62,3,0),"")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(OCULTAR)'!$P$3:$R$62,3,0),"")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(OCULTAR)'!$P$3:$R$62,3,0),"")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(OCULTAR)'!$P$3:$R$62,3,0),"")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(OCULTAR)'!$P$3:$R$62,3,0),"")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(OCULTAR)'!$P$3:$R$62,3,0),"")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(OCULTAR)'!$P$3:$R$62,3,0),"")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(OCULTAR)'!$P$3:$R$62,3,0),"")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(OCULTAR)'!$P$3:$R$62,3,0),"")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(OCULTAR)'!$P$3:$R$62,3,0),"")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(OCULTAR)'!$P$3:$R$62,3,0),"")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(OCULTAR)'!$P$3:$R$62,3,0),"")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(OCULTAR)'!$P$3:$R$62,3,0),"")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(OCULTAR)'!$P$3:$R$62,3,0),"")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(OCULTAR)'!$P$3:$R$62,3,0),"")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(OCULTAR)'!$P$3:$R$62,3,0),"")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(OCULTAR)'!$P$3:$R$62,3,0),"")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(OCULTAR)'!$P$3:$R$62,3,0),"")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(OCULTAR)'!$P$3:$R$62,3,0),"")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(OCULTAR)'!$P$3:$R$62,3,0),"")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(OCULTAR)'!$P$3:$R$62,3,0),"")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(OCULTAR)'!$P$3:$R$62,3,0),"")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(OCULTAR)'!$P$3:$R$62,3,0),"")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(OCULTAR)'!$P$3:$R$62,3,0),"")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(OCULTAR)'!$P$3:$R$62,3,0),"")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(OCULTAR)'!$P$3:$R$62,3,0),"")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(OCULTAR)'!$P$3:$R$62,3,0),"")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(OCULTAR)'!$P$3:$R$62,3,0),"")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(OCULTAR)'!$P$3:$R$62,3,0),"")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(OCULTAR)'!$P$3:$R$62,3,0),"")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(OCULTAR)'!$P$3:$R$62,3,0),"")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(OCULTAR)'!$P$3:$R$62,3,0),"")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(OCULTAR)'!$P$3:$R$62,3,0),"")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(OCULTAR)'!$P$3:$R$62,3,0),"")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(OCULTAR)'!$P$3:$R$62,3,0),"")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(OCULTAR)'!$P$3:$R$62,3,0),"")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(OCULTAR)'!$P$3:$R$62,3,0),"")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(OCULTAR)'!$P$3:$R$62,3,0),"")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(OCULTAR)'!$P$3:$R$62,3,0),"")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(OCULTAR)'!$P$3:$R$62,3,0),"")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(OCULTAR)'!$P$3:$R$62,3,0),"")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(OCULTAR)'!$P$3:$R$62,3,0),"")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(OCULTAR)'!$P$3:$R$62,3,0),"")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(OCULTAR)'!$P$3:$R$62,3,0),"")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(OCULTAR)'!$P$3:$R$62,3,0),"")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(OCULTAR)'!$P$3:$R$62,3,0),"")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(OCULTAR)'!$P$3:$R$62,3,0),"")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(OCULTAR)'!$P$3:$R$62,3,0),"")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(OCULTAR)'!$P$3:$R$62,3,0),"")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(OCULTAR)'!$P$3:$R$62,3,0),"")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(OCULTAR)'!$P$3:$R$62,3,0),"")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(OCULTAR)'!$P$3:$R$62,3,0),"")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(OCULTAR)'!$P$3:$R$62,3,0),"")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(OCULTAR)'!$P$3:$R$62,3,0),"")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(OCULTAR)'!$P$3:$R$62,3,0),"")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(OCULTAR)'!$P$3:$R$62,3,0),"")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(OCULTAR)'!$P$3:$R$62,3,0),"")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(OCULTAR)'!$P$3:$R$62,3,0),"")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(OCULTAR)'!$P$3:$R$62,3,0),"")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(OCULTAR)'!$P$3:$R$62,3,0),"")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(OCULTAR)'!$P$3:$R$62,3,0),"")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(OCULTAR)'!$P$3:$R$62,3,0),"")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(OCULTAR)'!$P$3:$R$62,3,0),"")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(OCULTAR)'!$P$3:$R$62,3,0),"")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(OCULTAR)'!$P$3:$R$62,3,0),"")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(OCULTAR)'!$P$3:$R$62,3,0),"")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(OCULTAR)'!$P$3:$R$62,3,0),"")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(OCULTAR)'!$P$3:$R$62,3,0),"")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(OCULTAR)'!$P$3:$R$62,3,0),"")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(OCULTAR)'!$P$3:$R$62,3,0),"")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(OCULTAR)'!$P$3:$R$62,3,0),"")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(OCULTAR)'!$P$3:$R$62,3,0),"")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(OCULTAR)'!$P$3:$R$62,3,0),"")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(OCULTAR)'!$P$3:$R$62,3,0),"")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(OCULTAR)'!$P$3:$R$62,3,0),"")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(OCULTAR)'!$P$3:$R$62,3,0),"")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(OCULTAR)'!$P$3:$R$62,3,0),"")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(OCULTAR)'!$P$3:$R$62,3,0),"")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(OCULTAR)'!$P$3:$R$62,3,0),"")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(OCULTAR)'!$P$3:$R$62,3,0),"")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(OCULTAR)'!$P$3:$R$62,3,0),"")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(OCULTAR)'!$P$3:$R$62,3,0),"")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(OCULTAR)'!$P$3:$R$62,3,0),"")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(OCULTAR)'!$P$3:$R$62,3,0),"")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(OCULTAR)'!$P$3:$R$62,3,0),"")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(OCULTAR)'!$P$3:$R$62,3,0),"")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(OCULTAR)'!$P$3:$R$62,3,0),"")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(OCULTAR)'!$P$3:$R$62,3,0),"")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(OCULTAR)'!$P$3:$R$62,3,0),"")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(OCULTAR)'!$P$3:$R$62,3,0),"")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(OCULTAR)'!$P$3:$R$62,3,0),"")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(OCULTAR)'!$P$3:$R$62,3,0),"")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(OCULTAR)'!$P$3:$R$62,3,0),"")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(OCULTAR)'!$P$3:$R$62,3,0),"")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(OCULTAR)'!$P$3:$R$62,3,0),"")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(OCULTAR)'!$P$3:$R$62,3,0),"")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(OCULTAR)'!$P$3:$R$62,3,0),"")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(OCULTAR)'!$P$3:$R$62,3,0),"")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(OCULTAR)'!$P$3:$R$62,3,0),"")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(OCULTAR)'!$P$3:$R$62,3,0),"")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(OCULTAR)'!$P$3:$R$62,3,0),"")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(OCULTAR)'!$P$3:$R$62,3,0),"")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(OCULTAR)'!$P$3:$R$62,3,0),"")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(OCULTAR)'!$P$3:$R$62,3,0),"")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(OCULTAR)'!$P$3:$R$62,3,0),"")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(OCULTAR)'!$P$3:$R$62,3,0),"")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(OCULTAR)'!$P$3:$R$62,3,0),"")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(OCULTAR)'!$P$3:$R$62,3,0),"")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(OCULTAR)'!$P$3:$R$62,3,0),"")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(OCULTAR)'!$P$3:$R$62,3,0),"")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(OCULTAR)'!$P$3:$R$62,3,0),"")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(OCULTAR)'!$P$3:$R$62,3,0),"")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(OCULTAR)'!$P$3:$R$62,3,0),"")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(OCULTAR)'!$P$3:$R$62,3,0),"")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(OCULTAR)'!$P$3:$R$62,3,0),"")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(OCULTAR)'!$P$3:$R$62,3,0),"")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(OCULTAR)'!$P$3:$R$62,3,0),"")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(OCULTAR)'!$P$3:$R$62,3,0),"")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(OCULTAR)'!$P$3:$R$62,3,0),"")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(OCULTAR)'!$P$3:$R$62,3,0),"")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(OCULTAR)'!$P$3:$R$62,3,0),"")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(OCULTAR)'!$P$3:$R$62,3,0),"")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(OCULTAR)'!$P$3:$R$62,3,0),"")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(OCULTAR)'!$P$3:$R$62,3,0),"")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(OCULTAR)'!$P$3:$R$62,3,0),"")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(OCULTAR)'!$P$3:$R$62,3,0),"")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(OCULTAR)'!$P$3:$R$62,3,0),"")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(OCULTAR)'!$P$3:$R$62,3,0),"")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(OCULTAR)'!$P$3:$R$62,3,0),"")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(OCULTAR)'!$P$3:$R$62,3,0),"")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(OCULTAR)'!$P$3:$R$62,3,0),"")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(OCULTAR)'!$P$3:$R$62,3,0),"")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(OCULTAR)'!$P$3:$R$62,3,0),"")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(OCULTAR)'!$P$3:$R$62,3,0),"")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(OCULTAR)'!$P$3:$R$62,3,0),"")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(OCULTAR)'!$P$3:$R$62,3,0),"")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(OCULTAR)'!$P$3:$R$62,3,0),"")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(OCULTAR)'!$P$3:$R$62,3,0),"")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(OCULTAR)'!$P$3:$R$62,3,0),"")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(OCULTAR)'!$P$3:$R$62,3,0),"")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(OCULTAR)'!$P$3:$R$62,3,0),"")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(OCULTAR)'!$P$3:$R$62,3,0),"")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(OCULTAR)'!$P$3:$R$62,3,0),"")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(OCULTAR)'!$P$3:$R$62,3,0),"")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(OCULTAR)'!$P$3:$R$62,3,0),"")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(OCULTAR)'!$P$3:$R$62,3,0),"")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(OCULTAR)'!$P$3:$R$62,3,0),"")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(OCULTAR)'!$P$3:$R$62,3,0),"")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(OCULTAR)'!$P$3:$R$62,3,0),"")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(OCULTAR)'!$P$3:$R$62,3,0),"")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(OCULTAR)'!$P$3:$R$62,3,0),"")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(OCULTAR)'!$P$3:$R$62,3,0),"")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(OCULTAR)'!$P$3:$R$62,3,0),"")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(OCULTAR)'!$P$3:$R$62,3,0),"")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(OCULTAR)'!$P$3:$R$62,3,0),"")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(OCULTAR)'!$P$3:$R$62,3,0),"")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(OCULTAR)'!$P$3:$R$62,3,0),"")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(OCULTAR)'!$P$3:$R$62,3,0),"")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(OCULTAR)'!$P$3:$R$62,3,0),"")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(OCULTAR)'!$P$3:$R$62,3,0),"")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(OCULTAR)'!$P$3:$R$62,3,0),"")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(OCULTAR)'!$P$3:$R$62,3,0),"")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(OCULTAR)'!$P$3:$R$62,3,0),"")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(OCULTAR)'!$P$3:$R$62,3,0),"")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(OCULTAR)'!$P$3:$R$62,3,0),"")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(OCULTAR)'!$P$3:$R$62,3,0),"")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(OCULTAR)'!$P$3:$R$62,3,0),"")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(OCULTAR)'!$P$3:$R$62,3,0),"")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(OCULTAR)'!$P$3:$R$62,3,0),"")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(OCULTAR)'!$P$3:$R$62,3,0),"")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(OCULTAR)'!$P$3:$R$62,3,0),"")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(OCULTAR)'!$P$3:$R$62,3,0),"")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(OCULTAR)'!$P$3:$R$62,3,0),"")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(OCULTAR)'!$P$3:$R$62,3,0),"")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(OCULTAR)'!$P$3:$R$62,3,0),"")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(OCULTAR)'!$P$3:$R$62,3,0),"")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(OCULTAR)'!$P$3:$R$62,3,0),"")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(OCULTAR)'!$P$3:$R$62,3,0),"")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(OCULTAR)'!$P$3:$R$62,3,0),"")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(OCULTAR)'!$P$3:$R$62,3,0),"")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(OCULTAR)'!$P$3:$R$62,3,0),"")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(OCULTAR)'!$P$3:$R$62,3,0),"")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(OCULTAR)'!$P$3:$R$62,3,0),"")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(OCULTAR)'!$P$3:$R$62,3,0),"")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(OCULTAR)'!$P$3:$R$62,3,0),"")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(OCULTAR)'!$P$3:$R$62,3,0),"")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(OCULTAR)'!$P$3:$R$62,3,0),"")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(OCULTAR)'!$P$3:$R$62,3,0),"")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(OCULTAR)'!$P$3:$R$62,3,0),"")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(OCULTAR)'!$P$3:$R$62,3,0),"")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(OCULTAR)'!$P$3:$R$62,3,0),"")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(OCULTAR)'!$P$3:$R$62,3,0),"")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(OCULTAR)'!$P$3:$R$62,3,0),"")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(OCULTAR)'!$P$3:$R$62,3,0),"")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(OCULTAR)'!$P$3:$R$62,3,0),"")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(OCULTAR)'!$P$3:$R$62,3,0),"")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(OCULTAR)'!$P$3:$R$62,3,0),"")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(OCULTAR)'!$P$3:$R$62,3,0),"")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(OCULTAR)'!$P$3:$R$62,3,0),"")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(OCULTAR)'!$P$3:$R$62,3,0),"")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(OCULTAR)'!$P$3:$R$62,3,0),"")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(OCULTAR)'!$P$3:$R$62,3,0),"")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(OCULTAR)'!$P$3:$R$62,3,0),"")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(OCULTAR)'!$P$3:$R$62,3,0),"")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(OCULTAR)'!$P$3:$R$62,3,0),"")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(OCULTAR)'!$P$3:$R$62,3,0),"")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(OCULTAR)'!$P$3:$R$62,3,0),"")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(OCULTAR)'!$P$3:$R$62,3,0),"")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(OCULTAR)'!$P$3:$R$62,3,0),"")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(OCULTAR)'!$P$3:$R$62,3,0),"")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(OCULTAR)'!$P$3:$R$62,3,0),"")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(OCULTAR)'!$P$3:$R$62,3,0),"")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(OCULTAR)'!$P$3:$R$62,3,0),"")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(OCULTAR)'!$P$3:$R$62,3,0),"")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(OCULTAR)'!$P$3:$R$62,3,0),"")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(OCULTAR)'!$P$3:$R$62,3,0),"")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(OCULTAR)'!$P$3:$R$62,3,0),"")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(OCULTAR)'!$P$3:$R$62,3,0),"")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(OCULTAR)'!$P$3:$R$62,3,0),"")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(OCULTAR)'!$P$3:$R$62,3,0),"")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(OCULTAR)'!$P$3:$R$62,3,0),"")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(OCULTAR)'!$P$3:$R$62,3,0),"")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(OCULTAR)'!$P$3:$R$62,3,0),"")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(OCULTAR)'!$P$3:$R$62,3,0),"")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(OCULTAR)'!$P$3:$R$62,3,0),"")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(OCULTAR)'!$P$3:$R$62,3,0),"")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(OCULTAR)'!$P$3:$R$62,3,0),"")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(OCULTAR)'!$P$3:$R$62,3,0),"")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(OCULTAR)'!$P$3:$R$62,3,0),"")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(OCULTAR)'!$P$3:$R$62,3,0),"")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(OCULTAR)'!$P$3:$R$62,3,0),"")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(OCULTAR)'!$P$3:$R$62,3,0),"")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(OCULTAR)'!$P$3:$R$62,3,0),"")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(OCULTAR)'!$P$3:$R$62,3,0),"")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(OCULTAR)'!$P$3:$R$62,3,0),"")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(OCULTAR)'!$P$3:$R$62,3,0),"")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(OCULTAR)'!$P$3:$R$62,3,0),"")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(OCULTAR)'!$P$3:$R$62,3,0),"")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(OCULTAR)'!$P$3:$R$62,3,0),"")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(OCULTAR)'!$P$3:$R$62,3,0),"")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(OCULTAR)'!$P$3:$R$62,3,0),"")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(OCULTAR)'!$P$3:$R$62,3,0),"")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(OCULTAR)'!$P$3:$R$62,3,0),"")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(OCULTAR)'!$P$3:$R$62,3,0),"")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(OCULTAR)'!$P$3:$R$62,3,0),"")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(OCULTAR)'!$P$3:$R$62,3,0),"")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(OCULTAR)'!$P$3:$R$62,3,0),"")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(OCULTAR)'!$P$3:$R$62,3,0),"")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(OCULTAR)'!$P$3:$R$62,3,0),"")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(OCULTAR)'!$P$3:$R$62,3,0),"")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(OCULTAR)'!$P$3:$R$62,3,0),"")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(OCULTAR)'!$P$3:$R$62,3,0),"")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(OCULTAR)'!$P$3:$R$62,3,0),"")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(OCULTAR)'!$P$3:$R$62,3,0),"")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(OCULTAR)'!$P$3:$R$62,3,0),"")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(OCULTAR)'!$P$3:$R$62,3,0),"")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(OCULTAR)'!$P$3:$R$62,3,0),"")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(OCULTAR)'!$P$3:$R$62,3,0),"")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(OCULTAR)'!$P$3:$R$62,3,0),"")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(OCULTAR)'!$P$3:$R$62,3,0),"")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(OCULTAR)'!$P$3:$R$62,3,0),"")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(OCULTAR)'!$P$3:$R$62,3,0),"")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(OCULTAR)'!$P$3:$R$62,3,0),"")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(OCULTAR)'!$P$3:$R$62,3,0),"")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(OCULTAR)'!$P$3:$R$62,3,0),"")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(OCULTAR)'!$P$3:$R$62,3,0),"")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(OCULTAR)'!$P$3:$R$62,3,0),"")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(OCULTAR)'!$P$3:$R$62,3,0),"")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(OCULTAR)'!$P$3:$R$62,3,0),"")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(OCULTAR)'!$P$3:$R$62,3,0),"")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(OCULTAR)'!$P$3:$R$62,3,0),"")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(OCULTAR)'!$P$3:$R$62,3,0),"")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(OCULTAR)'!$P$3:$R$62,3,0),"")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(OCULTAR)'!$P$3:$R$62,3,0),"")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(OCULTAR)'!$P$3:$R$62,3,0),"")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(OCULTAR)'!$P$3:$R$62,3,0),"")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(OCULTAR)'!$P$3:$R$62,3,0),"")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(OCULTAR)'!$P$3:$R$62,3,0),"")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(OCULTAR)'!$P$3:$R$62,3,0),"")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(OCULTAR)'!$P$3:$R$62,3,0),"")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(OCULTAR)'!$P$3:$R$62,3,0),"")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(OCULTAR)'!$P$3:$R$62,3,0),"")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(OCULTAR)'!$P$3:$R$62,3,0),"")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(OCULTAR)'!$P$3:$R$62,3,0),"")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(OCULTAR)'!$P$3:$R$62,3,0),"")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(OCULTAR)'!$P$3:$R$62,3,0),"")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(OCULTAR)'!$P$3:$R$62,3,0),"")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(OCULTAR)'!$P$3:$R$62,3,0),"")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(OCULTAR)'!$P$3:$R$62,3,0),"")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(OCULTAR)'!$P$3:$R$62,3,0),"")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(OCULTAR)'!$P$3:$R$62,3,0),"")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(OCULTAR)'!$P$3:$R$62,3,0),"")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(OCULTAR)'!$P$3:$R$62,3,0),"")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(OCULTAR)'!$P$3:$R$62,3,0),"")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(OCULTAR)'!$P$3:$R$62,3,0),"")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(OCULTAR)'!$P$3:$R$62,3,0),"")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(OCULTAR)'!$P$3:$R$62,3,0),"")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(OCULTAR)'!$P$3:$R$62,3,0),"")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(OCULTAR)'!$P$3:$R$62,3,0),"")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(OCULTAR)'!$P$3:$R$62,3,0),"")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(OCULTAR)'!$P$3:$R$62,3,0),"")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(OCULTAR)'!$P$3:$R$62,3,0),"")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(OCULTAR)'!$P$3:$R$62,3,0),"")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(OCULTAR)'!$P$3:$R$62,3,0),"")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(OCULTAR)'!$P$3:$R$62,3,0),"")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(OCULTAR)'!$P$3:$R$62,3,0),"")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(OCULTAR)'!$P$3:$R$62,3,0),"")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(OCULTAR)'!$P$3:$R$62,3,0),"")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(OCULTAR)'!$P$3:$R$62,3,0),"")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(OCULTAR)'!$P$3:$R$62,3,0),"")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(OCULTAR)'!$P$3:$R$62,3,0),"")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(OCULTAR)'!$P$3:$R$62,3,0),"")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(OCULTAR)'!$P$3:$R$62,3,0),"")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(OCULTAR)'!$P$3:$R$62,3,0),"")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(OCULTAR)'!$P$3:$R$62,3,0),"")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(OCULTAR)'!$P$3:$R$62,3,0),"")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(OCULTAR)'!$P$3:$R$62,3,0),"")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(OCULTAR)'!$P$3:$R$62,3,0),"")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(OCULTAR)'!$P$3:$R$62,3,0),"")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(OCULTAR)'!$P$3:$R$62,3,0),"")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(OCULTAR)'!$P$3:$R$62,3,0),"")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(OCULTAR)'!$P$3:$R$62,3,0),"")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(OCULTAR)'!$P$3:$R$62,3,0),"")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(OCULTAR)'!$P$3:$R$62,3,0),"")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(OCULTAR)'!$P$3:$R$62,3,0),"")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(OCULTAR)'!$P$3:$R$62,3,0),"")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(OCULTAR)'!$P$3:$R$62,3,0),"")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(OCULTAR)'!$P$3:$R$62,3,0),"")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(OCULTAR)'!$P$3:$R$62,3,0),"")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(OCULTAR)'!$P$3:$R$62,3,0),"")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(OCULTAR)'!$P$3:$R$62,3,0),"")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(OCULTAR)'!$P$3:$R$62,3,0),"")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(OCULTAR)'!$P$3:$R$62,3,0),"")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(OCULTAR)'!$P$3:$R$62,3,0),"")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(OCULTAR)'!$P$3:$R$62,3,0),"")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(OCULTAR)'!$P$3:$R$62,3,0),"")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(OCULTAR)'!$P$3:$R$62,3,0),"")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(OCULTAR)'!$P$3:$R$62,3,0),"")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(OCULTAR)'!$P$3:$R$62,3,0),"")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(OCULTAR)'!$P$3:$R$62,3,0),"")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(OCULTAR)'!$P$3:$R$62,3,0),"")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(OCULTAR)'!$P$3:$R$62,3,0),"")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(OCULTAR)'!$P$3:$R$62,3,0),"")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(OCULTAR)'!$P$3:$R$62,3,0),"")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(OCULTAR)'!$P$3:$R$62,3,0),"")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(OCULTAR)'!$P$3:$R$62,3,0),"")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(OCULTAR)'!$P$3:$R$62,3,0),"")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(OCULTAR)'!$P$3:$R$62,3,0),"")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(OCULTAR)'!$P$3:$R$62,3,0),"")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(OCULTAR)'!$P$3:$R$62,3,0),"")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(OCULTAR)'!$P$3:$R$62,3,0),"")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(OCULTAR)'!$P$3:$R$62,3,0),"")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(OCULTAR)'!$P$3:$R$62,3,0),"")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(OCULTAR)'!$P$3:$R$62,3,0),"")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(OCULTAR)'!$P$3:$R$62,3,0),"")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(OCULTAR)'!$P$3:$R$62,3,0),"")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(OCULTAR)'!$P$3:$R$62,3,0),"")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(OCULTAR)'!$P$3:$R$62,3,0),"")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(OCULTAR)'!$P$3:$R$62,3,0),"")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(OCULTAR)'!$P$3:$R$62,3,0),"")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(OCULTAR)'!$P$3:$R$62,3,0),"")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(OCULTAR)'!$P$3:$R$62,3,0),"")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(OCULTAR)'!$P$3:$R$62,3,0),"")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(OCULTAR)'!$P$3:$R$62,3,0),"")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(OCULTAR)'!$P$3:$R$62,3,0),"")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(OCULTAR)'!$P$3:$R$62,3,0),"")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(OCULTAR)'!$P$3:$R$62,3,0),"")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(OCULTAR)'!$P$3:$R$62,3,0),"")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(OCULTAR)'!$P$3:$R$62,3,0),"")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(OCULTAR)'!$P$3:$R$62,3,0),"")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(OCULTAR)'!$P$3:$R$62,3,0),"")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(OCULTAR)'!$P$3:$R$62,3,0),"")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(OCULTAR)'!$P$3:$R$62,3,0),"")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(OCULTAR)'!$P$3:$R$62,3,0),"")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(OCULTAR)'!$P$3:$R$62,3,0),"")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(OCULTAR)'!$P$3:$R$62,3,0),"")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(OCULTAR)'!$P$3:$R$62,3,0),"")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(OCULTAR)'!$P$3:$R$62,3,0),"")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(OCULTAR)'!$P$3:$R$62,3,0),"")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(OCULTAR)'!$P$3:$R$62,3,0),"")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(OCULTAR)'!$P$3:$R$62,3,0),"")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(OCULTAR)'!$P$3:$R$62,3,0),"")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(OCULTAR)'!$P$3:$R$62,3,0),"")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(OCULTAR)'!$P$3:$R$62,3,0),"")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(OCULTAR)'!$P$3:$R$62,3,0),"")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(OCULTAR)'!$P$3:$R$62,3,0),"")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(OCULTAR)'!$P$3:$R$62,3,0),"")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(OCULTAR)'!$P$3:$R$62,3,0),"")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(OCULTAR)'!$P$3:$R$62,3,0),"")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(OCULTAR)'!$P$3:$R$62,3,0),"")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(OCULTAR)'!$P$3:$R$62,3,0),"")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(OCULTAR)'!$P$3:$R$62,3,0),"")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(OCULTAR)'!$P$3:$R$62,3,0),"")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(OCULTAR)'!$P$3:$R$62,3,0),"")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(OCULTAR)'!$P$3:$R$62,3,0),"")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(OCULTAR)'!$P$3:$R$62,3,0),"")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(OCULTAR)'!$P$3:$R$62,3,0),"")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(OCULTAR)'!$P$3:$R$62,3,0),"")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(OCULTAR)'!$P$3:$R$62,3,0),"")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(OCULTAR)'!$P$3:$R$62,3,0),"")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(OCULTAR)'!$P$3:$R$62,3,0),"")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(OCULTAR)'!$P$3:$R$62,3,0),"")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(OCULTAR)'!$P$3:$R$62,3,0),"")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(OCULTAR)'!$P$3:$R$62,3,0),"")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(OCULTAR)'!$P$3:$R$62,3,0),"")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(OCULTAR)'!$P$3:$R$62,3,0),"")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(OCULTAR)'!$P$3:$R$62,3,0),"")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(OCULTAR)'!$P$3:$R$62,3,0),"")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(OCULTAR)'!$P$3:$R$62,3,0),"")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(OCULTAR)'!$P$3:$R$62,3,0),"")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(OCULTAR)'!$P$3:$R$62,3,0),"")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(OCULTAR)'!$P$3:$R$62,3,0),"")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(OCULTAR)'!$P$3:$R$62,3,0),"")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(OCULTAR)'!$P$3:$R$62,3,0),"")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(OCULTAR)'!$P$3:$R$62,3,0),"")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(OCULTAR)'!$P$3:$R$62,3,0),"")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(OCULTAR)'!$P$3:$R$62,3,0),"")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(OCULTAR)'!$P$3:$R$62,3,0),"")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(OCULTAR)'!$P$3:$R$62,3,0),"")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(OCULTAR)'!$P$3:$R$62,3,0),"")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(OCULTAR)'!$P$3:$R$62,3,0),"")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(OCULTAR)'!$P$3:$R$62,3,0),"")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(OCULTAR)'!$P$3:$R$62,3,0),"")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(OCULTAR)'!$P$3:$R$62,3,0),"")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(OCULTAR)'!$P$3:$R$62,3,0),"")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(OCULTAR)'!$P$3:$R$62,3,0),"")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(OCULTAR)'!$P$3:$R$62,3,0),"")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(OCULTAR)'!$P$3:$R$62,3,0),"")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(OCULTAR)'!$P$3:$R$62,3,0),"")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(OCULTAR)'!$P$3:$R$62,3,0),"")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(OCULTAR)'!$P$3:$R$62,3,0),"")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(OCULTAR)'!$P$3:$R$62,3,0),"")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(OCULTAR)'!$P$3:$R$62,3,0),"")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(OCULTAR)'!$P$3:$R$62,3,0),"")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(OCULTAR)'!$P$3:$R$62,3,0),"")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(OCULTAR)'!$P$3:$R$62,3,0),"")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(OCULTAR)'!$P$3:$R$62,3,0),"")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(OCULTAR)'!$P$3:$R$62,3,0),"")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(OCULTAR)'!$P$3:$R$62,3,0),"")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(OCULTAR)'!$P$3:$R$62,3,0),"")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(OCULTAR)'!$P$3:$R$62,3,0),"")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(OCULTAR)'!$P$3:$R$62,3,0),"")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(OCULTAR)'!$P$3:$R$62,3,0),"")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(OCULTAR)'!$P$3:$R$62,3,0),"")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(OCULTAR)'!$P$3:$R$62,3,0),"")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(OCULTAR)'!$P$3:$R$62,3,0),"")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(OCULTAR)'!$P$3:$R$62,3,0),"")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(OCULTAR)'!$P$3:$R$62,3,0),"")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(OCULTAR)'!$P$3:$R$62,3,0),"")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(OCULTAR)'!$P$3:$R$62,3,0),"")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(OCULTAR)'!$P$3:$R$62,3,0),"")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(OCULTAR)'!$P$3:$R$62,3,0),"")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(OCULTAR)'!$P$3:$R$62,3,0),"")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(OCULTAR)'!$P$3:$R$62,3,0),"")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(OCULTAR)'!$P$3:$R$62,3,0),"")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(OCULTAR)'!$P$3:$R$62,3,0),"")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(OCULTAR)'!$P$3:$R$62,3,0),"")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(OCULTAR)'!$P$3:$R$62,3,0),"")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(OCULTAR)'!$P$3:$R$62,3,0),"")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(OCULTAR)'!$P$3:$R$62,3,0),"")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(OCULTAR)'!$P$3:$R$62,3,0),"")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(OCULTAR)'!$P$3:$R$62,3,0),"")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(OCULTAR)'!$P$3:$R$62,3,0),"")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(OCULTAR)'!$P$3:$R$62,3,0),"")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(OCULTAR)'!$P$3:$R$62,3,0),"")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(OCULTAR)'!$P$3:$R$62,3,0),"")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(OCULTAR)'!$P$3:$R$62,3,0),"")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(OCULTAR)'!$P$3:$R$62,3,0),"")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(OCULTAR)'!$P$3:$R$62,3,0),"")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(OCULTAR)'!$P$3:$R$62,3,0),"")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(OCULTAR)'!$P$3:$R$62,3,0),"")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(OCULTAR)'!$P$3:$R$62,3,0),"")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(OCULTAR)'!$P$3:$R$62,3,0),"")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(OCULTAR)'!$P$3:$R$62,3,0),"")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(OCULTAR)'!$P$3:$R$62,3,0),"")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(OCULTAR)'!$P$3:$R$62,3,0),"")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(OCULTAR)'!$P$3:$R$62,3,0),"")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(OCULTAR)'!$P$3:$R$62,3,0),"")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(OCULTAR)'!$P$3:$R$62,3,0),"")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(OCULTAR)'!$P$3:$R$62,3,0),"")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(OCULTAR)'!$P$3:$R$62,3,0),"")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(OCULTAR)'!$P$3:$R$62,3,0),"")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(OCULTAR)'!$P$3:$R$62,3,0),"")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(OCULTAR)'!$P$3:$R$62,3,0),"")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(OCULTAR)'!$P$3:$R$62,3,0),"")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(OCULTAR)'!$P$3:$R$62,3,0),"")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(OCULTAR)'!$P$3:$R$62,3,0),"")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(OCULTAR)'!$P$3:$R$62,3,0),"")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(OCULTAR)'!$P$3:$R$62,3,0),"")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(OCULTAR)'!$P$3:$R$62,3,0),"")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(OCULTAR)'!$P$3:$R$62,3,0),"")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(OCULTAR)'!$P$3:$R$62,3,0),"")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(OCULTAR)'!$P$3:$R$62,3,0),"")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(OCULTAR)'!$P$3:$R$62,3,0),"")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(OCULTAR)'!$P$3:$R$62,3,0),"")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(OCULTAR)'!$P$3:$R$62,3,0),"")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(OCULTAR)'!$P$3:$R$62,3,0),"")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(OCULTAR)'!$P$3:$R$62,3,0),"")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(OCULTAR)'!$P$3:$R$62,3,0),"")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(OCULTAR)'!$P$3:$R$62,3,0),"")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(OCULTAR)'!$P$3:$R$62,3,0),"")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(OCULTAR)'!$P$3:$R$62,3,0),"")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(OCULTAR)'!$P$3:$R$62,3,0),"")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(OCULTAR)'!$P$3:$R$62,3,0),"")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(OCULTAR)'!$P$3:$R$62,3,0),"")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(OCULTAR)'!$P$3:$R$62,3,0),"")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(OCULTAR)'!$P$3:$R$62,3,0),"")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(OCULTAR)'!$P$3:$R$62,3,0),"")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(OCULTAR)'!$P$3:$R$62,3,0),"")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(OCULTAR)'!$P$3:$R$62,3,0),"")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(OCULTAR)'!$P$3:$R$62,3,0),"")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(OCULTAR)'!$P$3:$R$62,3,0),"")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(OCULTAR)'!$P$3:$R$62,3,0),"")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(OCULTAR)'!$P$3:$R$62,3,0),"")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(OCULTAR)'!$P$3:$R$62,3,0),"")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(OCULTAR)'!$P$3:$R$62,3,0),"")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(OCULTAR)'!$P$3:$R$62,3,0),"")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(OCULTAR)'!$P$3:$R$62,3,0),"")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(OCULTAR)'!$P$3:$R$62,3,0),"")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(OCULTAR)'!$P$3:$R$62,3,0),"")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(OCULTAR)'!$P$3:$R$62,3,0),"")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(OCULTAR)'!$P$3:$R$62,3,0),"")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(OCULTAR)'!$P$3:$R$62,3,0),"")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(OCULTAR)'!$P$3:$R$62,3,0),"")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(OCULTAR)'!$P$3:$R$62,3,0),"")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(OCULTAR)'!$P$3:$R$62,3,0),"")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(OCULTAR)'!$P$3:$R$62,3,0),"")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(OCULTAR)'!$P$3:$R$62,3,0),"")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(OCULTAR)'!$P$3:$R$62,3,0),"")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(OCULTAR)'!$P$3:$R$62,3,0),"")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(OCULTAR)'!$P$3:$R$62,3,0),"")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(OCULTAR)'!$P$3:$R$62,3,0),"")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(OCULTAR)'!$P$3:$R$62,3,0),"")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(OCULTAR)'!$P$3:$R$62,3,0),"")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(OCULTAR)'!$P$3:$R$62,3,0),"")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(OCULTAR)'!$P$3:$R$62,3,0),"")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(OCULTAR)'!$P$3:$R$62,3,0),"")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(OCULTAR)'!$P$3:$R$62,3,0),"")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(OCULTAR)'!$P$3:$R$62,3,0),"")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(OCULTAR)'!$P$3:$R$62,3,0),"")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(OCULTAR)'!$P$3:$R$62,3,0),"")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(OCULTAR)'!$P$3:$R$62,3,0),"")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(OCULTAR)'!$P$3:$R$62,3,0),"")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(OCULTAR)'!$P$3:$R$62,3,0),"")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(OCULTAR)'!$P$3:$R$62,3,0),"")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(OCULTAR)'!$P$3:$R$62,3,0),"")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(OCULTAR)'!$P$3:$R$62,3,0),"")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(OCULTAR)'!$P$3:$R$62,3,0),"")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(OCULTAR)'!$P$3:$R$62,3,0),"")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(OCULTAR)'!$P$3:$R$62,3,0),"")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(OCULTAR)'!$P$3:$R$62,3,0),"")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(OCULTAR)'!$P$3:$R$62,3,0),"")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(OCULTAR)'!$P$3:$R$62,3,0),"")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(OCULTAR)'!$P$3:$R$62,3,0),"")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(OCULTAR)'!$P$3:$R$62,3,0),"")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(OCULTAR)'!$P$3:$R$62,3,0),"")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(OCULTAR)'!$P$3:$R$62,3,0),"")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(OCULTAR)'!$P$3:$R$62,3,0),"")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(OCULTAR)'!$P$3:$R$62,3,0),"")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(OCULTAR)'!$P$3:$R$62,3,0),"")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(OCULTAR)'!$P$3:$R$62,3,0),"")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(OCULTAR)'!$P$3:$R$62,3,0),"")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(OCULTAR)'!$P$3:$R$62,3,0),"")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(OCULTAR)'!$P$3:$R$62,3,0),"")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(OCULTAR)'!$P$3:$R$62,3,0),"")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(OCULTAR)'!$P$3:$R$62,3,0),"")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(OCULTAR)'!$P$3:$R$62,3,0),"")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(OCULTAR)'!$P$3:$R$62,3,0),"")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(OCULTAR)'!$P$3:$R$62,3,0),"")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(OCULTAR)'!$P$3:$R$62,3,0),"")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(OCULTAR)'!$P$3:$R$62,3,0),"")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(OCULTAR)'!$P$3:$R$62,3,0),"")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(OCULTAR)'!$P$3:$R$62,3,0),"")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(OCULTAR)'!$P$3:$R$62,3,0),"")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(OCULTAR)'!$P$3:$R$62,3,0),"")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(OCULTAR)'!$P$3:$R$62,3,0),"")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(OCULTAR)'!$P$3:$R$62,3,0),"")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(OCULTAR)'!$P$3:$R$62,3,0),"")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(OCULTAR)'!$P$3:$R$62,3,0),"")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(OCULTAR)'!$P$3:$R$62,3,0),"")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(OCULTAR)'!$P$3:$R$62,3,0),"")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(OCULTAR)'!$P$3:$R$62,3,0),"")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(OCULTAR)'!$P$3:$R$62,3,0),"")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(OCULTAR)'!$P$3:$R$62,3,0),"")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(OCULTAR)'!$P$3:$R$62,3,0),"")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(OCULTAR)'!$P$3:$R$62,3,0),"")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(OCULTAR)'!$P$3:$R$62,3,0),"")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(OCULTAR)'!$P$3:$R$62,3,0),"")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(OCULTAR)'!$P$3:$R$62,3,0),"")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(OCULTAR)'!$P$3:$R$62,3,0),"")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(OCULTAR)'!$P$3:$R$62,3,0),"")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(OCULTAR)'!$P$3:$R$62,3,0),"")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(OCULTAR)'!$P$3:$R$62,3,0),"")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(OCULTAR)'!$P$3:$R$62,3,0),"")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(OCULTAR)'!$P$3:$R$62,3,0),"")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(OCULTAR)'!$P$3:$R$62,3,0),"")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(OCULTAR)'!$P$3:$R$62,3,0),"")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(OCULTAR)'!$P$3:$R$62,3,0),"")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(OCULTAR)'!$P$3:$R$62,3,0),"")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(OCULTAR)'!$P$3:$R$62,3,0),"")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(OCULTAR)'!$P$3:$R$62,3,0),"")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(OCULTAR)'!$P$3:$R$62,3,0),"")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(OCULTAR)'!$P$3:$R$62,3,0),"")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(OCULTAR)'!$P$3:$R$62,3,0),"")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(OCULTAR)'!$P$3:$R$62,3,0),"")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(OCULTAR)'!$P$3:$R$62,3,0),"")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(OCULTAR)'!$P$3:$R$62,3,0),"")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(OCULTAR)'!$P$3:$R$62,3,0),"")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(OCULTAR)'!$P$3:$R$62,3,0),"")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(OCULTAR)'!$P$3:$R$62,3,0),"")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(OCULTAR)'!$P$3:$R$62,3,0),"")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(OCULTAR)'!$P$3:$R$62,3,0),"")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(OCULTAR)'!$P$3:$R$62,3,0),"")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(OCULTAR)'!$P$3:$R$62,3,0),"")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(OCULTAR)'!$P$3:$R$62,3,0),"")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(OCULTAR)'!$P$3:$R$62,3,0),"")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(OCULTAR)'!$P$3:$R$62,3,0),"")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(OCULTAR)'!$P$3:$R$62,3,0),"")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(OCULTAR)'!$P$3:$R$62,3,0),"")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(OCULTAR)'!$P$3:$R$62,3,0),"")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(OCULTAR)'!$P$3:$R$62,3,0),"")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(OCULTAR)'!$P$3:$R$62,3,0),"")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(OCULTAR)'!$P$3:$R$62,3,0),"")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(OCULTAR)'!$P$3:$R$62,3,0),"")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(OCULTAR)'!$P$3:$R$62,3,0),"")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(OCULTAR)'!$P$3:$R$62,3,0),"")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(OCULTAR)'!$P$3:$R$62,3,0),"")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(OCULTAR)'!$P$3:$R$62,3,0),"")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(OCULTAR)'!$P$3:$R$62,3,0),"")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(OCULTAR)'!$P$3:$R$62,3,0),"")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(OCULTAR)'!$P$3:$R$62,3,0),"")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(OCULTAR)'!$P$3:$R$62,3,0),"")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(OCULTAR)'!$P$3:$R$62,3,0),"")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(OCULTAR)'!$P$3:$R$62,3,0),"")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(OCULTAR)'!$P$3:$R$62,3,0),"")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(OCULTAR)'!$P$3:$R$62,3,0),"")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(OCULTAR)'!$P$3:$R$62,3,0),"")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(OCULTAR)'!$P$3:$R$62,3,0),"")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(OCULTAR)'!$P$3:$R$62,3,0),"")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(OCULTAR)'!$P$3:$R$62,3,0),"")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(OCULTAR)'!$P$3:$R$62,3,0),"")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(OCULTAR)'!$P$3:$R$62,3,0),"")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(OCULTAR)'!$P$3:$R$62,3,0),"")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(OCULTAR)'!$P$3:$R$62,3,0),"")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(OCULTAR)'!$P$3:$R$62,3,0),"")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(OCULTAR)'!$P$3:$R$62,3,0),"")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(OCULTAR)'!$P$3:$R$62,3,0),"")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(OCULTAR)'!$P$3:$R$62,3,0),"")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(OCULTAR)'!$P$3:$R$62,3,0),"")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(OCULTAR)'!$P$3:$R$62,3,0),"")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(OCULTAR)'!$P$3:$R$62,3,0),"")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(OCULTAR)'!$P$3:$R$62,3,0),"")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(OCULTAR)'!$P$3:$R$62,3,0),"")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(OCULTAR)'!$P$3:$R$62,3,0),"")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(OCULTAR)'!$P$3:$R$62,3,0),"")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(OCULTAR)'!$P$3:$R$62,3,0),"")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(OCULTAR)'!$P$3:$R$62,3,0),"")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(OCULTAR)'!$P$3:$R$62,3,0),"")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(OCULTAR)'!$P$3:$R$62,3,0),"")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(OCULTAR)'!$P$3:$R$62,3,0),"")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(OCULTAR)'!$P$3:$R$62,3,0),"")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(OCULTAR)'!$P$3:$R$62,3,0),"")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(OCULTAR)'!$P$3:$R$62,3,0),"")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(OCULTAR)'!$P$3:$R$62,3,0),"")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(OCULTAR)'!$P$3:$R$62,3,0),"")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(OCULTAR)'!$P$3:$R$62,3,0),"")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(OCULTAR)'!$P$3:$R$62,3,0),"")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(OCULTAR)'!$P$3:$R$62,3,0),"")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(OCULTAR)'!$P$3:$R$62,3,0),"")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(OCULTAR)'!$P$3:$R$62,3,0),"")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(OCULTAR)'!$P$3:$R$62,3,0),"")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(OCULTAR)'!$P$3:$R$62,3,0),"")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(OCULTAR)'!$P$3:$R$62,3,0),"")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(OCULTAR)'!$P$3:$R$62,3,0),"")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(OCULTAR)'!$P$3:$R$62,3,0),"")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(OCULTAR)'!$P$3:$R$62,3,0),"")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(OCULTAR)'!$P$3:$R$62,3,0),"")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(OCULTAR)'!$P$3:$R$62,3,0),"")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(OCULTAR)'!$P$3:$R$62,3,0),"")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(OCULTAR)'!$P$3:$R$62,3,0),"")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(OCULTAR)'!$P$3:$R$62,3,0),"")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(OCULTAR)'!$P$3:$R$62,3,0),"")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(OCULTAR)'!$P$3:$R$62,3,0),"")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(OCULTAR)'!$P$3:$R$62,3,0),"")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(OCULTAR)'!$P$3:$R$62,3,0),"")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(OCULTAR)'!$P$3:$R$62,3,0),"")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(OCULTAR)'!$P$3:$R$62,3,0),"")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(OCULTAR)'!$P$3:$R$62,3,0),"")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(OCULTAR)'!$P$3:$R$62,3,0),"")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(OCULTAR)'!$P$3:$R$62,3,0),"")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(OCULTAR)'!$P$3:$R$62,3,0),"")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(OCULTAR)'!$P$3:$R$62,3,0),"")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(OCULTAR)'!$P$3:$R$62,3,0),"")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(OCULTAR)'!$P$3:$R$62,3,0),"")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(OCULTAR)'!$P$3:$R$62,3,0),"")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(OCULTAR)'!$P$3:$R$62,3,0),"")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(OCULTAR)'!$P$3:$R$62,3,0),"")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(OCULTAR)'!$P$3:$R$62,3,0),"")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(OCULTAR)'!$P$3:$R$62,3,0),"")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(OCULTAR)'!$P$3:$R$62,3,0),"")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(OCULTAR)'!$P$3:$R$62,3,0),"")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(OCULTAR)'!$P$3:$R$62,3,0),"")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(OCULTAR)'!$P$3:$R$62,3,0),"")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(OCULTAR)'!$P$3:$R$62,3,0),"")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(OCULTAR)'!$P$3:$R$62,3,0),"")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(OCULTAR)'!$P$3:$R$62,3,0),"")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(OCULTAR)'!$P$3:$R$62,3,0),"")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(OCULTAR)'!$P$3:$R$62,3,0),"")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(OCULTAR)'!$P$3:$R$62,3,0),"")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(OCULTAR)'!$P$3:$R$62,3,0),"")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(OCULTAR)'!$P$3:$R$62,3,0),"")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(OCULTAR)'!$P$3:$R$62,3,0),"")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(OCULTAR)'!$P$3:$R$62,3,0),"")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(OCULTAR)'!$P$3:$R$62,3,0),"")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(OCULTAR)'!$P$3:$R$62,3,0),"")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(OCULTAR)'!$P$3:$R$62,3,0),"")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(OCULTAR)'!$P$3:$R$62,3,0),"")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(OCULTAR)'!$P$3:$R$62,3,0),"")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(OCULTAR)'!$P$3:$R$62,3,0),"")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(OCULTAR)'!$P$3:$R$62,3,0),"")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(OCULTAR)'!$P$3:$R$62,3,0),"")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(OCULTAR)'!$P$3:$R$62,3,0),"")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(OCULTAR)'!$P$3:$R$62,3,0),"")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(OCULTAR)'!$P$3:$R$62,3,0),"")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(OCULTAR)'!$P$3:$R$62,3,0),"")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(OCULTAR)'!$P$3:$R$62,3,0),"")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(OCULTAR)'!$P$3:$R$62,3,0),"")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(OCULTAR)'!$P$3:$R$62,3,0),"")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(OCULTAR)'!$P$3:$R$62,3,0),"")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(OCULTAR)'!$P$3:$R$62,3,0),"")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(OCULTAR)'!$P$3:$R$62,3,0),"")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(OCULTAR)'!$P$3:$R$62,3,0),"")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(OCULTAR)'!$P$3:$R$62,3,0),"")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(OCULTAR)'!$P$3:$R$62,3,0),"")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(OCULTAR)'!$P$3:$R$62,3,0),"")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(OCULTAR)'!$P$3:$R$62,3,0),"")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(OCULTAR)'!$P$3:$R$62,3,0),"")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(OCULTAR)'!$P$3:$R$62,3,0),"")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(OCULTAR)'!$P$3:$R$62,3,0),"")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(OCULTAR)'!$P$3:$R$62,3,0),"")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(OCULTAR)'!$P$3:$R$62,3,0),"")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(OCULTAR)'!$P$3:$R$62,3,0),"")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(OCULTAR)'!$P$3:$R$62,3,0),"")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(OCULTAR)'!$P$3:$R$62,3,0),"")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(OCULTAR)'!$P$3:$R$62,3,0),"")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(OCULTAR)'!$P$3:$R$62,3,0),"")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(OCULTAR)'!$P$3:$R$62,3,0),"")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(OCULTAR)'!$P$3:$R$62,3,0),"")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(OCULTAR)'!$P$3:$R$62,3,0),"")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(OCULTAR)'!$P$3:$R$62,3,0),"")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(OCULTAR)'!$P$3:$R$62,3,0),"")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(OCULTAR)'!$P$3:$R$62,3,0),"")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(OCULTAR)'!$P$3:$R$62,3,0),"")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(OCULTAR)'!$P$3:$R$62,3,0),"")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(OCULTAR)'!$P$3:$R$62,3,0),"")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(OCULTAR)'!$P$3:$R$62,3,0),"")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(OCULTAR)'!$P$3:$R$62,3,0),"")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(OCULTAR)'!$P$3:$R$62,3,0),"")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(OCULTAR)'!$P$3:$R$62,3,0),"")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(OCULTAR)'!$P$3:$R$62,3,0),"")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(OCULTAR)'!$P$3:$R$62,3,0),"")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(OCULTAR)'!$P$3:$R$62,3,0),"")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(OCULTAR)'!$P$3:$R$62,3,0),"")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(OCULTAR)'!$P$3:$R$62,3,0),"")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(OCULTAR)'!$P$3:$R$62,3,0),"")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(OCULTAR)'!$P$3:$R$62,3,0),"")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(OCULTAR)'!$P$3:$R$62,3,0),"")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(OCULTAR)'!$P$3:$R$62,3,0),"")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(OCULTAR)'!$P$3:$R$62,3,0),"")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(OCULTAR)'!$P$3:$R$62,3,0),"")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(OCULTAR)'!$P$3:$R$62,3,0),"")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(OCULTAR)'!$P$3:$R$62,3,0),"")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(OCULTAR)'!$P$3:$R$62,3,0),"")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(OCULTAR)'!$P$3:$R$62,3,0),"")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(OCULTAR)'!$P$3:$R$62,3,0),"")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(OCULTAR)'!$P$3:$R$62,3,0),"")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(OCULTAR)'!$P$3:$R$62,3,0),"")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(OCULTAR)'!$P$3:$R$62,3,0),"")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(OCULTAR)'!$P$3:$R$62,3,0),"")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(OCULTAR)'!$P$3:$R$62,3,0),"")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(OCULTAR)'!$P$3:$R$62,3,0),"")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(OCULTAR)'!$P$3:$R$62,3,0),"")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(OCULTAR)'!$P$3:$R$62,3,0),"")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(OCULTAR)'!$P$3:$R$62,3,0),"")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(OCULTAR)'!$P$3:$R$62,3,0),"")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(OCULTAR)'!$P$3:$R$62,3,0),"")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(OCULTAR)'!$P$3:$R$62,3,0),"")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(OCULTAR)'!$P$3:$R$62,3,0),"")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(OCULTAR)'!$P$3:$R$62,3,0),"")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(OCULTAR)'!$P$3:$R$62,3,0),"")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(OCULTAR)'!$P$3:$R$62,3,0),"")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(OCULTAR)'!$P$3:$R$62,3,0),"")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(OCULTAR)'!$P$3:$R$62,3,0),"")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(OCULTAR)'!$P$3:$R$62,3,0),"")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(OCULTAR)'!$P$3:$R$62,3,0),"")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(OCULTAR)'!$P$3:$R$62,3,0),"")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(OCULTAR)'!$P$3:$R$62,3,0),"")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(OCULTAR)'!$P$3:$R$62,3,0),"")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(OCULTAR)'!$P$3:$R$62,3,0),"")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(OCULTAR)'!$P$3:$R$62,3,0),"")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(OCULTAR)'!$P$3:$R$62,3,0),"")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(OCULTAR)'!$P$3:$R$62,3,0),"")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(OCULTAR)'!$P$3:$R$62,3,0),"")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(OCULTAR)'!$P$3:$R$62,3,0),"")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(OCULTAR)'!$P$3:$R$62,3,0),"")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(OCULTAR)'!$P$3:$R$62,3,0),"")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(OCULTAR)'!$P$3:$R$62,3,0),"")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(OCULTAR)'!$P$3:$R$62,3,0),"")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(OCULTAR)'!$P$3:$R$62,3,0),"")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(OCULTAR)'!$P$3:$R$62,3,0),"")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(OCULTAR)'!$P$3:$R$62,3,0),"")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(OCULTAR)'!$P$3:$R$62,3,0),"")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(OCULTAR)'!$P$3:$R$62,3,0),"")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(OCULTAR)'!$P$3:$R$62,3,0),"")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(OCULTAR)'!$P$3:$R$62,3,0),"")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(OCULTAR)'!$P$3:$R$62,3,0),"")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(OCULTAR)'!$P$3:$R$62,3,0),"")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(OCULTAR)'!$P$3:$R$62,3,0),"")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(OCULTAR)'!$P$3:$R$62,3,0),"")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(OCULTAR)'!$P$3:$R$62,3,0),"")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(OCULTAR)'!$P$3:$R$62,3,0),"")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(OCULTAR)'!$P$3:$R$62,3,0),"")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(OCULTAR)'!$P$3:$R$62,3,0),"")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(OCULTAR)'!$P$3:$R$62,3,0),"")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(OCULTAR)'!$P$3:$R$62,3,0),"")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(OCULTAR)'!$P$3:$R$62,3,0),"")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(OCULTAR)'!$P$3:$R$62,3,0),"")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(OCULTAR)'!$P$3:$R$62,3,0),"")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(OCULTAR)'!$P$3:$R$62,3,0),"")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(OCULTAR)'!$P$3:$R$62,3,0),"")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(OCULTAR)'!$P$3:$R$62,3,0),"")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(OCULTAR)'!$P$3:$R$62,3,0),"")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(OCULTAR)'!$P$3:$R$62,3,0),"")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(OCULTAR)'!$P$3:$R$62,3,0),"")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(OCULTAR)'!$P$3:$R$62,3,0),"")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(OCULTAR)'!$P$3:$R$62,3,0),"")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(OCULTAR)'!$P$3:$R$62,3,0),"")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(OCULTAR)'!$P$3:$R$62,3,0),"")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(OCULTAR)'!$P$3:$R$62,3,0),"")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(OCULTAR)'!$P$3:$R$62,3,0),"")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(OCULTAR)'!$P$3:$R$62,3,0),"")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(OCULTAR)'!$P$3:$R$62,3,0),"")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(OCULTAR)'!$P$3:$R$62,3,0),"")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(OCULTAR)'!$P$3:$R$62,3,0),"")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(OCULTAR)'!$P$3:$R$62,3,0),"")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(OCULTAR)'!$P$3:$R$62,3,0),"")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(OCULTAR)'!$P$3:$R$62,3,0),"")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(OCULTAR)'!$P$3:$R$62,3,0),"")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(OCULTAR)'!$P$3:$R$62,3,0),"")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(OCULTAR)'!$P$3:$R$62,3,0),"")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(OCULTAR)'!$P$3:$R$62,3,0),"")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(OCULTAR)'!$P$3:$R$62,3,0),"")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(OCULTAR)'!$P$3:$R$62,3,0),"")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(OCULTAR)'!$P$3:$R$62,3,0),"")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(OCULTAR)'!$P$3:$R$62,3,0),"")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(OCULTAR)'!$P$3:$R$62,3,0),"")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(OCULTAR)'!$P$3:$R$62,3,0),"")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(OCULTAR)'!$P$3:$R$62,3,0),"")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(OCULTAR)'!$P$3:$R$62,3,0),"")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(OCULTAR)'!$P$3:$R$62,3,0),"")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(OCULTAR)'!$P$3:$R$62,3,0),"")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(OCULTAR)'!$P$3:$R$62,3,0),"")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(OCULTAR)'!$P$3:$R$62,3,0),"")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(OCULTAR)'!$P$3:$R$62,3,0),"")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(OCULTAR)'!$P$3:$R$62,3,0),"")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(OCULTAR)'!$P$3:$R$62,3,0),"")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(OCULTAR)'!$P$3:$R$62,3,0),"")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(OCULTAR)'!$P$3:$R$62,3,0),"")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(OCULTAR)'!$P$3:$R$62,3,0),"")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(OCULTAR)'!$P$3:$R$62,3,0),"")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(OCULTAR)'!$P$3:$R$62,3,0),"")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(OCULTAR)'!$P$3:$R$62,3,0),"")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(OCULTAR)'!$P$3:$R$62,3,0),"")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(OCULTAR)'!$P$3:$R$62,3,0),"")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(OCULTAR)'!$P$3:$R$62,3,0),"")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(OCULTAR)'!$P$3:$R$62,3,0),"")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(OCULTAR)'!$P$3:$R$62,3,0),"")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(OCULTAR)'!$P$3:$R$62,3,0),"")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(OCULTAR)'!$P$3:$R$62,3,0),"")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(OCULTAR)'!$P$3:$R$62,3,0),"")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(OCULTAR)'!$P$3:$R$62,3,0),"")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(OCULTAR)'!$P$3:$R$62,3,0),"")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(OCULTAR)'!$P$3:$R$62,3,0),"")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(OCULTAR)'!$P$3:$R$62,3,0),"")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(OCULTAR)'!$P$3:$R$62,3,0),"")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(OCULTAR)'!$P$3:$R$62,3,0),"")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(OCULTAR)'!$P$3:$R$62,3,0),"")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(OCULTAR)'!$P$3:$R$62,3,0),"")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(OCULTAR)'!$P$3:$R$62,3,0),"")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(OCULTAR)'!$P$3:$R$62,3,0),"")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(OCULTAR)'!$P$3:$R$62,3,0),"")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(OCULTAR)'!$P$3:$R$62,3,0),"")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(OCULTAR)'!$P$3:$R$62,3,0),"")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(OCULTAR)'!$P$3:$R$62,3,0),"")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(OCULTAR)'!$P$3:$R$62,3,0),"")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(OCULTAR)'!$P$3:$R$62,3,0),"")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(OCULTAR)'!$P$3:$R$62,3,0),"")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(OCULTAR)'!$P$3:$R$62,3,0),"")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(OCULTAR)'!$P$3:$R$62,3,0),"")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(OCULTAR)'!$P$3:$R$62,3,0),"")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(OCULTAR)'!$P$3:$R$62,3,0),"")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(OCULTAR)'!$P$3:$R$62,3,0),"")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(OCULTAR)'!$P$3:$R$62,3,0),"")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(OCULTAR)'!$P$3:$R$62,3,0),"")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(OCULTAR)'!$P$3:$R$62,3,0),"")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(OCULTAR)'!$P$3:$R$62,3,0),"")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(OCULTAR)'!$P$3:$R$62,3,0),"")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(OCULTAR)'!$P$3:$R$62,3,0),"")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(OCULTAR)'!$P$3:$R$62,3,0),"")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(OCULTAR)'!$P$3:$R$62,3,0),"")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(OCULTAR)'!$P$3:$R$62,3,0),"")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(OCULTAR)'!$P$3:$R$62,3,0),"")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(OCULTAR)'!$P$3:$R$62,3,0),"")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(OCULTAR)'!$P$3:$R$62,3,0),"")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(OCULTAR)'!$P$3:$R$62,3,0),"")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(OCULTAR)'!$P$3:$R$62,3,0),"")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(OCULTAR)'!$P$3:$R$62,3,0),"")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(OCULTAR)'!$P$3:$R$62,3,0),"")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(OCULTAR)'!$P$3:$R$62,3,0),"")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(OCULTAR)'!$P$3:$R$62,3,0),"")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(OCULTAR)'!$P$3:$R$62,3,0),"")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(OCULTAR)'!$P$3:$R$62,3,0),"")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(OCULTAR)'!$P$3:$R$62,3,0),"")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(OCULTAR)'!$P$3:$R$62,3,0),"")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(OCULTAR)'!$P$3:$R$62,3,0),"")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(OCULTAR)'!$P$3:$R$62,3,0),"")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(OCULTAR)'!$P$3:$R$62,3,0),"")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(OCULTAR)'!$P$3:$R$62,3,0),"")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(OCULTAR)'!$P$3:$R$62,3,0),"")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(OCULTAR)'!$P$3:$R$62,3,0),"")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(OCULTAR)'!$P$3:$R$62,3,0),"")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(OCULTAR)'!$P$3:$R$62,3,0),"")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(OCULTAR)'!$P$3:$R$62,3,0),"")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(OCULTAR)'!$P$3:$R$62,3,0),"")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(OCULTAR)'!$P$3:$R$62,3,0),"")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(OCULTAR)'!$P$3:$R$62,3,0),"")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(OCULTAR)'!$P$3:$R$62,3,0),"")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(OCULTAR)'!$P$3:$R$62,3,0),"")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(OCULTAR)'!$P$3:$R$62,3,0),"")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(OCULTAR)'!$P$3:$R$62,3,0),"")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(OCULTAR)'!$P$3:$R$62,3,0),"")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(OCULTAR)'!$P$3:$R$62,3,0),"")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(OCULTAR)'!$P$3:$R$62,3,0),"")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(OCULTAR)'!$P$3:$R$62,3,0),"")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(OCULTAR)'!$P$3:$R$62,3,0),"")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(OCULTAR)'!$P$3:$R$62,3,0),"")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(OCULTAR)'!$P$3:$R$62,3,0),"")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(OCULTAR)'!$P$3:$R$62,3,0),"")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(OCULTAR)'!$P$3:$R$62,3,0),"")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(OCULTAR)'!$P$3:$R$62,3,0),"")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(OCULTAR)'!$P$3:$R$62,3,0),"")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(OCULTAR)'!$P$3:$R$62,3,0),"")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(OCULTAR)'!$P$3:$R$62,3,0),"")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(OCULTAR)'!$P$3:$R$62,3,0),"")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(OCULTAR)'!$P$3:$R$62,3,0),"")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(OCULTAR)'!$P$3:$R$62,3,0),"")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(OCULTAR)'!$P$3:$R$62,3,0),"")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(OCULTAR)'!$P$3:$R$62,3,0),"")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(OCULTAR)'!$P$3:$R$62,3,0),"")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(OCULTAR)'!$P$3:$R$62,3,0),"")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(OCULTAR)'!$P$3:$R$62,3,0),"")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(OCULTAR)'!$P$3:$R$62,3,0),"")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(OCULTAR)'!$P$3:$R$62,3,0),"")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(OCULTAR)'!$P$3:$R$62,3,0),"")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(OCULTAR)'!$P$3:$R$62,3,0),"")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(OCULTAR)'!$P$3:$R$62,3,0),"")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(OCULTAR)'!$P$3:$R$62,3,0),"")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(OCULTAR)'!$P$3:$R$62,3,0),"")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(OCULTAR)'!$P$3:$R$62,3,0),"")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(OCULTAR)'!$P$3:$R$62,3,0),"")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(OCULTAR)'!$P$3:$R$62,3,0),"")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(OCULTAR)'!$P$3:$R$62,3,0),"")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(OCULTAR)'!$P$3:$R$62,3,0),"")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(OCULTAR)'!$P$3:$R$62,3,0),"")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(OCULTAR)'!$P$3:$R$62,3,0),"")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(OCULTAR)'!$P$3:$R$62,3,0),"")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(OCULTAR)'!$P$3:$R$62,3,0),"")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(OCULTAR)'!$P$3:$R$62,3,0),"")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(OCULTAR)'!$P$3:$R$62,3,0),"")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(OCULTAR)'!$P$3:$R$62,3,0),"")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(OCULTAR)'!$P$3:$R$62,3,0),"")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(OCULTAR)'!$P$3:$R$62,3,0),"")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(OCULTAR)'!$P$3:$R$62,3,0),"")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(OCULTAR)'!$P$3:$R$62,3,0),"")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(OCULTAR)'!$P$3:$R$62,3,0),"")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(OCULTAR)'!$P$3:$R$62,3,0),"")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(OCULTAR)'!$P$3:$R$62,3,0),"")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(OCULTAR)'!$P$3:$R$62,3,0),"")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(OCULTAR)'!$P$3:$R$62,3,0),"")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(OCULTAR)'!$P$3:$R$62,3,0),"")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(OCULTAR)'!$P$3:$R$62,3,0),"")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(OCULTAR)'!$P$3:$R$62,3,0),"")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(OCULTAR)'!$P$3:$R$62,3,0),"")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(OCULTAR)'!$P$3:$R$62,3,0),"")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(OCULTAR)'!$P$3:$R$62,3,0),"")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(OCULTAR)'!$P$3:$R$62,3,0),"")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(OCULTAR)'!$P$3:$R$62,3,0),"")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(OCULTAR)'!$P$3:$R$62,3,0),"")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(OCULTAR)'!$P$3:$R$62,3,0),"")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(OCULTAR)'!$P$3:$R$62,3,0),"")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(OCULTAR)'!$P$3:$R$62,3,0),"")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(OCULTAR)'!$P$3:$R$62,3,0),"")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(OCULTAR)'!$P$3:$R$62,3,0),"")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(OCULTAR)'!$P$3:$R$62,3,0),"")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(OCULTAR)'!$P$3:$R$62,3,0),"")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(OCULTAR)'!$P$3:$R$62,3,0),"")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(OCULTAR)'!$P$3:$R$62,3,0),"")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(OCULTAR)'!$P$3:$R$62,3,0),"")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(OCULTAR)'!$P$3:$R$62,3,0),"")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(OCULTAR)'!$P$3:$R$62,3,0),"")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(OCULTAR)'!$P$3:$R$62,3,0),"")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(OCULTAR)'!$P$3:$R$62,3,0),"")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(OCULTAR)'!$P$3:$R$62,3,0),"")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(OCULTAR)'!$P$3:$R$62,3,0),"")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(OCULTAR)'!$P$3:$R$62,3,0),"")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(OCULTAR)'!$P$3:$R$62,3,0),"")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(OCULTAR)'!$P$3:$R$62,3,0),"")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(OCULTAR)'!$P$3:$R$62,3,0),"")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(OCULTAR)'!$P$3:$R$62,3,0),"")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(OCULTAR)'!$P$3:$R$62,3,0),"")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(OCULTAR)'!$P$3:$R$62,3,0),"")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(OCULTAR)'!$P$3:$R$62,3,0),"")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(OCULTAR)'!$P$3:$R$62,3,0),"")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(OCULTAR)'!$P$3:$R$62,3,0),"")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(OCULTAR)'!$P$3:$R$62,3,0),"")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(OCULTAR)'!$P$3:$R$62,3,0),"")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(OCULTAR)'!$P$3:$R$62,3,0),"")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(OCULTAR)'!$P$3:$R$62,3,0),"")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(OCULTAR)'!$P$3:$R$62,3,0),"")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(OCULTAR)'!$P$3:$R$62,3,0),"")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(OCULTAR)'!$P$3:$R$62,3,0),"")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(OCULTAR)'!$P$3:$R$62,3,0),"")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(OCULTAR)'!$P$3:$R$62,3,0),"")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(OCULTAR)'!$P$3:$R$62,3,0),"")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(OCULTAR)'!$P$3:$R$62,3,0),"")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(OCULTAR)'!$P$3:$R$62,3,0),"")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(OCULTAR)'!$P$3:$R$62,3,0),"")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(OCULTAR)'!$P$3:$R$62,3,0),"")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(OCULTAR)'!$P$3:$R$62,3,0),"")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(OCULTAR)'!$P$3:$R$62,3,0),"")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(OCULTAR)'!$P$3:$R$62,3,0),"")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(OCULTAR)'!$P$3:$R$62,3,0),"")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(OCULTAR)'!$P$3:$R$62,3,0),"")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(OCULTAR)'!$P$3:$R$62,3,0),"")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(OCULTAR)'!$P$3:$R$62,3,0),"")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(OCULTAR)'!$P$3:$R$62,3,0),"")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(OCULTAR)'!$P$3:$R$62,3,0),"")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(OCULTAR)'!$P$3:$R$62,3,0),"")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(OCULTAR)'!$P$3:$R$62,3,0),"")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(OCULTAR)'!$P$3:$R$62,3,0),"")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(OCULTAR)'!$P$3:$R$62,3,0),"")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(OCULTAR)'!$P$3:$R$62,3,0),"")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(OCULTAR)'!$P$3:$R$62,3,0),"")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(OCULTAR)'!$P$3:$R$62,3,0),"")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(OCULTAR)'!$P$3:$R$62,3,0),"")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(OCULTAR)'!$P$3:$R$62,3,0),"")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(OCULTAR)'!$P$3:$R$62,3,0),"")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(OCULTAR)'!$P$3:$R$62,3,0),"")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(OCULTAR)'!$P$3:$R$62,3,0),"")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(OCULTAR)'!$P$3:$R$62,3,0),"")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(OCULTAR)'!$P$3:$R$62,3,0),"")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(OCULTAR)'!$P$3:$R$62,3,0),"")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(OCULTAR)'!$P$3:$R$62,3,0),"")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(OCULTAR)'!$P$3:$R$62,3,0),"")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(OCULTAR)'!$P$3:$R$62,3,0),"")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(OCULTAR)'!$P$3:$R$62,3,0),"")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(OCULTAR)'!$P$3:$R$62,3,0),"")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(OCULTAR)'!$P$3:$R$62,3,0),"")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(OCULTAR)'!$P$3:$R$62,3,0),"")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(OCULTAR)'!$P$3:$R$62,3,0),"")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(OCULTAR)'!$P$3:$R$62,3,0),"")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(OCULTAR)'!$P$3:$R$62,3,0),"")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(OCULTAR)'!$P$3:$R$62,3,0),"")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(OCULTAR)'!$P$3:$R$62,3,0),"")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(OCULTAR)'!$P$3:$R$62,3,0),"")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(OCULTAR)'!$P$3:$R$62,3,0),"")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(OCULTAR)'!$P$3:$R$62,3,0),"")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(OCULTAR)'!$P$3:$R$62,3,0),"")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(OCULTAR)'!$P$3:$R$62,3,0),"")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(OCULTAR)'!$P$3:$R$62,3,0),"")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(OCULTAR)'!$P$3:$R$62,3,0),"")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(OCULTAR)'!$P$3:$R$62,3,0),"")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(OCULTAR)'!$P$3:$R$62,3,0),"")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(OCULTAR)'!$P$3:$R$62,3,0),"")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(OCULTAR)'!$P$3:$R$62,3,0),"")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(OCULTAR)'!$P$3:$R$62,3,0),"")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(OCULTAR)'!$P$3:$R$62,3,0),"")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(OCULTAR)'!$P$3:$R$62,3,0),"")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(OCULTAR)'!$P$3:$R$62,3,0),"")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(OCULTAR)'!$P$3:$R$62,3,0),"")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(OCULTAR)'!$P$3:$R$62,3,0),"")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(OCULTAR)'!$P$3:$R$62,3,0),"")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(OCULTAR)'!$P$3:$R$62,3,0),"")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(OCULTAR)'!$P$3:$R$62,3,0),"")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(OCULTAR)'!$P$3:$R$62,3,0),"")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(OCULTAR)'!$P$3:$R$62,3,0),"")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(OCULTAR)'!$P$3:$R$62,3,0),"")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(OCULTAR)'!$P$3:$R$62,3,0),"")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(OCULTAR)'!$P$3:$R$62,3,0),"")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(OCULTAR)'!$P$3:$R$62,3,0),"")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(OCULTAR)'!$P$3:$R$62,3,0),"")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(OCULTAR)'!$P$3:$R$62,3,0),"")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(OCULTAR)'!$P$3:$R$62,3,0),"")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(OCULTAR)'!$P$3:$R$62,3,0),"")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(OCULTAR)'!$P$3:$R$62,3,0),"")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(OCULTAR)'!$P$3:$R$62,3,0),"")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(OCULTAR)'!$P$3:$R$62,3,0),"")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(OCULTAR)'!$P$3:$R$62,3,0),"")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(OCULTAR)'!$P$3:$R$62,3,0),"")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(OCULTAR)'!$P$3:$R$62,3,0),"")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(OCULTAR)'!$P$3:$R$62,3,0),"")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(OCULTAR)'!$P$3:$R$62,3,0),"")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(OCULTAR)'!$P$3:$R$62,3,0),"")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(OCULTAR)'!$P$3:$R$62,3,0),"")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(OCULTAR)'!$P$3:$R$62,3,0),"")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(OCULTAR)'!$P$3:$R$62,3,0),"")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(OCULTAR)'!$P$3:$R$62,3,0),"")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(OCULTAR)'!$P$3:$R$62,3,0),"")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(OCULTAR)'!$P$3:$R$62,3,0),"")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(OCULTAR)'!$P$3:$R$62,3,0),"")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(OCULTAR)'!$P$3:$R$62,3,0),"")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(OCULTAR)'!$P$3:$R$62,3,0),"")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(OCULTAR)'!$P$3:$R$62,3,0),"")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(OCULTAR)'!$P$3:$R$62,3,0),"")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(OCULTAR)'!$P$3:$R$62,3,0),"")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(OCULTAR)'!$P$3:$R$62,3,0),"")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(OCULTAR)'!$P$3:$R$62,3,0),"")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(OCULTAR)'!$P$3:$R$62,3,0),"")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(OCULTAR)'!$P$3:$R$62,3,0),"")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(OCULTAR)'!$P$3:$R$62,3,0),"")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(OCULTAR)'!$P$3:$R$62,3,0),"")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(OCULTAR)'!$P$3:$R$62,3,0),"")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(OCULTAR)'!$P$3:$R$62,3,0),"")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(OCULTAR)'!$P$3:$R$62,3,0),"")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(OCULTAR)'!$P$3:$R$62,3,0),"")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(OCULTAR)'!$P$3:$R$62,3,0),"")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(OCULTAR)'!$P$3:$R$62,3,0),"")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(OCULTAR)'!$P$3:$R$62,3,0),"")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(OCULTAR)'!$P$3:$R$62,3,0),"")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(OCULTAR)'!$P$3:$R$62,3,0),"")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(OCULTAR)'!$P$3:$R$62,3,0),"")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(OCULTAR)'!$P$3:$R$62,3,0),"")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(OCULTAR)'!$P$3:$R$62,3,0),"")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(OCULTAR)'!$P$3:$R$62,3,0),"")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(OCULTAR)'!$P$3:$R$62,3,0),"")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(OCULTAR)'!$P$3:$R$62,3,0),"")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(OCULTAR)'!$P$3:$R$62,3,0),"")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(OCULTAR)'!$P$3:$R$62,3,0),"")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(OCULTAR)'!$P$3:$R$62,3,0),"")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(OCULTAR)'!$P$3:$R$62,3,0),"")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(OCULTAR)'!$P$3:$R$62,3,0),"")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(OCULTAR)'!$P$3:$R$62,3,0),"")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(OCULTAR)'!$P$3:$R$62,3,0),"")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(OCULTAR)'!$P$3:$R$62,3,0),"")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(OCULTAR)'!$P$3:$R$62,3,0),"")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(OCULTAR)'!$P$3:$R$62,3,0),"")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(OCULTAR)'!$P$3:$R$62,3,0),"")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(OCULTAR)'!$P$3:$R$62,3,0),"")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(OCULTAR)'!$P$3:$R$62,3,0),"")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(OCULTAR)'!$P$3:$R$62,3,0),"")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(OCULTAR)'!$P$3:$R$62,3,0),"")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(OCULTAR)'!$P$3:$R$62,3,0),"")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(OCULTAR)'!$P$3:$R$62,3,0),"")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(OCULTAR)'!$P$3:$R$62,3,0),"")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(OCULTAR)'!$P$3:$R$62,3,0),"")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(OCULTAR)'!$P$3:$R$62,3,0),"")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(OCULTAR)'!$P$3:$R$62,3,0),"")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(OCULTAR)'!$P$3:$R$62,3,0),"")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(OCULTAR)'!$P$3:$R$62,3,0),"")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(OCULTAR)'!$P$3:$R$62,3,0),"")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(OCULTAR)'!$P$3:$R$62,3,0),"")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(OCULTAR)'!$P$3:$R$62,3,0),"")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(OCULTAR)'!$P$3:$R$62,3,0),"")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(OCULTAR)'!$P$3:$R$62,3,0),"")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(OCULTAR)'!$P$3:$R$62,3,0),"")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(OCULTAR)'!$P$3:$R$62,3,0),"")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(OCULTAR)'!$P$3:$R$62,3,0),"")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(OCULTAR)'!$P$3:$R$62,3,0),"")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(OCULTAR)'!$P$3:$R$62,3,0),"")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(OCULTAR)'!$P$3:$R$62,3,0),"")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(OCULTAR)'!$P$3:$R$62,3,0),"")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(OCULTAR)'!$P$3:$R$62,3,0),"")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(OCULTAR)'!$P$3:$R$62,3,0),"")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(OCULTAR)'!$P$3:$R$62,3,0),"")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(OCULTAR)'!$P$3:$R$62,3,0),"")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(OCULTAR)'!$P$3:$R$62,3,0),"")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(OCULTAR)'!$P$3:$R$62,3,0),"")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(OCULTAR)'!$P$3:$R$62,3,0),"")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(OCULTAR)'!$P$3:$R$62,3,0),"")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(OCULTAR)'!$P$3:$R$62,3,0),"")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(OCULTAR)'!$P$3:$R$62,3,0),"")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(OCULTAR)'!$P$3:$R$62,3,0),"")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(OCULTAR)'!$P$3:$R$62,3,0),"")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(OCULTAR)'!$P$3:$R$62,3,0),"")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(OCULTAR)'!$P$3:$R$62,3,0),"")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(OCULTAR)'!$P$3:$R$62,3,0),"")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(OCULTAR)'!$P$3:$R$62,3,0),"")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(OCULTAR)'!$P$3:$R$62,3,0),"")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(OCULTAR)'!$P$3:$R$62,3,0),"")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(OCULTAR)'!$P$3:$R$62,3,0),"")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(OCULTAR)'!$P$3:$R$62,3,0),"")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(OCULTAR)'!$P$3:$R$62,3,0),"")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(OCULTAR)'!$P$3:$R$62,3,0),"")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(OCULTAR)'!$P$3:$R$62,3,0),"")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(OCULTAR)'!$P$3:$R$62,3,0),"")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(OCULTAR)'!$P$3:$R$62,3,0),"")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(OCULTAR)'!$P$3:$R$62,3,0),"")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(OCULTAR)'!$P$3:$R$62,3,0),"")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(OCULTAR)'!$P$3:$R$62,3,0),"")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(OCULTAR)'!$P$3:$R$62,3,0),"")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(OCULTAR)'!$P$3:$R$62,3,0),"")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(OCULTAR)'!$P$3:$R$62,3,0),"")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(OCULTAR)'!$P$3:$R$62,3,0),"")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(OCULTAR)'!$P$3:$R$62,3,0),"")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(OCULTAR)'!$P$3:$R$62,3,0),"")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(OCULTAR)'!$P$3:$R$62,3,0),"")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(OCULTAR)'!$P$3:$R$62,3,0),"")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(OCULTAR)'!$P$3:$R$62,3,0),"")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(OCULTAR)'!$P$3:$R$62,3,0),"")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(OCULTAR)'!$P$3:$R$62,3,0),"")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(OCULTAR)'!$P$3:$R$62,3,0),"")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(OCULTAR)'!$P$3:$R$62,3,0),"")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(OCULTAR)'!$P$3:$R$62,3,0),"")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(OCULTAR)'!$P$3:$R$62,3,0),"")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(OCULTAR)'!$P$3:$R$62,3,0),"")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(OCULTAR)'!$P$3:$R$62,3,0),"")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(OCULTAR)'!$P$3:$R$62,3,0),"")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(OCULTAR)'!$P$3:$R$62,3,0),"")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(OCULTAR)'!$P$3:$R$62,3,0),"")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(OCULTAR)'!$P$3:$R$62,3,0),"")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(OCULTAR)'!$P$3:$R$62,3,0),"")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(OCULTAR)'!$P$3:$R$62,3,0),"")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(OCULTAR)'!$P$3:$R$62,3,0),"")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(OCULTAR)'!$P$3:$R$62,3,0),"")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(OCULTAR)'!$P$3:$R$62,3,0),"")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(OCULTAR)'!$P$3:$R$62,3,0),"")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(OCULTAR)'!$P$3:$R$62,3,0),"")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(OCULTAR)'!$P$3:$R$62,3,0),"")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(OCULTAR)'!$P$3:$R$62,3,0),"")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(OCULTAR)'!$P$3:$R$62,3,0),"")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(OCULTAR)'!$P$3:$R$62,3,0),"")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(OCULTAR)'!$P$3:$R$62,3,0),"")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(OCULTAR)'!$P$3:$R$62,3,0),"")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(OCULTAR)'!$P$3:$R$62,3,0),"")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(OCULTAR)'!$P$3:$R$62,3,0),"")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(OCULTAR)'!$P$3:$R$62,3,0),"")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(OCULTAR)'!$P$3:$R$62,3,0),"")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(OCULTAR)'!$P$3:$R$62,3,0),"")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(OCULTAR)'!$P$3:$R$62,3,0),"")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(OCULTAR)'!$P$3:$R$62,3,0),"")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(OCULTAR)'!$P$3:$R$62,3,0),"")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(OCULTAR)'!$P$3:$R$62,3,0),"")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(OCULTAR)'!$P$3:$R$62,3,0),"")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(OCULTAR)'!$P$3:$R$62,3,0),"")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(OCULTAR)'!$P$3:$R$62,3,0),"")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(OCULTAR)'!$P$3:$R$62,3,0),"")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(OCULTAR)'!$P$3:$R$62,3,0),"")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(OCULTAR)'!$P$3:$R$62,3,0),"")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(OCULTAR)'!$P$3:$R$62,3,0),"")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(OCULTAR)'!$P$3:$R$62,3,0),"")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(OCULTAR)'!$P$3:$R$62,3,0),"")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(OCULTAR)'!$P$3:$R$62,3,0),"")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(OCULTAR)'!$P$3:$R$62,3,0),"")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(OCULTAR)'!$P$3:$R$62,3,0),"")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(OCULTAR)'!$P$3:$R$62,3,0),"")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(OCULTAR)'!$P$3:$R$62,3,0),"")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(OCULTAR)'!$P$3:$R$62,3,0),"")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(OCULTAR)'!$P$3:$R$62,3,0),"")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(OCULTAR)'!$P$3:$R$62,3,0),"")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(OCULTAR)'!$P$3:$R$62,3,0),"")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(OCULTAR)'!$P$3:$R$62,3,0),"")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(OCULTAR)'!$P$3:$R$62,3,0),"")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(OCULTAR)'!$P$3:$R$62,3,0),"")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(OCULTAR)'!$P$3:$R$62,3,0),"")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(OCULTAR)'!$P$3:$R$62,3,0),"")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(OCULTAR)'!$P$3:$R$62,3,0),"")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(OCULTAR)'!$P$3:$R$62,3,0),"")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(OCULTAR)'!$P$3:$R$62,3,0),"")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(OCULTAR)'!$P$3:$R$62,3,0),"")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(OCULTAR)'!$P$3:$R$62,3,0),"")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(OCULTAR)'!$P$3:$R$62,3,0),"")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(OCULTAR)'!$P$3:$R$62,3,0),"")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(OCULTAR)'!$P$3:$R$62,3,0),"")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(OCULTAR)'!$P$3:$R$62,3,0),"")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(OCULTAR)'!$P$3:$R$62,3,0),"")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(OCULTAR)'!$P$3:$R$62,3,0),"")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(OCULTAR)'!$P$3:$R$62,3,0),"")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(OCULTAR)'!$P$3:$R$62,3,0),"")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(OCULTAR)'!$P$3:$R$62,3,0),"")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(OCULTAR)'!$P$3:$R$62,3,0),"")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(OCULTAR)'!$P$3:$R$62,3,0),"")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(OCULTAR)'!$P$3:$R$62,3,0),"")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(OCULTAR)'!$P$3:$R$62,3,0),"")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(OCULTAR)'!$P$3:$R$62,3,0),"")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(OCULTAR)'!$P$3:$R$62,3,0),"")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(OCULTAR)'!$P$3:$R$62,3,0),"")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(OCULTAR)'!$P$3:$R$62,3,0),"")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(OCULTAR)'!$P$3:$R$62,3,0),"")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(OCULTAR)'!$P$3:$R$62,3,0),"")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(OCULTAR)'!$P$3:$R$62,3,0),"")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(OCULTAR)'!$P$3:$R$62,3,0),"")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(OCULTAR)'!$P$3:$R$62,3,0),"")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(OCULTAR)'!$P$3:$R$62,3,0),"")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(OCULTAR)'!$P$3:$R$62,3,0),"")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(OCULTAR)'!$P$3:$R$62,3,0),"")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(OCULTAR)'!$P$3:$R$62,3,0),"")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(OCULTAR)'!$P$3:$R$62,3,0),"")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(OCULTAR)'!$P$3:$R$62,3,0),"")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(OCULTAR)'!$P$3:$R$62,3,0),"")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(OCULTAR)'!$P$3:$R$62,3,0),"")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(OCULTAR)'!$P$3:$R$62,3,0),"")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(OCULTAR)'!$P$3:$R$62,3,0),"")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(OCULTAR)'!$P$3:$R$62,3,0),"")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(OCULTAR)'!$P$3:$R$62,3,0),"")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(OCULTAR)'!$P$3:$R$62,3,0),"")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(OCULTAR)'!$P$3:$R$62,3,0),"")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(OCULTAR)'!$P$3:$R$62,3,0),"")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(OCULTAR)'!$P$3:$R$62,3,0),"")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(OCULTAR)'!$P$3:$R$62,3,0),"")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(OCULTAR)'!$P$3:$R$62,3,0),"")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(OCULTAR)'!$P$3:$R$62,3,0),"")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(OCULTAR)'!$P$3:$R$62,3,0),"")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(OCULTAR)'!$P$3:$R$62,3,0),"")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(OCULTAR)'!$P$3:$R$62,3,0),"")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(OCULTAR)'!$P$3:$R$62,3,0),"")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(OCULTAR)'!$P$3:$R$62,3,0),"")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(OCULTAR)'!$P$3:$R$62,3,0),"")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(OCULTAR)'!$P$3:$R$62,3,0),"")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(OCULTAR)'!$P$3:$R$62,3,0),"")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(OCULTAR)'!$P$3:$R$62,3,0),"")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(OCULTAR)'!$P$3:$R$62,3,0),"")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(OCULTAR)'!$P$3:$R$62,3,0),"")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(OCULTAR)'!$P$3:$R$62,3,0),"")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(OCULTAR)'!$P$3:$R$62,3,0),"")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(OCULTAR)'!$P$3:$R$62,3,0),"")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(OCULTAR)'!$P$3:$R$62,3,0),"")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(OCULTAR)'!$P$3:$R$62,3,0),"")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(OCULTAR)'!$P$3:$R$62,3,0),"")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(OCULTAR)'!$P$3:$R$62,3,0),"")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(OCULTAR)'!$P$3:$R$62,3,0),"")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(OCULTAR)'!$P$3:$R$62,3,0),"")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(OCULTAR)'!$P$3:$R$62,3,0),"")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(OCULTAR)'!$P$3:$R$62,3,0),"")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(OCULTAR)'!$P$3:$R$62,3,0),"")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(OCULTAR)'!$P$3:$R$62,3,0),"")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(OCULTAR)'!$P$3:$R$62,3,0),"")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(OCULTAR)'!$P$3:$R$62,3,0),"")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(OCULTAR)'!$P$3:$R$62,3,0),"")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(OCULTAR)'!$P$3:$R$62,3,0),"")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(OCULTAR)'!$P$3:$R$62,3,0),"")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(OCULTAR)'!$P$3:$R$62,3,0),"")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(OCULTAR)'!$P$3:$R$62,3,0),"")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(OCULTAR)'!$P$3:$R$62,3,0),"")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(OCULTAR)'!$P$3:$R$62,3,0),"")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(OCULTAR)'!$P$3:$R$62,3,0),"")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(OCULTAR)'!$P$3:$R$62,3,0),"")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(OCULTAR)'!$P$3:$R$62,3,0),"")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(OCULTAR)'!$P$3:$R$62,3,0),"")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(OCULTAR)'!$P$3:$R$62,3,0),"")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(OCULTAR)'!$P$3:$R$62,3,0),"")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(OCULTAR)'!$P$3:$R$62,3,0),"")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(OCULTAR)'!$P$3:$R$62,3,0),"")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(OCULTAR)'!$P$3:$R$62,3,0),"")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(OCULTAR)'!$P$3:$R$62,3,0),"")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(OCULTAR)'!$P$3:$R$62,3,0),"")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(OCULTAR)'!$P$3:$R$62,3,0),"")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(OCULTAR)'!$P$3:$R$62,3,0),"")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(OCULTAR)'!$P$3:$R$62,3,0),"")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(OCULTAR)'!$P$3:$R$62,3,0),"")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(OCULTAR)'!$P$3:$R$62,3,0),"")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(OCULTAR)'!$P$3:$R$62,3,0),"")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(OCULTAR)'!$P$3:$R$62,3,0),"")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(OCULTAR)'!$P$3:$R$62,3,0),"")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(OCULTAR)'!$P$3:$R$62,3,0),"")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(OCULTAR)'!$P$3:$R$62,3,0),"")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(OCULTAR)'!$P$3:$R$62,3,0),"")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(OCULTAR)'!$P$3:$R$62,3,0),"")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(OCULTAR)'!$P$3:$R$62,3,0),"")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(OCULTAR)'!$P$3:$R$62,3,0),"")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(OCULTAR)'!$P$3:$R$62,3,0),"")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(OCULTAR)'!$P$3:$R$62,3,0),"")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(OCULTAR)'!$P$3:$R$62,3,0),"")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(OCULTAR)'!$P$3:$R$62,3,0),"")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(OCULTAR)'!$P$3:$R$62,3,0),"")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(OCULTAR)'!$P$3:$R$62,3,0),"")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(OCULTAR)'!$P$3:$R$62,3,0),"")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(OCULTAR)'!$P$3:$R$62,3,0),"")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(OCULTAR)'!$P$3:$R$62,3,0),"")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(OCULTAR)'!$P$3:$R$62,3,0),"")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(OCULTAR)'!$P$3:$R$62,3,0),"")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(OCULTAR)'!$P$3:$R$62,3,0),"")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(OCULTAR)'!$P$3:$R$62,3,0),"")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(OCULTAR)'!$P$3:$R$62,3,0),"")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(OCULTAR)'!$P$3:$R$62,3,0),"")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(OCULTAR)'!$P$3:$R$62,3,0),"")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(OCULTAR)'!$P$3:$R$62,3,0),"")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(OCULTAR)'!$P$3:$R$62,3,0),"")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(OCULTAR)'!$P$3:$R$62,3,0),"")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(OCULTAR)'!$P$3:$R$62,3,0),"")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(OCULTAR)'!$P$3:$R$62,3,0),"")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(OCULTAR)'!$P$3:$R$62,3,0),"")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(OCULTAR)'!$P$3:$R$62,3,0),"")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(OCULTAR)'!$P$3:$R$62,3,0),"")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(OCULTAR)'!$P$3:$R$62,3,0),"")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(OCULTAR)'!$P$3:$R$62,3,0),"")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(OCULTAR)'!$P$3:$R$62,3,0),"")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(OCULTAR)'!$P$3:$R$62,3,0),"")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(OCULTAR)'!$P$3:$R$62,3,0),"")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(OCULTAR)'!$P$3:$R$62,3,0),"")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(OCULTAR)'!$P$3:$R$62,3,0),"")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(OCULTAR)'!$P$3:$R$62,3,0),"")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(OCULTAR)'!$P$3:$R$62,3,0),"")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(OCULTAR)'!$P$3:$R$62,3,0),"")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(OCULTAR)'!$P$3:$R$62,3,0),"")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(OCULTAR)'!$P$3:$R$62,3,0),"")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(OCULTAR)'!$P$3:$R$62,3,0),"")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(OCULTAR)'!$P$3:$R$62,3,0),"")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(OCULTAR)'!$P$3:$R$62,3,0),"")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(OCULTAR)'!$P$3:$R$62,3,0),"")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(OCULTAR)'!$P$3:$R$62,3,0),"")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(OCULTAR)'!$P$3:$R$62,3,0),"")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(OCULTAR)'!$P$3:$R$62,3,0),"")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(OCULTAR)'!$P$3:$R$62,3,0),"")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(OCULTAR)'!$P$3:$R$62,3,0),"")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(OCULTAR)'!$P$3:$R$62,3,0),"")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(OCULTAR)'!$P$3:$R$62,3,0),"")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(OCULTAR)'!$P$3:$R$62,3,0),"")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(OCULTAR)'!$P$3:$R$62,3,0),"")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(OCULTAR)'!$P$3:$R$62,3,0),"")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(OCULTAR)'!$P$3:$R$62,3,0),"")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(OCULTAR)'!$P$3:$R$62,3,0),"")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(OCULTAR)'!$P$3:$R$62,3,0),"")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(OCULTAR)'!$P$3:$R$62,3,0),"")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(OCULTAR)'!$P$3:$R$62,3,0),"")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(OCULTAR)'!$P$3:$R$62,3,0),"")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(OCULTAR)'!$P$3:$R$62,3,0),"")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(OCULTAR)'!$P$3:$R$62,3,0),"")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(OCULTAR)'!$P$3:$R$62,3,0),"")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(OCULTAR)'!$P$3:$R$62,3,0),"")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(OCULTAR)'!$P$3:$R$62,3,0),"")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(OCULTAR)'!$P$3:$R$62,3,0),"")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(OCULTAR)'!$P$3:$R$62,3,0),"")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(OCULTAR)'!$P$3:$R$62,3,0),"")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(OCULTAR)'!$P$3:$R$62,3,0),"")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(OCULTAR)'!$P$3:$R$62,3,0),"")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(OCULTAR)'!$P$3:$R$62,3,0),"")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(OCULTAR)'!$P$3:$R$62,3,0),"")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(OCULTAR)'!$P$3:$R$62,3,0),"")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(OCULTAR)'!$P$3:$R$62,3,0),"")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(OCULTAR)'!$P$3:$R$62,3,0),"")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(OCULTAR)'!$P$3:$R$62,3,0),"")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(OCULTAR)'!$P$3:$R$62,3,0),"")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(OCULTAR)'!$P$3:$R$62,3,0),"")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(OCULTAR)'!$P$3:$R$62,3,0),"")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(OCULTAR)'!$P$3:$R$62,3,0),"")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(OCULTAR)'!$P$3:$R$62,3,0),"")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(OCULTAR)'!$P$3:$R$62,3,0),"")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(OCULTAR)'!$P$3:$R$62,3,0),"")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(OCULTAR)'!$P$3:$R$62,3,0),"")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(OCULTAR)'!$P$3:$R$62,3,0),"")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(OCULTAR)'!$P$3:$R$62,3,0),"")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(OCULTAR)'!$P$3:$R$62,3,0),"")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(OCULTAR)'!$P$3:$R$62,3,0),"")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(OCULTAR)'!$P$3:$R$62,3,0),"")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(OCULTAR)'!$P$3:$R$62,3,0),"")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(OCULTAR)'!$P$3:$R$62,3,0),"")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(OCULTAR)'!$P$3:$R$62,3,0),"")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(OCULTAR)'!$P$3:$R$62,3,0),"")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(OCULTAR)'!$P$3:$R$62,3,0),"")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(OCULTAR)'!$P$3:$R$62,3,0),"")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(OCULTAR)'!$P$3:$R$62,3,0),"")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(OCULTAR)'!$P$3:$R$62,3,0),"")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(OCULTAR)'!$P$3:$R$62,3,0),"")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(OCULTAR)'!$P$3:$R$62,3,0),"")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(OCULTAR)'!$P$3:$R$62,3,0),"")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(OCULTAR)'!$P$3:$R$62,3,0),"")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(OCULTAR)'!$P$3:$R$62,3,0),"")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(OCULTAR)'!$P$3:$R$62,3,0),"")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(OCULTAR)'!$P$3:$R$62,3,0),"")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(OCULTAR)'!$P$3:$R$62,3,0),"")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(OCULTAR)'!$P$3:$R$62,3,0),"")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(OCULTAR)'!$P$3:$R$62,3,0),"")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(OCULTAR)'!$P$3:$R$62,3,0),"")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(OCULTAR)'!$P$3:$R$62,3,0),"")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(OCULTAR)'!$P$3:$R$62,3,0),"")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(OCULTAR)'!$P$3:$R$62,3,0),"")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(OCULTAR)'!$P$3:$R$62,3,0),"")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(OCULTAR)'!$P$3:$R$62,3,0),"")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(OCULTAR)'!$P$3:$R$62,3,0),"")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(OCULTAR)'!$P$3:$R$62,3,0),"")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(OCULTAR)'!$P$3:$R$62,3,0),"")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(OCULTAR)'!$P$3:$R$62,3,0),"")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(OCULTAR)'!$P$3:$R$62,3,0),"")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(OCULTAR)'!$P$3:$R$62,3,0),"")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(OCULTAR)'!$P$3:$R$62,3,0),"")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(OCULTAR)'!$P$3:$R$62,3,0),"")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(OCULTAR)'!$P$3:$R$62,3,0),"")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(OCULTAR)'!$P$3:$R$62,3,0),"")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(OCULTAR)'!$P$3:$R$62,3,0),"")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(OCULTAR)'!$P$3:$R$62,3,0),"")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(OCULTAR)'!$P$3:$R$62,3,0),"")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(OCULTAR)'!$P$3:$R$62,3,0),"")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(OCULTAR)'!$P$3:$R$62,3,0),"")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(OCULTAR)'!$P$3:$R$62,3,0),"")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(OCULTAR)'!$P$3:$R$62,3,0),"")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(OCULTAR)'!$P$3:$R$62,3,0),"")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(OCULTAR)'!$P$3:$R$62,3,0),"")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(OCULTAR)'!$P$3:$R$62,3,0),"")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(OCULTAR)'!$P$3:$R$62,3,0),"")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(OCULTAR)'!$P$3:$R$62,3,0),"")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(OCULTAR)'!$P$3:$R$62,3,0),"")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(OCULTAR)'!$P$3:$R$62,3,0),"")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(OCULTAR)'!$P$3:$R$62,3,0),"")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(OCULTAR)'!$P$3:$R$62,3,0),"")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(OCULTAR)'!$P$3:$R$62,3,0),"")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(OCULTAR)'!$P$3:$R$62,3,0),"")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(OCULTAR)'!$P$3:$R$62,3,0),"")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(OCULTAR)'!$P$3:$R$62,3,0),"")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(OCULTAR)'!$P$3:$R$62,3,0),"")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(OCULTAR)'!$P$3:$R$62,3,0),"")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(OCULTAR)'!$P$3:$R$62,3,0),"")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(OCULTAR)'!$P$3:$R$62,3,0),"")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(OCULTAR)'!$P$3:$R$62,3,0),"")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(OCULTAR)'!$P$3:$R$62,3,0),"")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(OCULTAR)'!$P$3:$R$62,3,0),"")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(OCULTAR)'!$P$3:$R$62,3,0),"")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(OCULTAR)'!$P$3:$R$62,3,0),"")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(OCULTAR)'!$P$3:$R$62,3,0),"")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(OCULTAR)'!$P$3:$R$62,3,0),"")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(OCULTAR)'!$P$3:$R$62,3,0),"")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(OCULTAR)'!$P$3:$R$62,3,0),"")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(OCULTAR)'!$P$3:$R$62,3,0),"")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(OCULTAR)'!$P$3:$R$62,3,0),"")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(OCULTAR)'!$P$3:$R$62,3,0),"")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(OCULTAR)'!$P$3:$R$62,3,0),"")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(OCULTAR)'!$P$3:$R$62,3,0),"")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(OCULTAR)'!$P$3:$R$62,3,0),"")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(OCULTAR)'!$P$3:$R$62,3,0),"")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(OCULTAR)'!$P$3:$R$62,3,0),"")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(OCULTAR)'!$P$3:$R$62,3,0),"")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(OCULTAR)'!$P$3:$R$62,3,0),"")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(OCULTAR)'!$P$3:$R$62,3,0),"")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(OCULTAR)'!$P$3:$R$62,3,0),"")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(OCULTAR)'!$P$3:$R$62,3,0),"")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(OCULTAR)'!$P$3:$R$62,3,0),"")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(OCULTAR)'!$P$3:$R$62,3,0),"")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(OCULTAR)'!$P$3:$R$62,3,0),"")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(OCULTAR)'!$P$3:$R$62,3,0),"")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(OCULTAR)'!$P$3:$R$62,3,0),"")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(OCULTAR)'!$P$3:$R$62,3,0),"")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(OCULTAR)'!$P$3:$R$62,3,0),"")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(OCULTAR)'!$P$3:$R$62,3,0),"")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(OCULTAR)'!$P$3:$R$62,3,0),"")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(OCULTAR)'!$P$3:$R$62,3,0),"")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(OCULTAR)'!$P$3:$R$62,3,0),"")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(OCULTAR)'!$P$3:$R$62,3,0),"")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(OCULTAR)'!$P$3:$R$62,3,0),"")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(OCULTAR)'!$P$3:$R$62,3,0),"")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(OCULTAR)'!$P$3:$R$62,3,0),"")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(OCULTAR)'!$P$3:$R$62,3,0),"")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(OCULTAR)'!$P$3:$R$62,3,0),"")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(OCULTAR)'!$P$3:$R$62,3,0),"")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(OCULTAR)'!$P$3:$R$62,3,0),"")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(OCULTAR)'!$P$3:$R$62,3,0),"")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(OCULTAR)'!$P$3:$R$62,3,0),"")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(OCULTAR)'!$P$3:$R$62,3,0),"")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(OCULTAR)'!$P$3:$R$62,3,0),"")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(OCULTAR)'!$P$3:$R$62,3,0),"")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(OCULTAR)'!$P$3:$R$62,3,0),"")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(OCULTAR)'!$P$3:$R$62,3,0),"")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(OCULTAR)'!$P$3:$R$62,3,0),"")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(OCULTAR)'!$P$3:$R$62,3,0),"")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(OCULTAR)'!$P$3:$R$62,3,0),"")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(OCULTAR)'!$P$3:$R$62,3,0),"")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(OCULTAR)'!$P$3:$R$62,3,0),"")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(OCULTAR)'!$P$3:$R$62,3,0),"")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(OCULTAR)'!$P$3:$R$62,3,0),"")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(OCULTAR)'!$P$3:$R$62,3,0),"")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(OCULTAR)'!$P$3:$R$62,3,0),"")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(OCULTAR)'!$P$3:$R$62,3,0),"")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(OCULTAR)'!$P$3:$R$62,3,0),"")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(OCULTAR)'!$P$3:$R$62,3,0),"")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(OCULTAR)'!$P$3:$R$62,3,0),"")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(OCULTAR)'!$P$3:$R$62,3,0),"")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(OCULTAR)'!$P$3:$R$62,3,0),"")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(OCULTAR)'!$P$3:$R$62,3,0),"")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(OCULTAR)'!$P$3:$R$62,3,0),"")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(OCULTAR)'!$P$3:$R$62,3,0),"")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(OCULTAR)'!$P$3:$R$62,3,0),"")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(OCULTAR)'!$P$3:$R$62,3,0),"")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(OCULTAR)'!$P$3:$R$62,3,0),"")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(OCULTAR)'!$P$3:$R$62,3,0),"")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(OCULTAR)'!$P$3:$R$62,3,0),"")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(OCULTAR)'!$P$3:$R$62,3,0),"")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(OCULTAR)'!$P$3:$R$62,3,0),"")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(OCULTAR)'!$P$3:$R$62,3,0),"")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(OCULTAR)'!$P$3:$R$62,3,0),"")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(OCULTAR)'!$P$3:$R$62,3,0),"")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(OCULTAR)'!$P$3:$R$62,3,0),"")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(OCULTAR)'!$P$3:$R$62,3,0),"")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(OCULTAR)'!$P$3:$R$62,3,0),"")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(OCULTAR)'!$P$3:$R$62,3,0),"")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(OCULTAR)'!$P$3:$R$62,3,0),"")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(OCULTAR)'!$P$3:$R$62,3,0),"")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(OCULTAR)'!$P$3:$R$62,3,0),"")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(OCULTAR)'!$P$3:$R$62,3,0),"")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(OCULTAR)'!$P$3:$R$62,3,0),"")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(OCULTAR)'!$P$3:$R$62,3,0),"")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(OCULTAR)'!$P$3:$R$62,3,0),"")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(OCULTAR)'!$P$3:$R$62,3,0),"")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(OCULTAR)'!$P$3:$R$62,3,0),"")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(OCULTAR)'!$P$3:$R$62,3,0),"")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(OCULTAR)'!$P$3:$R$62,3,0),"")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(OCULTAR)'!$P$3:$R$62,3,0),"")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(OCULTAR)'!$P$3:$R$62,3,0),"")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(OCULTAR)'!$P$3:$R$62,3,0),"")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(OCULTAR)'!$P$3:$R$62,3,0),"")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(OCULTAR)'!$P$3:$R$62,3,0),"")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(OCULTAR)'!$P$3:$R$62,3,0),"")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(OCULTAR)'!$P$3:$R$62,3,0),"")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(OCULTAR)'!$P$3:$R$62,3,0),"")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(OCULTAR)'!$P$3:$R$62,3,0),"")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(OCULTAR)'!$P$3:$R$62,3,0),"")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(OCULTAR)'!$P$3:$R$62,3,0),"")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(OCULTAR)'!$P$3:$R$62,3,0),"")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(OCULTAR)'!$P$3:$R$62,3,0),"")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(OCULTAR)'!$P$3:$R$62,3,0),"")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(OCULTAR)'!$P$3:$R$62,3,0),"")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(OCULTAR)'!$P$3:$R$62,3,0),"")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(OCULTAR)'!$P$3:$R$62,3,0),"")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(OCULTAR)'!$P$3:$R$62,3,0),"")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(OCULTAR)'!$P$3:$R$62,3,0),"")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(OCULTAR)'!$P$3:$R$62,3,0),"")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(OCULTAR)'!$P$3:$R$62,3,0),"")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(OCULTAR)'!$P$3:$R$62,3,0),"")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(OCULTAR)'!$P$3:$R$62,3,0),"")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(OCULTAR)'!$P$3:$R$62,3,0),"")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(OCULTAR)'!$P$3:$R$62,3,0),"")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(OCULTAR)'!$P$3:$R$62,3,0),"")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(OCULTAR)'!$P$3:$R$62,3,0),"")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(OCULTAR)'!$P$3:$R$62,3,0),"")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(OCULTAR)'!$P$3:$R$62,3,0),"")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(OCULTAR)'!$P$3:$R$62,3,0),"")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(OCULTAR)'!$P$3:$R$62,3,0),"")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(OCULTAR)'!$P$3:$R$62,3,0),"")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(OCULTAR)'!$P$3:$R$62,3,0),"")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(OCULTAR)'!$P$3:$R$62,3,0),"")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(OCULTAR)'!$P$3:$R$62,3,0),"")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(OCULTAR)'!$P$3:$R$62,3,0),"")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(OCULTAR)'!$P$3:$R$62,3,0),"")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(OCULTAR)'!$P$3:$R$62,3,0),"")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(OCULTAR)'!$P$3:$R$62,3,0),"")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(OCULTAR)'!$P$3:$R$62,3,0),"")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(OCULTAR)'!$P$3:$R$62,3,0),"")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(OCULTAR)'!$P$3:$R$62,3,0),"")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(OCULTAR)'!$P$3:$R$62,3,0),"")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(OCULTAR)'!$P$3:$R$62,3,0),"")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(OCULTAR)'!$P$3:$R$62,3,0),"")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(OCULTAR)'!$P$3:$R$62,3,0),"")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(OCULTAR)'!$P$3:$R$62,3,0),"")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(OCULTAR)'!$P$3:$R$62,3,0),"")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(OCULTAR)'!$P$3:$R$62,3,0),"")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(OCULTAR)'!$P$3:$R$62,3,0),"")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(OCULTAR)'!$P$3:$R$62,3,0),"")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(OCULTAR)'!$P$3:$R$62,3,0),"")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(OCULTAR)'!$P$3:$R$62,3,0),"")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(OCULTAR)'!$P$3:$R$62,3,0),"")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(OCULTAR)'!$P$3:$R$62,3,0),"")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(OCULTAR)'!$P$3:$R$62,3,0),"")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(OCULTAR)'!$P$3:$R$62,3,0),"")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(OCULTAR)'!$P$3:$R$62,3,0),"")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(OCULTAR)'!$P$3:$R$62,3,0),"")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(OCULTAR)'!$P$3:$R$62,3,0),"")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(OCULTAR)'!$P$3:$R$62,3,0),"")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(OCULTAR)'!$P$3:$R$62,3,0),"")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(OCULTAR)'!$P$3:$R$62,3,0),"")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(OCULTAR)'!$P$3:$R$62,3,0),"")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(OCULTAR)'!$P$3:$R$62,3,0),"")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(OCULTAR)'!$P$3:$R$62,3,0),"")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(OCULTAR)'!$P$3:$R$62,3,0),"")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(OCULTAR)'!$P$3:$R$62,3,0),"")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(OCULTAR)'!$P$3:$R$62,3,0),"")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(OCULTAR)'!$P$3:$R$62,3,0),"")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(OCULTAR)'!$P$3:$R$62,3,0),"")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(OCULTAR)'!$P$3:$R$62,3,0),"")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(OCULTAR)'!$P$3:$R$62,3,0),"")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(OCULTAR)'!$P$3:$R$62,3,0),"")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(OCULTAR)'!$P$3:$R$62,3,0),"")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(OCULTAR)'!$P$3:$R$62,3,0),"")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(OCULTAR)'!$P$3:$R$62,3,0),"")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(OCULTAR)'!$P$3:$R$62,3,0),"")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(OCULTAR)'!$P$3:$R$62,3,0),"")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(OCULTAR)'!$P$3:$R$62,3,0),"")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(OCULTAR)'!$P$3:$R$62,3,0),"")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(OCULTAR)'!$P$3:$R$62,3,0),"")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(OCULTAR)'!$P$3:$R$62,3,0),"")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(OCULTAR)'!$P$3:$R$62,3,0),"")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(OCULTAR)'!$P$3:$R$62,3,0),"")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(OCULTAR)'!$P$3:$R$62,3,0),"")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(OCULTAR)'!$P$3:$R$62,3,0),"")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(OCULTAR)'!$P$3:$R$62,3,0),"")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(OCULTAR)'!$P$3:$R$62,3,0),"")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(OCULTAR)'!$P$3:$R$62,3,0),"")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(OCULTAR)'!$P$3:$R$62,3,0),"")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(OCULTAR)'!$P$3:$R$62,3,0),"")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(OCULTAR)'!$P$3:$R$62,3,0),"")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(OCULTAR)'!$P$3:$R$62,3,0),"")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(OCULTAR)'!$P$3:$R$62,3,0),"")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(OCULTAR)'!$P$3:$R$62,3,0),"")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(OCULTAR)'!$P$3:$R$62,3,0),"")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(OCULTAR)'!$P$3:$R$62,3,0),"")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(OCULTAR)'!$P$3:$R$62,3,0),"")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(OCULTAR)'!$P$3:$R$62,3,0),"")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(OCULTAR)'!$P$3:$R$62,3,0),"")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(OCULTAR)'!$P$3:$R$62,3,0),"")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(OCULTAR)'!$P$3:$R$62,3,0),"")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(OCULTAR)'!$P$3:$R$62,3,0),"")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(OCULTAR)'!$P$3:$R$62,3,0),"")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(OCULTAR)'!$P$3:$R$62,3,0),"")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(OCULTAR)'!$P$3:$R$62,3,0),"")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(OCULTAR)'!$P$3:$R$62,3,0),"")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(OCULTAR)'!$P$3:$R$62,3,0),"")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(OCULTAR)'!$P$3:$R$62,3,0),"")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(OCULTAR)'!$P$3:$R$62,3,0),"")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(OCULTAR)'!$P$3:$R$62,3,0),"")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(OCULTAR)'!$P$3:$R$62,3,0),"")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(OCULTAR)'!$P$3:$R$62,3,0),"")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(OCULTAR)'!$P$3:$R$62,3,0),"")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(OCULTAR)'!$P$3:$R$62,3,0),"")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(OCULTAR)'!$P$3:$R$62,3,0),"")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(OCULTAR)'!$P$3:$R$62,3,0),"")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(OCULTAR)'!$P$3:$R$62,3,0),"")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(OCULTAR)'!$P$3:$R$62,3,0),"")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(OCULTAR)'!$P$3:$R$62,3,0),"")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(OCULTAR)'!$P$3:$R$62,3,0),"")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(OCULTAR)'!$P$3:$R$62,3,0),"")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(OCULTAR)'!$P$3:$R$62,3,0),"")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(OCULTAR)'!$P$3:$R$62,3,0),"")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(OCULTAR)'!$P$3:$R$62,3,0),"")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(OCULTAR)'!$P$3:$R$62,3,0),"")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(OCULTAR)'!$P$3:$R$62,3,0),"")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(OCULTAR)'!$P$3:$R$62,3,0),"")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(OCULTAR)'!$P$3:$R$62,3,0),"")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(OCULTAR)'!$P$3:$R$62,3,0),"")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(OCULTAR)'!$P$3:$R$62,3,0),"")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(OCULTAR)'!$P$3:$R$62,3,0),"")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(OCULTAR)'!$P$3:$R$62,3,0),"")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(OCULTAR)'!$P$3:$R$62,3,0),"")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(OCULTAR)'!$P$3:$R$62,3,0),"")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(OCULTAR)'!$P$3:$R$62,3,0),"")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(OCULTAR)'!$P$3:$R$62,3,0),"")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(OCULTAR)'!$P$3:$R$62,3,0),"")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(OCULTAR)'!$P$3:$R$62,3,0),"")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(OCULTAR)'!$P$3:$R$62,3,0),"")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(OCULTAR)'!$P$3:$R$62,3,0),"")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(OCULTAR)'!$P$3:$R$62,3,0),"")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(OCULTAR)'!$P$3:$R$62,3,0),"")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(OCULTAR)'!$P$3:$R$62,3,0),"")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(OCULTAR)'!$P$3:$R$62,3,0),"")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(OCULTAR)'!$P$3:$R$62,3,0),"")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(OCULTAR)'!$P$3:$R$62,3,0),"")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(OCULTAR)'!$P$3:$R$62,3,0),"")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(OCULTAR)'!$P$3:$R$62,3,0),"")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(OCULTAR)'!$P$3:$R$62,3,0),"")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(OCULTAR)'!$P$3:$R$62,3,0),"")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(OCULTAR)'!$P$3:$R$62,3,0),"")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(OCULTAR)'!$P$3:$R$62,3,0),"")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(OCULTAR)'!$P$3:$R$62,3,0),"")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(OCULTAR)'!$P$3:$R$62,3,0),"")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(OCULTAR)'!$P$3:$R$62,3,0),"")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(OCULTAR)'!$P$3:$R$62,3,0),"")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(OCULTAR)'!$P$3:$R$62,3,0),"")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(OCULTAR)'!$P$3:$R$62,3,0),"")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(OCULTAR)'!$P$3:$R$62,3,0),"")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(OCULTAR)'!$P$3:$R$62,3,0),"")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(OCULTAR)'!$P$3:$R$62,3,0),"")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(OCULTAR)'!$P$3:$R$62,3,0),"")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(OCULTAR)'!$P$3:$R$62,3,0),"")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(OCULTAR)'!$P$3:$R$62,3,0),"")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(OCULTAR)'!$P$3:$R$62,3,0),"")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(OCULTAR)'!$P$3:$R$62,3,0),"")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(OCULTAR)'!$P$3:$R$62,3,0),"")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(OCULTAR)'!$P$3:$R$62,3,0),"")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(OCULTAR)'!$P$3:$R$62,3,0),"")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(OCULTAR)'!$P$3:$R$62,3,0),"")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(OCULTAR)'!$P$3:$R$62,3,0),"")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(OCULTAR)'!$P$3:$R$62,3,0),"")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(OCULTAR)'!$P$3:$R$62,3,0),"")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(OCULTAR)'!$P$3:$R$62,3,0),"")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(OCULTAR)'!$P$3:$R$62,3,0),"")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(OCULTAR)'!$P$3:$R$62,3,0),"")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(OCULTAR)'!$P$3:$R$62,3,0),"")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(OCULTAR)'!$P$3:$R$62,3,0),"")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(OCULTAR)'!$P$3:$R$62,3,0),"")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(OCULTAR)'!$P$3:$R$62,3,0),"")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(OCULTAR)'!$P$3:$R$62,3,0),"")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(OCULTAR)'!$P$3:$R$62,3,0),"")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(OCULTAR)'!$P$3:$R$62,3,0),"")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(OCULTAR)'!$P$3:$R$62,3,0),"")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(OCULTAR)'!$P$3:$R$62,3,0),"")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(OCULTAR)'!$P$3:$R$62,3,0),"")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(OCULTAR)'!$P$3:$R$62,3,0),"")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(OCULTAR)'!$P$3:$R$62,3,0),"")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(OCULTAR)'!$P$3:$R$62,3,0),"")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(OCULTAR)'!$P$3:$R$62,3,0),"")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(OCULTAR)'!$P$3:$R$62,3,0),"")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(OCULTAR)'!$P$3:$R$62,3,0),"")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(OCULTAR)'!$P$3:$R$62,3,0),"")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(OCULTAR)'!$P$3:$R$62,3,0),"")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(OCULTAR)'!$P$3:$R$62,3,0),"")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(OCULTAR)'!$P$3:$R$62,3,0),"")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(OCULTAR)'!$P$3:$R$62,3,0),"")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(OCULTAR)'!$P$3:$R$62,3,0),"")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(OCULTAR)'!$P$3:$R$62,3,0),"")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(OCULTAR)'!$P$3:$R$62,3,0),"")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(OCULTAR)'!$P$3:$R$62,3,0),"")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(OCULTAR)'!$P$3:$R$62,3,0),"")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(OCULTAR)'!$P$3:$R$62,3,0),"")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(OCULTAR)'!$P$3:$R$62,3,0),"")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(OCULTAR)'!$P$3:$R$62,3,0),"")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(OCULTAR)'!$P$3:$R$62,3,0),"")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(OCULTAR)'!$P$3:$R$62,3,0),"")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(OCULTAR)'!$P$3:$R$62,3,0),"")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(OCULTAR)'!$P$3:$R$62,3,0),"")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(OCULTAR)'!$P$3:$R$62,3,0),"")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(OCULTAR)'!$P$3:$R$62,3,0),"")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(OCULTAR)'!$P$3:$R$62,3,0),"")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(OCULTAR)'!$P$3:$R$62,3,0),"")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(OCULTAR)'!$P$3:$R$62,3,0),"")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(OCULTAR)'!$P$3:$R$62,3,0),"")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(OCULTAR)'!$P$3:$R$62,3,0),"")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(OCULTAR)'!$P$3:$R$62,3,0),"")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(OCULTAR)'!$P$3:$R$62,3,0),"")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(OCULTAR)'!$P$3:$R$62,3,0),"")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(OCULTAR)'!$P$3:$R$62,3,0),"")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(OCULTAR)'!$P$3:$R$62,3,0),"")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(OCULTAR)'!$P$3:$R$62,3,0),"")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(OCULTAR)'!$P$3:$R$62,3,0),"")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(OCULTAR)'!$P$3:$R$62,3,0),"")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(OCULTAR)'!$P$3:$R$62,3,0),"")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(OCULTAR)'!$P$3:$R$62,3,0),"")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(OCULTAR)'!$P$3:$R$62,3,0),"")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(OCULTAR)'!$P$3:$R$62,3,0),"")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(OCULTAR)'!$P$3:$R$62,3,0),"")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(OCULTAR)'!$P$3:$R$62,3,0),"")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(OCULTAR)'!$P$3:$R$62,3,0),"")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(OCULTAR)'!$P$3:$R$62,3,0),"")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(OCULTAR)'!$P$3:$R$62,3,0),"")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(OCULTAR)'!$P$3:$R$62,3,0),"")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(OCULTAR)'!$P$3:$R$62,3,0),"")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(OCULTAR)'!$P$3:$R$62,3,0),"")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(OCULTAR)'!$P$3:$R$62,3,0),"")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(OCULTAR)'!$P$3:$R$62,3,0),"")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(OCULTAR)'!$P$3:$R$62,3,0),"")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(OCULTAR)'!$P$3:$R$62,3,0),"")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(OCULTAR)'!$P$3:$R$62,3,0),"")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(OCULTAR)'!$P$3:$R$62,3,0),"")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(OCULTAR)'!$P$3:$R$62,3,0),"")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(OCULTAR)'!$P$3:$R$62,3,0),"")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(OCULTAR)'!$P$3:$R$62,3,0),"")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(OCULTAR)'!$P$3:$R$62,3,0),"")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(OCULTAR)'!$P$3:$R$62,3,0),"")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(OCULTAR)'!$P$3:$R$62,3,0),"")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(OCULTAR)'!$P$3:$R$62,3,0),"")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(OCULTAR)'!$P$3:$R$62,3,0),"")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(OCULTAR)'!$P$3:$R$62,3,0),"")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(OCULTAR)'!$P$3:$R$62,3,0),"")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(OCULTAR)'!$P$3:$R$62,3,0),"")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(OCULTAR)'!$P$3:$R$62,3,0),"")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(OCULTAR)'!$P$3:$R$62,3,0),"")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(OCULTAR)'!$P$3:$R$62,3,0),"")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(OCULTAR)'!$P$3:$R$62,3,0),"")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(OCULTAR)'!$P$3:$R$62,3,0),"")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(OCULTAR)'!$P$3:$R$62,3,0),"")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(OCULTAR)'!$P$3:$R$62,3,0),"")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(OCULTAR)'!$P$3:$R$62,3,0),"")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(OCULTAR)'!$P$3:$R$62,3,0),"")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(OCULTAR)'!$P$3:$R$62,3,0),"")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(OCULTAR)'!$P$3:$R$62,3,0),"")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(OCULTAR)'!$P$3:$R$62,3,0),"")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(OCULTAR)'!$P$3:$R$62,3,0),"")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(OCULTAR)'!$P$3:$R$62,3,0),"")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(OCULTAR)'!$P$3:$R$62,3,0),"")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(OCULTAR)'!$P$3:$R$62,3,0),"")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(OCULTAR)'!$P$3:$R$62,3,0),"")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(OCULTAR)'!$P$3:$R$62,3,0),"")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(OCULTAR)'!$P$3:$R$62,3,0),"")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(OCULTAR)'!$P$3:$R$62,3,0),"")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(OCULTAR)'!$P$3:$R$62,3,0),"")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(OCULTAR)'!$P$3:$R$62,3,0),"")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(OCULTAR)'!$P$3:$R$62,3,0),"")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(OCULTAR)'!$P$3:$R$62,3,0),"")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(OCULTAR)'!$P$3:$R$62,3,0),"")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(OCULTAR)'!$P$3:$R$62,3,0),"")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(OCULTAR)'!$P$3:$R$62,3,0),"")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(OCULTAR)'!$P$3:$R$62,3,0),"")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(OCULTAR)'!$P$3:$R$62,3,0),"")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(OCULTAR)'!$P$3:$R$62,3,0),"")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(OCULTAR)'!$P$3:$R$62,3,0),"")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(OCULTAR)'!$P$3:$R$62,3,0),"")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(OCULTAR)'!$P$3:$R$62,3,0),"")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(OCULTAR)'!$P$3:$R$62,3,0),"")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(OCULTAR)'!$P$3:$R$62,3,0),"")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(OCULTAR)'!$P$3:$R$62,3,0),"")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(OCULTAR)'!$P$3:$R$62,3,0),"")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(OCULTAR)'!$P$3:$R$62,3,0),"")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(OCULTAR)'!$P$3:$R$62,3,0),"")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(OCULTAR)'!$P$3:$R$62,3,0),"")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(OCULTAR)'!$P$3:$R$62,3,0),"")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(OCULTAR)'!$P$3:$R$62,3,0),"")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(OCULTAR)'!$P$3:$R$62,3,0),"")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(OCULTAR)'!$P$3:$R$62,3,0),"")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(OCULTAR)'!$P$3:$R$62,3,0),"")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(OCULTAR)'!$P$3:$R$62,3,0),"")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(OCULTAR)'!$P$3:$R$62,3,0),"")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(OCULTAR)'!$P$3:$R$62,3,0),"")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(OCULTAR)'!$P$3:$R$62,3,0),"")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(OCULTAR)'!$P$3:$R$62,3,0),"")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(OCULTAR)'!$P$3:$R$62,3,0),"")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(OCULTAR)'!$P$3:$R$62,3,0),"")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(OCULTAR)'!$P$3:$R$62,3,0),"")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(OCULTAR)'!$P$3:$R$62,3,0),"")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(OCULTAR)'!$P$3:$R$62,3,0),"")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(OCULTAR)'!$P$3:$R$62,3,0),"")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(OCULTAR)'!$P$3:$R$62,3,0),"")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(OCULTAR)'!$P$3:$R$62,3,0),"")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(OCULTAR)'!$P$3:$R$62,3,0),"")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(OCULTAR)'!$P$3:$R$62,3,0),"")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(OCULTAR)'!$P$3:$R$62,3,0),"")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(OCULTAR)'!$P$3:$R$62,3,0),"")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(OCULTAR)'!$P$3:$R$62,3,0),"")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(OCULTAR)'!$P$3:$R$62,3,0),"")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(OCULTAR)'!$P$3:$R$62,3,0),"")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(OCULTAR)'!$P$3:$R$62,3,0),"")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(OCULTAR)'!$P$3:$R$62,3,0),"")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(OCULTAR)'!$P$3:$R$62,3,0),"")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(OCULTAR)'!$P$3:$R$62,3,0),"")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(OCULTAR)'!$P$3:$R$62,3,0),"")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(OCULTAR)'!$P$3:$R$62,3,0),"")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(OCULTAR)'!$P$3:$R$62,3,0),"")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(OCULTAR)'!$P$3:$R$62,3,0),"")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(OCULTAR)'!$P$3:$R$62,3,0),"")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(OCULTAR)'!$P$3:$R$62,3,0),"")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(OCULTAR)'!$P$3:$R$62,3,0),"")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(OCULTAR)'!$P$3:$R$62,3,0),"")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(OCULTAR)'!$P$3:$R$62,3,0),"")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(OCULTAR)'!$P$3:$R$62,3,0),"")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(OCULTAR)'!$P$3:$R$62,3,0),"")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(OCULTAR)'!$P$3:$R$62,3,0),"")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(OCULTAR)'!$P$3:$R$62,3,0),"")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(OCULTAR)'!$P$3:$R$62,3,0),"")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(OCULTAR)'!$P$3:$R$62,3,0),"")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(OCULTAR)'!$P$3:$R$62,3,0),"")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(OCULTAR)'!$P$3:$R$62,3,0),"")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(OCULTAR)'!$P$3:$R$62,3,0),"")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(OCULTAR)'!$P$3:$R$62,3,0),"")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(OCULTAR)'!$P$3:$R$62,3,0),"")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(OCULTAR)'!$P$3:$R$62,3,0),"")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(OCULTAR)'!$P$3:$R$62,3,0),"")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(OCULTAR)'!$P$3:$R$62,3,0),"")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(OCULTAR)'!$P$3:$R$62,3,0),"")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(OCULTAR)'!$P$3:$R$62,3,0),"")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(OCULTAR)'!$P$3:$R$62,3,0),"")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(OCULTAR)'!$P$3:$R$62,3,0),"")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(OCULTAR)'!$P$3:$R$62,3,0),"")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(OCULTAR)'!$P$3:$R$62,3,0),"")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(OCULTAR)'!$P$3:$R$62,3,0),"")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(OCULTAR)'!$P$3:$R$62,3,0),"")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(OCULTAR)'!$P$3:$R$62,3,0),"")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(OCULTAR)'!$P$3:$R$62,3,0),"")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(OCULTAR)'!$P$3:$R$62,3,0),"")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(OCULTAR)'!$P$3:$R$62,3,0),"")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(OCULTAR)'!$P$3:$R$62,3,0),"")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(OCULTAR)'!$P$3:$R$62,3,0),"")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(OCULTAR)'!$P$3:$R$62,3,0),"")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(OCULTAR)'!$P$3:$R$62,3,0),"")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(OCULTAR)'!$P$3:$R$62,3,0),"")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(OCULTAR)'!$P$3:$R$62,3,0),"")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(OCULTAR)'!$P$3:$R$62,3,0),"")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(OCULTAR)'!$P$3:$R$62,3,0),"")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(OCULTAR)'!$P$3:$R$62,3,0),"")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(OCULTAR)'!$P$3:$R$62,3,0),"")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(OCULTAR)'!$P$3:$R$62,3,0),"")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(OCULTAR)'!$P$3:$R$62,3,0),"")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(OCULTAR)'!$P$3:$R$62,3,0),"")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(OCULTAR)'!$P$3:$R$62,3,0),"")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(OCULTAR)'!$P$3:$R$62,3,0),"")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(OCULTAR)'!$P$3:$R$62,3,0),"")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(OCULTAR)'!$P$3:$R$62,3,0),"")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(OCULTAR)'!$P$3:$R$62,3,0),"")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(OCULTAR)'!$P$3:$R$62,3,0),"")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(OCULTAR)'!$P$3:$R$62,3,0),"")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(OCULTAR)'!$P$3:$R$62,3,0),"")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(OCULTAR)'!$P$3:$R$62,3,0),"")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(OCULTAR)'!$P$3:$R$62,3,0),"")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(OCULTAR)'!$P$3:$R$62,3,0),"")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(OCULTAR)'!$P$3:$R$62,3,0),"")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(OCULTAR)'!$P$3:$R$62,3,0),"")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(OCULTAR)'!$P$3:$R$62,3,0),"")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(OCULTAR)'!$P$3:$R$62,3,0),"")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(OCULTAR)'!$P$3:$R$62,3,0),"")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(OCULTAR)'!$P$3:$R$62,3,0),"")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(OCULTAR)'!$P$3:$R$62,3,0),"")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(OCULTAR)'!$P$3:$R$62,3,0),"")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(OCULTAR)'!$P$3:$R$62,3,0),"")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(OCULTAR)'!$P$3:$R$62,3,0),"")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(OCULTAR)'!$P$3:$R$62,3,0),"")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(OCULTAR)'!$P$3:$R$62,3,0),"")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(OCULTAR)'!$P$3:$R$62,3,0),"")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(OCULTAR)'!$P$3:$R$62,3,0),"")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(OCULTAR)'!$P$3:$R$62,3,0),"")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(OCULTAR)'!$P$3:$R$62,3,0),"")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(OCULTAR)'!$P$3:$R$62,3,0),"")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(OCULTAR)'!$P$3:$R$62,3,0),"")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(OCULTAR)'!$P$3:$R$62,3,0),"")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(OCULTAR)'!$P$3:$R$62,3,0),"")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(OCULTAR)'!$P$3:$R$62,3,0),"")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(OCULTAR)'!$P$3:$R$62,3,0),"")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(OCULTAR)'!$P$3:$R$62,3,0),"")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(OCULTAR)'!$P$3:$R$62,3,0),"")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(OCULTAR)'!$P$3:$R$62,3,0),"")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(OCULTAR)'!$P$3:$R$62,3,0),"")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(OCULTAR)'!$P$3:$R$62,3,0),"")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(OCULTAR)'!$P$3:$R$62,3,0),"")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(OCULTAR)'!$P$3:$R$62,3,0),"")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(OCULTAR)'!$P$3:$R$62,3,0),"")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(OCULTAR)'!$P$3:$R$62,3,0),"")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(OCULTAR)'!$P$3:$R$62,3,0),"")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(OCULTAR)'!$P$3:$R$62,3,0),"")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(OCULTAR)'!$P$3:$R$62,3,0),"")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(OCULTAR)'!$P$3:$R$62,3,0),"")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(OCULTAR)'!$P$3:$R$62,3,0),"")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(OCULTAR)'!$P$3:$R$62,3,0),"")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(OCULTAR)'!$P$3:$R$62,3,0),"")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(OCULTAR)'!$P$3:$R$62,3,0),"")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(OCULTAR)'!$P$3:$R$62,3,0),"")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(OCULTAR)'!$P$3:$R$62,3,0),"")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(OCULTAR)'!$P$3:$R$62,3,0),"")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(OCULTAR)'!$P$3:$R$62,3,0),"")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(OCULTAR)'!$P$3:$R$62,3,0),"")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(OCULTAR)'!$P$3:$R$62,3,0),"")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(OCULTAR)'!$P$3:$R$62,3,0),"")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(OCULTAR)'!$P$3:$R$62,3,0),"")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(OCULTAR)'!$P$3:$R$62,3,0),"")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(OCULTAR)'!$P$3:$R$62,3,0),"")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(OCULTAR)'!$P$3:$R$62,3,0),"")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(OCULTAR)'!$P$3:$R$62,3,0),"")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(OCULTAR)'!$P$3:$R$62,3,0),"")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(OCULTAR)'!$P$3:$R$62,3,0),"")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(OCULTAR)'!$P$3:$R$62,3,0),"")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(OCULTAR)'!$P$3:$R$62,3,0),"")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(OCULTAR)'!$P$3:$R$62,3,0),"")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(OCULTAR)'!$P$3:$R$62,3,0),"")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(OCULTAR)'!$P$3:$R$62,3,0),"")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(OCULTAR)'!$P$3:$R$62,3,0),"")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(OCULTAR)'!$P$3:$R$62,3,0),"")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(OCULTAR)'!$P$3:$R$62,3,0),"")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(OCULTAR)'!$P$3:$R$62,3,0),"")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(OCULTAR)'!$P$3:$R$62,3,0),"")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(OCULTAR)'!$P$3:$R$62,3,0),"")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(OCULTAR)'!$P$3:$R$62,3,0),"")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(OCULTAR)'!$P$3:$R$62,3,0),"")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(OCULTAR)'!$P$3:$R$62,3,0),"")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(OCULTAR)'!$P$3:$R$62,3,0),"")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(OCULTAR)'!$P$3:$R$62,3,0),"")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(OCULTAR)'!$P$3:$R$62,3,0),"")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(OCULTAR)'!$P$3:$R$62,3,0),"")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(OCULTAR)'!$P$3:$R$62,3,0),"")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(OCULTAR)'!$P$3:$R$62,3,0),"")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(OCULTAR)'!$P$3:$R$62,3,0),"")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(OCULTAR)'!$P$3:$R$62,3,0),"")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(OCULTAR)'!$P$3:$R$62,3,0),"")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(OCULTAR)'!$P$3:$R$62,3,0),"")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(OCULTAR)'!$P$3:$R$62,3,0),"")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(OCULTAR)'!$P$3:$R$62,3,0),"")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(OCULTAR)'!$P$3:$R$62,3,0),"")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(OCULTAR)'!$P$3:$R$62,3,0),"")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(OCULTAR)'!$P$3:$R$62,3,0),"")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(OCULTAR)'!$P$3:$R$62,3,0),"")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(OCULTAR)'!$P$3:$R$62,3,0),"")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(OCULTAR)'!$P$3:$R$62,3,0),"")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(OCULTAR)'!$P$3:$R$62,3,0),"")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(OCULTAR)'!$P$3:$R$62,3,0),"")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(OCULTAR)'!$P$3:$R$62,3,0),"")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(OCULTAR)'!$P$3:$R$62,3,0),"")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(OCULTAR)'!$P$3:$R$62,3,0),"")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(OCULTAR)'!$P$3:$R$62,3,0),"")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(OCULTAR)'!$P$3:$R$62,3,0),"")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(OCULTAR)'!$P$3:$R$62,3,0),"")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(OCULTAR)'!$P$3:$R$62,3,0),"")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(OCULTAR)'!$P$3:$R$62,3,0),"")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(OCULTAR)'!$P$3:$R$62,3,0),"")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(OCULTAR)'!$P$3:$R$62,3,0),"")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(OCULTAR)'!$P$3:$R$62,3,0),"")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(OCULTAR)'!$P$3:$R$62,3,0),"")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(OCULTAR)'!$P$3:$R$62,3,0),"")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(OCULTAR)'!$P$3:$R$62,3,0),"")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(OCULTAR)'!$P$3:$R$62,3,0),"")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(OCULTAR)'!$P$3:$R$62,3,0),"")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(OCULTAR)'!$P$3:$R$62,3,0),"")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(OCULTAR)'!$P$3:$R$62,3,0),"")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(OCULTAR)'!$P$3:$R$62,3,0),"")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(OCULTAR)'!$P$3:$R$62,3,0),"")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(OCULTAR)'!$P$3:$R$62,3,0),"")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(OCULTAR)'!$P$3:$R$62,3,0),"")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(OCULTAR)'!$P$3:$R$62,3,0),"")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(OCULTAR)'!$P$3:$R$62,3,0),"")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(OCULTAR)'!$P$3:$R$62,3,0),"")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(OCULTAR)'!$P$3:$R$62,3,0),"")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(OCULTAR)'!$P$3:$R$62,3,0),"")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(OCULTAR)'!$P$3:$R$62,3,0),"")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(OCULTAR)'!$P$3:$R$62,3,0),"")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(OCULTAR)'!$P$3:$R$62,3,0),"")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(OCULTAR)'!$P$3:$R$62,3,0),"")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(OCULTAR)'!$P$3:$R$62,3,0),"")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(OCULTAR)'!$P$3:$R$62,3,0),"")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(OCULTAR)'!$P$3:$R$62,3,0),"")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(OCULTAR)'!$P$3:$R$62,3,0),"")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(OCULTAR)'!$P$3:$R$62,3,0),"")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(OCULTAR)'!$P$3:$R$62,3,0),"")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(OCULTAR)'!$P$3:$R$62,3,0),"")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(OCULTAR)'!$P$3:$R$62,3,0),"")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(OCULTAR)'!$P$3:$R$62,3,0),"")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(OCULTAR)'!$P$3:$R$62,3,0),"")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(OCULTAR)'!$P$3:$R$62,3,0),"")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(OCULTAR)'!$P$3:$R$62,3,0),"")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(OCULTAR)'!$P$3:$R$62,3,0),"")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(OCULTAR)'!$P$3:$R$62,3,0),"")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(OCULTAR)'!$P$3:$R$62,3,0),"")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(OCULTAR)'!$P$3:$R$62,3,0),"")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(OCULTAR)'!$P$3:$R$62,3,0),"")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(OCULTAR)'!$P$3:$R$62,3,0),"")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(OCULTAR)'!$P$3:$R$62,3,0),"")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(OCULTAR)'!$P$3:$R$62,3,0),"")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(OCULTAR)'!$P$3:$R$62,3,0),"")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(OCULTAR)'!$P$3:$R$62,3,0),"")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(OCULTAR)'!$P$3:$R$62,3,0),"")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(OCULTAR)'!$P$3:$R$62,3,0),"")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(OCULTAR)'!$P$3:$R$62,3,0),"")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(OCULTAR)'!$P$3:$R$62,3,0),"")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(OCULTAR)'!$P$3:$R$62,3,0),"")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(OCULTAR)'!$P$3:$R$62,3,0),"")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(OCULTAR)'!$P$3:$R$62,3,0),"")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(OCULTAR)'!$P$3:$R$62,3,0),"")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(OCULTAR)'!$P$3:$R$62,3,0),"")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(OCULTAR)'!$P$3:$R$62,3,0),"")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(OCULTAR)'!$P$3:$R$62,3,0),"")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(OCULTAR)'!$P$3:$R$62,3,0),"")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(OCULTAR)'!$P$3:$R$62,3,0),"")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(OCULTAR)'!$P$3:$R$62,3,0),"")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(OCULTAR)'!$P$3:$R$62,3,0),"")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(OCULTAR)'!$P$3:$R$62,3,0),"")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(OCULTAR)'!$P$3:$R$62,3,0),"")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(OCULTAR)'!$P$3:$R$62,3,0),"")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(OCULTAR)'!$P$3:$R$62,3,0),"")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(OCULTAR)'!$P$3:$R$62,3,0),"")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(OCULTAR)'!$P$3:$R$62,3,0),"")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(OCULTAR)'!$P$3:$R$62,3,0),"")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(OCULTAR)'!$P$3:$R$62,3,0),"")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(OCULTAR)'!$P$3:$R$62,3,0),"")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(OCULTAR)'!$P$3:$R$62,3,0),"")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(OCULTAR)'!$P$3:$R$62,3,0),"")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(OCULTAR)'!$P$3:$R$62,3,0),"")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(OCULTAR)'!$P$3:$R$62,3,0),"")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(OCULTAR)'!$P$3:$R$62,3,0),"")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(OCULTAR)'!$P$3:$R$62,3,0),"")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(OCULTAR)'!$P$3:$R$62,3,0),"")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(OCULTAR)'!$P$3:$R$62,3,0),"")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(OCULTAR)'!$P$3:$R$62,3,0),"")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(OCULTAR)'!$P$3:$R$62,3,0),"")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(OCULTAR)'!$P$3:$R$62,3,0),"")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(OCULTAR)'!$P$3:$R$62,3,0),"")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(OCULTAR)'!$P$3:$R$62,3,0),"")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(OCULTAR)'!$P$3:$R$62,3,0),"")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(OCULTAR)'!$P$3:$R$62,3,0),"")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(OCULTAR)'!$P$3:$R$62,3,0),"")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(OCULTAR)'!$P$3:$R$62,3,0),"")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(OCULTAR)'!$P$3:$R$62,3,0),"")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(OCULTAR)'!$P$3:$R$62,3,0),"")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(OCULTAR)'!$P$3:$R$62,3,0),"")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(OCULTAR)'!$P$3:$R$62,3,0),"")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(OCULTAR)'!$P$3:$R$62,3,0),"")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(OCULTAR)'!$P$3:$R$62,3,0),"")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(OCULTAR)'!$P$3:$R$62,3,0),"")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(OCULTAR)'!$P$3:$R$62,3,0),"")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(OCULTAR)'!$P$3:$R$62,3,0),"")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(OCULTAR)'!$P$3:$R$62,3,0),"")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(OCULTAR)'!$P$3:$R$62,3,0),"")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(OCULTAR)'!$P$3:$R$62,3,0),"")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(OCULTAR)'!$P$3:$R$62,3,0),"")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(OCULTAR)'!$P$3:$R$62,3,0),"")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(OCULTAR)'!$P$3:$R$62,3,0),"")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(OCULTAR)'!$P$3:$R$62,3,0),"")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(OCULTAR)'!$P$3:$R$62,3,0),"")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(OCULTAR)'!$P$3:$R$62,3,0),"")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(OCULTAR)'!$P$3:$R$62,3,0),"")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(OCULTAR)'!$P$3:$R$62,3,0),"")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(OCULTAR)'!$P$3:$R$62,3,0),"")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(OCULTAR)'!$P$3:$R$62,3,0),"")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(OCULTAR)'!$P$3:$R$62,3,0),"")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(OCULTAR)'!$P$3:$R$62,3,0),"")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(OCULTAR)'!$P$3:$R$62,3,0),"")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(OCULTAR)'!$P$3:$R$62,3,0),"")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(OCULTAR)'!$P$3:$R$62,3,0),"")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(OCULTAR)'!$P$3:$R$62,3,0),"")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(OCULTAR)'!$P$3:$R$62,3,0),"")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(OCULTAR)'!$P$3:$R$62,3,0),"")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(OCULTAR)'!$P$3:$R$62,3,0),"")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(OCULTAR)'!$P$3:$R$62,3,0),"")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(OCULTAR)'!$P$3:$R$62,3,0),"")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(OCULTAR)'!$P$3:$R$62,3,0),"")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(OCULTAR)'!$P$3:$R$62,3,0),"")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(OCULTAR)'!$P$3:$R$62,3,0),"")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(OCULTAR)'!$P$3:$R$62,3,0),"")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(OCULTAR)'!$P$3:$R$62,3,0),"")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(OCULTAR)'!$P$3:$R$62,3,0),"")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(OCULTAR)'!$P$3:$R$62,3,0),"")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(OCULTAR)'!$P$3:$R$62,3,0),"")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(OCULTAR)'!$P$3:$R$62,3,0),"")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(OCULTAR)'!$P$3:$R$62,3,0),"")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(OCULTAR)'!$P$3:$R$62,3,0),"")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(OCULTAR)'!$P$3:$R$62,3,0),"")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(OCULTAR)'!$P$3:$R$62,3,0),"")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(OCULTAR)'!$P$3:$R$62,3,0),"")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(OCULTAR)'!$P$3:$R$62,3,0),"")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(OCULTAR)'!$P$3:$R$62,3,0),"")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(OCULTAR)'!$P$3:$R$62,3,0),"")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(OCULTAR)'!$P$3:$R$62,3,0),"")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(OCULTAR)'!$P$3:$R$62,3,0),"")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(OCULTAR)'!$P$3:$R$62,3,0),"")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(OCULTAR)'!$P$3:$R$62,3,0),"")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(OCULTAR)'!$P$3:$R$62,3,0),"")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(OCULTAR)'!$P$3:$R$62,3,0),"")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(OCULTAR)'!$P$3:$R$62,3,0),"")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(OCULTAR)'!$P$3:$R$62,3,0),"")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(OCULTAR)'!$P$3:$R$62,3,0),"")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(OCULTAR)'!$P$3:$R$62,3,0),"")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(OCULTAR)'!$P$3:$R$62,3,0),"")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(OCULTAR)'!$P$3:$R$62,3,0),"")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(OCULTAR)'!$P$3:$R$62,3,0),"")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(OCULTAR)'!$P$3:$R$62,3,0),"")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(OCULTAR)'!$P$3:$R$62,3,0),"")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(OCULTAR)'!$P$3:$R$62,3,0),"")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(OCULTAR)'!$P$3:$R$62,3,0),"")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(OCULTAR)'!$P$3:$R$62,3,0),"")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(OCULTAR)'!$P$3:$R$62,3,0),"")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(OCULTAR)'!$P$3:$R$62,3,0),"")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(OCULTAR)'!$P$3:$R$62,3,0),"")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(OCULTAR)'!$P$3:$R$62,3,0),"")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(OCULTAR)'!$P$3:$R$62,3,0),"")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(OCULTAR)'!$P$3:$R$62,3,0),"")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(OCULTAR)'!$P$3:$R$62,3,0),"")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(OCULTAR)'!$P$3:$R$62,3,0),"")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(OCULTAR)'!$P$3:$R$62,3,0),"")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(OCULTAR)'!$P$3:$R$62,3,0),"")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(OCULTAR)'!$P$3:$R$62,3,0),"")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(OCULTAR)'!$P$3:$R$62,3,0),"")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(OCULTAR)'!$P$3:$R$62,3,0),"")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(OCULTAR)'!$P$3:$R$62,3,0),"")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(OCULTAR)'!$P$3:$R$62,3,0),"")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(OCULTAR)'!$P$3:$R$62,3,0),"")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(OCULTAR)'!$P$3:$R$62,3,0),"")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(OCULTAR)'!$P$3:$R$62,3,0),"")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(OCULTAR)'!$P$3:$R$62,3,0),"")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(OCULTAR)'!$P$3:$R$62,3,0),"")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(OCULTAR)'!$P$3:$R$62,3,0),"")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(OCULTAR)'!$P$3:$R$62,3,0),"")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(OCULTAR)'!$P$3:$R$62,3,0),"")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(OCULTAR)'!$P$3:$R$62,3,0),"")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(OCULTAR)'!$P$3:$R$62,3,0),"")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(OCULTAR)'!$P$3:$R$62,3,0),"")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(OCULTAR)'!$P$3:$R$62,3,0),"")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(OCULTAR)'!$P$3:$R$62,3,0),"")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(OCULTAR)'!$P$3:$R$62,3,0),"")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(OCULTAR)'!$P$3:$R$62,3,0),"")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(OCULTAR)'!$P$3:$R$62,3,0),"")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(OCULTAR)'!$P$3:$R$62,3,0),"")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(OCULTAR)'!$P$3:$R$62,3,0),"")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(OCULTAR)'!$P$3:$R$62,3,0),"")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(OCULTAR)'!$P$3:$R$62,3,0),"")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(OCULTAR)'!$P$3:$R$62,3,0),"")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(OCULTAR)'!$P$3:$R$62,3,0),"")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(OCULTAR)'!$P$3:$R$62,3,0),"")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(OCULTAR)'!$P$3:$R$62,3,0),"")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(OCULTAR)'!$P$3:$R$62,3,0),"")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(OCULTAR)'!$P$3:$R$62,3,0),"")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(OCULTAR)'!$P$3:$R$62,3,0),"")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(OCULTAR)'!$P$3:$R$62,3,0),"")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(OCULTAR)'!$P$3:$R$62,3,0),"")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(OCULTAR)'!$P$3:$R$62,3,0),"")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(OCULTAR)'!$P$3:$R$62,3,0),"")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(OCULTAR)'!$P$3:$R$62,3,0),"")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(OCULTAR)'!$P$3:$R$62,3,0),"")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(OCULTAR)'!$P$3:$R$62,3,0),"")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(OCULTAR)'!$P$3:$R$62,3,0),"")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(OCULTAR)'!$P$3:$R$62,3,0),"")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(OCULTAR)'!$P$3:$R$62,3,0),"")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(OCULTAR)'!$P$3:$R$62,3,0),"")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(OCULTAR)'!$P$3:$R$62,3,0),"")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(OCULTAR)'!$P$3:$R$62,3,0),"")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(OCULTAR)'!$P$3:$R$62,3,0),"")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(OCULTAR)'!$P$3:$R$62,3,0),"")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(OCULTAR)'!$P$3:$R$62,3,0),"")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(OCULTAR)'!$P$3:$R$62,3,0),"")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(OCULTAR)'!$P$3:$R$62,3,0),"")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(OCULTAR)'!$P$3:$R$62,3,0),"")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(OCULTAR)'!$P$3:$R$62,3,0),"")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(OCULTAR)'!$P$3:$R$62,3,0),"")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(OCULTAR)'!$P$3:$R$62,3,0),"")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(OCULTAR)'!$P$3:$R$62,3,0),"")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(OCULTAR)'!$P$3:$R$62,3,0),"")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(OCULTAR)'!$P$3:$R$62,3,0),"")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(OCULTAR)'!$P$3:$R$62,3,0),"")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(OCULTAR)'!$P$3:$R$62,3,0),"")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(OCULTAR)'!$P$3:$R$62,3,0),"")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(OCULTAR)'!$P$3:$R$62,3,0),"")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(OCULTAR)'!$P$3:$R$62,3,0),"")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(OCULTAR)'!$P$3:$R$62,3,0),"")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(OCULTAR)'!$P$3:$R$62,3,0),"")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(OCULTAR)'!$P$3:$R$62,3,0),"")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(OCULTAR)'!$P$3:$R$62,3,0),"")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(OCULTAR)'!$P$3:$R$62,3,0),"")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(OCULTAR)'!$P$3:$R$62,3,0),"")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(OCULTAR)'!$P$3:$R$62,3,0),"")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(OCULTAR)'!$P$3:$R$62,3,0),"")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(OCULTAR)'!$P$3:$R$62,3,0),"")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(OCULTAR)'!$P$3:$R$62,3,0),"")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(OCULTAR)'!$P$3:$R$62,3,0),"")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(OCULTAR)'!$P$3:$R$62,3,0),"")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(OCULTAR)'!$P$3:$R$62,3,0),"")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(OCULTAR)'!$P$3:$R$62,3,0),"")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(OCULTAR)'!$P$3:$R$62,3,0),"")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(OCULTAR)'!$P$3:$R$62,3,0),"")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(OCULTAR)'!$P$3:$R$62,3,0),"")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(OCULTAR)'!$P$3:$R$62,3,0),"")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(OCULTAR)'!$P$3:$R$62,3,0),"")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(OCULTAR)'!$P$3:$R$62,3,0),"")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(OCULTAR)'!$P$3:$R$62,3,0),"")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(OCULTAR)'!$P$3:$R$62,3,0),"")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(OCULTAR)'!$P$3:$R$62,3,0),"")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(OCULTAR)'!$P$3:$R$62,3,0),"")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(OCULTAR)'!$P$3:$R$62,3,0),"")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(OCULTAR)'!$P$3:$R$62,3,0),"")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(OCULTAR)'!$P$3:$R$62,3,0),"")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(OCULTAR)'!$P$3:$R$62,3,0),"")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(OCULTAR)'!$P$3:$R$62,3,0),"")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(OCULTAR)'!$P$3:$R$62,3,0),"")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(OCULTAR)'!$P$3:$R$62,3,0),"")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(OCULTAR)'!$P$3:$R$62,3,0),"")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(OCULTAR)'!$P$3:$R$62,3,0),"")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(OCULTAR)'!$P$3:$R$62,3,0),"")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(OCULTAR)'!$P$3:$R$62,3,0),"")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(OCULTAR)'!$P$3:$R$62,3,0),"")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(OCULTAR)'!$P$3:$R$62,3,0),"")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(OCULTAR)'!$P$3:$R$62,3,0),"")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(OCULTAR)'!$P$3:$R$62,3,0),"")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(OCULTAR)'!$P$3:$R$62,3,0),"")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(OCULTAR)'!$P$3:$R$62,3,0),"")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(OCULTAR)'!$P$3:$R$62,3,0),"")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(OCULTAR)'!$P$3:$R$62,3,0),"")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(OCULTAR)'!$P$3:$R$62,3,0),"")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(OCULTAR)'!$P$3:$R$62,3,0),"")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(OCULTAR)'!$P$3:$R$62,3,0),"")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(OCULTAR)'!$P$3:$R$62,3,0),"")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(OCULTAR)'!$P$3:$R$62,3,0),"")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(OCULTAR)'!$P$3:$R$62,3,0),"")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(OCULTAR)'!$P$3:$R$62,3,0),"")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(OCULTAR)'!$P$3:$R$62,3,0),"")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(OCULTAR)'!$P$3:$R$62,3,0),"")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(OCULTAR)'!$P$3:$R$62,3,0),"")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(OCULTAR)'!$P$3:$R$62,3,0),"")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(OCULTAR)'!$P$3:$R$62,3,0),"")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(OCULTAR)'!$P$3:$R$62,3,0),"")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(OCULTAR)'!$P$3:$R$62,3,0),"")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(OCULTAR)'!$P$3:$R$62,3,0),"")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(OCULTAR)'!$P$3:$R$62,3,0),"")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(OCULTAR)'!$P$3:$R$62,3,0),"")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(OCULTAR)'!$P$3:$R$62,3,0),"")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(OCULTAR)'!$P$3:$R$62,3,0),"")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(OCULTAR)'!$P$3:$R$62,3,0),"")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(OCULTAR)'!$P$3:$R$62,3,0),"")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(OCULTAR)'!$P$3:$R$62,3,0),"")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(OCULTAR)'!$P$3:$R$62,3,0),"")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(OCULTAR)'!$P$3:$R$62,3,0),"")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(OCULTAR)'!$P$3:$R$62,3,0),"")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(OCULTAR)'!$P$3:$R$62,3,0),"")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(OCULTAR)'!$P$3:$R$62,3,0),"")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(OCULTAR)'!$P$3:$R$62,3,0),"")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(OCULTAR)'!$P$3:$R$62,3,0),"")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(OCULTAR)'!$P$3:$R$62,3,0),"")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(OCULTAR)'!$P$3:$R$62,3,0),"")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(OCULTAR)'!$P$3:$R$62,3,0),"")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(OCULTAR)'!$P$3:$R$62,3,0),"")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(OCULTAR)'!$P$3:$R$62,3,0),"")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(OCULTAR)'!$P$3:$R$62,3,0),"")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(OCULTAR)'!$P$3:$R$62,3,0),"")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(OCULTAR)'!$P$3:$R$62,3,0),"")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(OCULTAR)'!$P$3:$R$62,3,0),"")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(OCULTAR)'!$P$3:$R$62,3,0),"")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(OCULTAR)'!$P$3:$R$62,3,0),"")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(OCULTAR)'!$P$3:$R$62,3,0),"")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(OCULTAR)'!$P$3:$R$62,3,0),"")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(OCULTAR)'!$P$3:$R$62,3,0),"")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(OCULTAR)'!$P$3:$R$62,3,0),"")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(OCULTAR)'!$P$3:$R$62,3,0),"")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(OCULTAR)'!$P$3:$R$62,3,0),"")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(OCULTAR)'!$P$3:$R$62,3,0),"")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(OCULTAR)'!$P$3:$R$62,3,0),"")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(OCULTAR)'!$P$3:$R$62,3,0),"")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(OCULTAR)'!$P$3:$R$62,3,0),"")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(OCULTAR)'!$P$3:$R$62,3,0),"")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(OCULTAR)'!$P$3:$R$62,3,0),"")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(OCULTAR)'!$P$3:$R$62,3,0),"")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(OCULTAR)'!$P$3:$R$62,3,0),"")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(OCULTAR)'!$P$3:$R$62,3,0),"")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(OCULTAR)'!$P$3:$R$62,3,0),"")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(OCULTAR)'!$P$3:$R$62,3,0),"")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(OCULTAR)'!$P$3:$R$62,3,0),"")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(OCULTAR)'!$P$3:$R$62,3,0),"")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(OCULTAR)'!$P$3:$R$62,3,0),"")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(OCULTAR)'!$P$3:$R$62,3,0),"")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(OCULTAR)'!$P$3:$R$62,3,0),"")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(OCULTAR)'!$P$3:$R$62,3,0),"")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(OCULTAR)'!$P$3:$R$62,3,0),"")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(OCULTAR)'!$P$3:$R$62,3,0),"")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(OCULTAR)'!$P$3:$R$62,3,0),"")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(OCULTAR)'!$P$3:$R$62,3,0),"")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(OCULTAR)'!$P$3:$R$62,3,0),"")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(OCULTAR)'!$P$3:$R$62,3,0),"")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(OCULTAR)'!$P$3:$R$62,3,0),"")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(OCULTAR)'!$P$3:$R$62,3,0),"")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(OCULTAR)'!$P$3:$R$62,3,0),"")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(OCULTAR)'!$P$3:$R$62,3,0),"")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(OCULTAR)'!$P$3:$R$62,3,0),"")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(OCULTAR)'!$P$3:$R$62,3,0),"")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(OCULTAR)'!$P$3:$R$62,3,0),"")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(OCULTAR)'!$P$3:$R$62,3,0),"")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(OCULTAR)'!$P$3:$R$62,3,0),"")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(OCULTAR)'!$P$3:$R$62,3,0),"")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(OCULTAR)'!$P$3:$R$62,3,0),"")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(OCULTAR)'!$P$3:$R$62,3,0),"")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(OCULTAR)'!$P$3:$R$62,3,0),"")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(OCULTAR)'!$P$3:$R$62,3,0),"")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(OCULTAR)'!$P$3:$R$62,3,0),"")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(OCULTAR)'!$P$3:$R$62,3,0),"")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(OCULTAR)'!$P$3:$R$62,3,0),"")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(OCULTAR)'!$P$3:$R$62,3,0),"")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(OCULTAR)'!$P$3:$R$62,3,0),"")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(OCULTAR)'!$P$3:$R$62,3,0),"")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(OCULTAR)'!$P$3:$R$62,3,0),"")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(OCULTAR)'!$P$3:$R$62,3,0),"")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(OCULTAR)'!$P$3:$R$62,3,0),"")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(OCULTAR)'!$P$3:$R$62,3,0),"")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(OCULTAR)'!$P$3:$R$62,3,0),"")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(OCULTAR)'!$P$3:$R$62,3,0),"")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(OCULTAR)'!$P$3:$R$62,3,0),"")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(OCULTAR)'!$P$3:$R$62,3,0),"")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(OCULTAR)'!$P$3:$R$62,3,0),"")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(OCULTAR)'!$P$3:$R$62,3,0),"")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(OCULTAR)'!$P$3:$R$62,3,0),"")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(OCULTAR)'!$P$3:$R$62,3,0),"")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(OCULTAR)'!$P$3:$R$62,3,0),"")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(OCULTAR)'!$P$3:$R$62,3,0),"")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(OCULTAR)'!$P$3:$R$62,3,0),"")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(OCULTAR)'!$P$3:$R$62,3,0),"")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(OCULTAR)'!$P$3:$R$62,3,0),"")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(OCULTAR)'!$P$3:$R$62,3,0),"")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(OCULTAR)'!$P$3:$R$62,3,0),"")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(OCULTAR)'!$P$3:$R$62,3,0),"")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(OCULTAR)'!$P$3:$R$62,3,0),"")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(OCULTAR)'!$P$3:$R$62,3,0),"")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(OCULTAR)'!$P$3:$R$62,3,0),"")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(OCULTAR)'!$P$3:$R$62,3,0),"")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(OCULTAR)'!$P$3:$R$62,3,0),"")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(OCULTAR)'!$P$3:$R$62,3,0),"")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(OCULTAR)'!$P$3:$R$62,3,0),"")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(OCULTAR)'!$P$3:$R$62,3,0),"")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(OCULTAR)'!$P$3:$R$62,3,0),"")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(OCULTAR)'!$P$3:$R$62,3,0),"")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(OCULTAR)'!$P$3:$R$62,3,0),"")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(OCULTAR)'!$P$3:$R$62,3,0),"")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(OCULTAR)'!$P$3:$R$62,3,0),"")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(OCULTAR)'!$P$3:$R$62,3,0),"")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(OCULTAR)'!$P$3:$R$62,3,0),"")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(OCULTAR)'!$P$3:$R$62,3,0),"")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(OCULTAR)'!$P$3:$R$62,3,0),"")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(OCULTAR)'!$P$3:$R$62,3,0),"")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(OCULTAR)'!$P$3:$R$62,3,0),"")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(OCULTAR)'!$P$3:$R$62,3,0),"")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(OCULTAR)'!$P$3:$R$62,3,0),"")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(OCULTAR)'!$P$3:$R$62,3,0),"")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(OCULTAR)'!$P$3:$R$62,3,0),"")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(OCULTAR)'!$P$3:$R$62,3,0),"")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(OCULTAR)'!$P$3:$R$62,3,0),"")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(OCULTAR)'!$P$3:$R$62,3,0),"")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(OCULTAR)'!$P$3:$R$62,3,0),"")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(OCULTAR)'!$P$3:$R$62,3,0),"")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(OCULTAR)'!$P$3:$R$62,3,0),"")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(OCULTAR)'!$P$3:$R$62,3,0),"")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(OCULTAR)'!$P$3:$R$62,3,0),"")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(OCULTAR)'!$P$3:$R$62,3,0),"")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(OCULTAR)'!$P$3:$R$62,3,0),"")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(OCULTAR)'!$P$3:$R$62,3,0),"")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(OCULTAR)'!$P$3:$R$62,3,0),"")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(OCULTAR)'!$P$3:$R$62,3,0),"")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(OCULTAR)'!$P$3:$R$62,3,0),"")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(OCULTAR)'!$P$3:$R$62,3,0),"")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(OCULTAR)'!$P$3:$R$62,3,0),"")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(OCULTAR)'!$P$3:$R$62,3,0),"")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(OCULTAR)'!$P$3:$R$62,3,0),"")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(OCULTAR)'!$P$3:$R$62,3,0),"")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(OCULTAR)'!$P$3:$R$62,3,0),"")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(OCULTAR)'!$P$3:$R$62,3,0),"")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(OCULTAR)'!$P$3:$R$62,3,0),"")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(OCULTAR)'!$P$3:$R$62,3,0),"")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(OCULTAR)'!$P$3:$R$62,3,0),"")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(OCULTAR)'!$P$3:$R$62,3,0),"")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(OCULTAR)'!$P$3:$R$62,3,0),"")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(OCULTAR)'!$P$3:$R$62,3,0),"")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(OCULTAR)'!$P$3:$R$62,3,0),"")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(OCULTAR)'!$P$3:$R$62,3,0),"")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(OCULTAR)'!$P$3:$R$62,3,0),"")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(OCULTAR)'!$P$3:$R$62,3,0),"")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(OCULTAR)'!$P$3:$R$62,3,0),"")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(OCULTAR)'!$P$3:$R$62,3,0),"")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(OCULTAR)'!$P$3:$R$62,3,0),"")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(OCULTAR)'!$P$3:$R$62,3,0),"")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(OCULTAR)'!$P$3:$R$62,3,0),"")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(OCULTAR)'!$P$3:$R$62,3,0),"")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(OCULTAR)'!$P$3:$R$62,3,0),"")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(OCULTAR)'!$P$3:$R$62,3,0),"")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(OCULTAR)'!$P$3:$R$62,3,0),"")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(OCULTAR)'!$P$3:$R$62,3,0),"")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(OCULTAR)'!$P$3:$R$62,3,0),"")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(OCULTAR)'!$P$3:$R$62,3,0),"")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(OCULTAR)'!$P$3:$R$62,3,0),"")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(OCULTAR)'!$P$3:$R$62,3,0),"")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(OCULTAR)'!$P$3:$R$62,3,0),"")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(OCULTAR)'!$P$3:$R$62,3,0),"")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(OCULTAR)'!$P$3:$R$62,3,0),"")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(OCULTAR)'!$P$3:$R$62,3,0),"")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(OCULTAR)'!$P$3:$R$62,3,0),"")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(OCULTAR)'!$P$3:$R$62,3,0),"")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(OCULTAR)'!$P$3:$R$62,3,0),"")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(OCULTAR)'!$P$3:$R$62,3,0),"")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(OCULTAR)'!$P$3:$R$62,3,0),"")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(OCULTAR)'!$P$3:$R$62,3,0),"")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(OCULTAR)'!$P$3:$R$62,3,0),"")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(OCULTAR)'!$P$3:$R$62,3,0),"")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(OCULTAR)'!$P$3:$R$62,3,0),"")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(OCULTAR)'!$P$3:$R$62,3,0),"")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(OCULTAR)'!$P$3:$R$62,3,0),"")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(OCULTAR)'!$P$3:$R$62,3,0),"")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(OCULTAR)'!$P$3:$R$62,3,0),"")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(OCULTAR)'!$P$3:$R$62,3,0),"")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(OCULTAR)'!$P$3:$R$62,3,0),"")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(OCULTAR)'!$P$3:$R$62,3,0),"")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(OCULTAR)'!$P$3:$R$62,3,0),"")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(OCULTAR)'!$P$3:$R$62,3,0),"")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(OCULTAR)'!$P$3:$R$62,3,0),"")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(OCULTAR)'!$P$3:$R$62,3,0),"")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(OCULTAR)'!$P$3:$R$62,3,0),"")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(OCULTAR)'!$P$3:$R$62,3,0),"")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(OCULTAR)'!$P$3:$R$62,3,0),"")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(OCULTAR)'!$P$3:$R$62,3,0),"")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(OCULTAR)'!$P$3:$R$62,3,0),"")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(OCULTAR)'!$P$3:$R$62,3,0),"")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(OCULTAR)'!$P$3:$R$62,3,0),"")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(OCULTAR)'!$P$3:$R$62,3,0),"")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(OCULTAR)'!$P$3:$R$62,3,0),"")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(OCULTAR)'!$P$3:$R$62,3,0),"")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(OCULTAR)'!$P$3:$R$62,3,0),"")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(OCULTAR)'!$P$3:$R$62,3,0),"")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(OCULTAR)'!$P$3:$R$62,3,0),"")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(OCULTAR)'!$P$3:$R$62,3,0),"")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(OCULTAR)'!$P$3:$R$62,3,0),"")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(OCULTAR)'!$P$3:$R$62,3,0),"")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(OCULTAR)'!$P$3:$R$62,3,0),"")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(OCULTAR)'!$P$3:$R$62,3,0),"")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(OCULTAR)'!$P$3:$R$62,3,0),"")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(OCULTAR)'!$P$3:$R$62,3,0),"")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(OCULTAR)'!$P$3:$R$62,3,0),"")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(OCULTAR)'!$P$3:$R$62,3,0),"")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(OCULTAR)'!$P$3:$R$62,3,0),"")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(OCULTAR)'!$P$3:$R$62,3,0),"")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(OCULTAR)'!$P$3:$R$62,3,0),"")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(OCULTAR)'!$P$3:$R$62,3,0),"")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(OCULTAR)'!$P$3:$R$62,3,0),"")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(OCULTAR)'!$P$3:$R$62,3,0),"")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(OCULTAR)'!$P$3:$R$62,3,0),"")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(OCULTAR)'!$P$3:$R$62,3,0),"")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(OCULTAR)'!$P$3:$R$62,3,0),"")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(OCULTAR)'!$P$3:$R$62,3,0),"")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(OCULTAR)'!$P$3:$R$62,3,0),"")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(OCULTAR)'!$P$3:$R$62,3,0),"")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(OCULTAR)'!$P$3:$R$62,3,0),"")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(OCULTAR)'!$P$3:$R$62,3,0),"")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(OCULTAR)'!$P$3:$R$62,3,0),"")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(OCULTAR)'!$P$3:$R$62,3,0),"")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2021-07-29T00:58:10Z</dcterms:created>
  <dcterms:modified xsi:type="dcterms:W3CDTF">2021-07-29T00:58:26Z</dcterms:modified>
</cp:coreProperties>
</file>