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ofilgueiras/Dropbox (Porto Gestores)/Pasta da equipe Porto Gestores/1. Clientes - Consultoria/Alfa - COVID 19/08- Prestação de contas/Arquivos TCE/12-2021/"/>
    </mc:Choice>
  </mc:AlternateContent>
  <xr:revisionPtr revIDLastSave="0" documentId="8_{21798335-471C-0743-9350-6847C17F1B75}" xr6:coauthVersionLast="47" xr6:coauthVersionMax="47" xr10:uidLastSave="{00000000-0000-0000-0000-000000000000}"/>
  <bookViews>
    <workbookView xWindow="-26180" yWindow="-7020" windowWidth="27200" windowHeight="14860" xr2:uid="{9BD3FA7D-432C-D04F-AE77-7BC1DB0CE9FE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<sst xmlns="http://schemas.openxmlformats.org/spreadsheetml/2006/main" count="8" uniqueCount="8">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</sst>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ofilgueiras/Dropbox%20(Porto%20Gestores)/Pasta%20da%20equipe%20Porto%20Gestores/1.%20Clientes%20-%20Consultoria/Alfa%20-%20COVID%2019/08-%20Prestac&#807;a&#771;o%20de%20contas/13.2_PCF%20EM%20EXCEL%2012.21%20-%20CONSOLIDADA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RPA"/>
      <sheetName val="SALDO DE ESTOQUE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10988301000803</v>
          </cell>
          <cell r="C10" t="str">
            <v>HOSPITAL ALFA</v>
          </cell>
          <cell r="F10" t="str">
            <v>2021NE012288</v>
          </cell>
          <cell r="G10">
            <v>44470</v>
          </cell>
          <cell r="H10">
            <v>21351609.710000001</v>
          </cell>
          <cell r="I10" t="str">
            <v>2021OB054277</v>
          </cell>
          <cell r="J10">
            <v>44536</v>
          </cell>
          <cell r="N10">
            <v>4013109.71</v>
          </cell>
        </row>
        <row r="11">
          <cell r="B11">
            <v>10988301000803</v>
          </cell>
          <cell r="C11" t="str">
            <v>HOSPITAL ALFA</v>
          </cell>
          <cell r="F11" t="str">
            <v>2021NE012288</v>
          </cell>
          <cell r="G11">
            <v>44470</v>
          </cell>
          <cell r="H11">
            <v>21351609.710000001</v>
          </cell>
          <cell r="I11" t="str">
            <v>2021OB059795</v>
          </cell>
          <cell r="J11">
            <v>44553</v>
          </cell>
          <cell r="N11">
            <v>5760000</v>
          </cell>
        </row>
        <row r="12">
          <cell r="B12">
            <v>10988301000803</v>
          </cell>
          <cell r="C12" t="str">
            <v>HOSPITAL ALFA</v>
          </cell>
          <cell r="F12" t="str">
            <v>2021NE012658</v>
          </cell>
          <cell r="G12">
            <v>44470</v>
          </cell>
          <cell r="H12">
            <v>5240153.46</v>
          </cell>
          <cell r="I12" t="str">
            <v>2021OB057178</v>
          </cell>
          <cell r="J12">
            <v>44551</v>
          </cell>
          <cell r="N12">
            <v>58500</v>
          </cell>
        </row>
        <row r="13">
          <cell r="B13">
            <v>10988301000803</v>
          </cell>
          <cell r="C13" t="str">
            <v>HOSPITAL ALFA</v>
          </cell>
          <cell r="F13" t="str">
            <v>2021NE012658</v>
          </cell>
          <cell r="G13">
            <v>44470</v>
          </cell>
          <cell r="H13">
            <v>5240153.46</v>
          </cell>
          <cell r="I13" t="str">
            <v>2021OB060147</v>
          </cell>
          <cell r="J13">
            <v>44559</v>
          </cell>
          <cell r="N13">
            <v>1168543.75</v>
          </cell>
        </row>
        <row r="14">
          <cell r="B14">
            <v>10988301000803</v>
          </cell>
          <cell r="C14" t="str">
            <v>HOSPITAL ALFA</v>
          </cell>
          <cell r="F14" t="str">
            <v>2021NE012658</v>
          </cell>
          <cell r="G14">
            <v>44470</v>
          </cell>
          <cell r="H14">
            <v>5240153.46</v>
          </cell>
          <cell r="I14" t="str">
            <v>2021OB060147</v>
          </cell>
          <cell r="J14">
            <v>44559</v>
          </cell>
          <cell r="N14">
            <v>2903065.96</v>
          </cell>
        </row>
        <row r="15">
          <cell r="B15">
            <v>10988301000803</v>
          </cell>
          <cell r="C15" t="str">
            <v>HOSPITAL ALFA</v>
          </cell>
          <cell r="F15" t="str">
            <v>2021NE012658</v>
          </cell>
          <cell r="G15">
            <v>44470</v>
          </cell>
          <cell r="H15">
            <v>5240153.46</v>
          </cell>
          <cell r="I15" t="str">
            <v>2021OB060147</v>
          </cell>
          <cell r="J15">
            <v>44559</v>
          </cell>
          <cell r="N15">
            <v>5760000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0EF3-D9BA-7C4B-AAAC-323596188163}">
  <sheetPr>
    <tabColor rgb="FF00B050"/>
  </sheetPr>
  <dimension ref="A1:H991"/>
  <sheetViews>
    <sheetView showGridLines="0" tabSelected="1" zoomScale="90" zoomScaleNormal="90" workbookViewId="0">
      <selection activeCell="C5" sqref="C5"/>
    </sheetView>
  </sheetViews>
  <sheetFormatPr baseColWidth="10" defaultColWidth="8.6640625" defaultRowHeight="13" x14ac:dyDescent="0.15"/>
  <cols>
    <col min="1" max="1" width="29.164062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" bestFit="1" customWidth="1"/>
    <col min="7" max="7" width="26.83203125" customWidth="1"/>
    <col min="8" max="8" width="20.6640625" style="7" customWidth="1"/>
    <col min="9" max="9" width="8.6640625" customWidth="1"/>
  </cols>
  <sheetData>
    <row r="1" spans="1:8" ht="27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15">
      <c r="A2" s="2">
        <f>'[1]TCE - ANEXO V - REC. Preencher'!B10</f>
        <v>10988301000803</v>
      </c>
      <c r="B2" s="3" t="str">
        <f>'[1]TCE - ANEXO V - REC. Preencher'!C10</f>
        <v>HOSPITAL ALFA</v>
      </c>
      <c r="C2" s="3" t="str">
        <f>'[1]TCE - ANEXO V - REC. Preencher'!F10</f>
        <v>2021NE012288</v>
      </c>
      <c r="D2" s="4">
        <f>IF('[1]TCE - ANEXO V - REC. Preencher'!G10="","",'[1]TCE - ANEXO V - REC. Preencher'!G10)</f>
        <v>44470</v>
      </c>
      <c r="E2" s="5">
        <f>'[1]TCE - ANEXO V - REC. Preencher'!H10</f>
        <v>21351609.710000001</v>
      </c>
      <c r="F2" s="3" t="str">
        <f>'[1]TCE - ANEXO V - REC. Preencher'!I10</f>
        <v>2021OB054277</v>
      </c>
      <c r="G2" s="4">
        <f>IF('[1]TCE - ANEXO V - REC. Preencher'!J10="","",'[1]TCE - ANEXO V - REC. Preencher'!J10)</f>
        <v>44536</v>
      </c>
      <c r="H2" s="5">
        <f>'[1]TCE - ANEXO V - REC. Preencher'!N10</f>
        <v>4013109.71</v>
      </c>
    </row>
    <row r="3" spans="1:8" ht="24" customHeight="1" x14ac:dyDescent="0.15">
      <c r="A3" s="2">
        <f>'[1]TCE - ANEXO V - REC. Preencher'!B11</f>
        <v>10988301000803</v>
      </c>
      <c r="B3" s="3" t="str">
        <f>'[1]TCE - ANEXO V - REC. Preencher'!C11</f>
        <v>HOSPITAL ALFA</v>
      </c>
      <c r="C3" s="3" t="str">
        <f>'[1]TCE - ANEXO V - REC. Preencher'!F11</f>
        <v>2021NE012288</v>
      </c>
      <c r="D3" s="4">
        <f>IF('[1]TCE - ANEXO V - REC. Preencher'!G11="","",'[1]TCE - ANEXO V - REC. Preencher'!G11)</f>
        <v>44470</v>
      </c>
      <c r="E3" s="5">
        <f>'[1]TCE - ANEXO V - REC. Preencher'!H11</f>
        <v>21351609.710000001</v>
      </c>
      <c r="F3" s="3" t="str">
        <f>'[1]TCE - ANEXO V - REC. Preencher'!I11</f>
        <v>2021OB059795</v>
      </c>
      <c r="G3" s="4">
        <f>IF('[1]TCE - ANEXO V - REC. Preencher'!J11="","",'[1]TCE - ANEXO V - REC. Preencher'!J11)</f>
        <v>44553</v>
      </c>
      <c r="H3" s="5">
        <f>'[1]TCE - ANEXO V - REC. Preencher'!N11</f>
        <v>5760000</v>
      </c>
    </row>
    <row r="4" spans="1:8" ht="24" customHeight="1" x14ac:dyDescent="0.15">
      <c r="A4" s="2">
        <f>'[1]TCE - ANEXO V - REC. Preencher'!B12</f>
        <v>10988301000803</v>
      </c>
      <c r="B4" s="3" t="str">
        <f>'[1]TCE - ANEXO V - REC. Preencher'!C12</f>
        <v>HOSPITAL ALFA</v>
      </c>
      <c r="C4" s="3" t="str">
        <f>'[1]TCE - ANEXO V - REC. Preencher'!F12</f>
        <v>2021NE012658</v>
      </c>
      <c r="D4" s="4">
        <f>IF('[1]TCE - ANEXO V - REC. Preencher'!G12="","",'[1]TCE - ANEXO V - REC. Preencher'!G12)</f>
        <v>44470</v>
      </c>
      <c r="E4" s="5">
        <f>'[1]TCE - ANEXO V - REC. Preencher'!H12</f>
        <v>5240153.46</v>
      </c>
      <c r="F4" s="3" t="str">
        <f>'[1]TCE - ANEXO V - REC. Preencher'!I12</f>
        <v>2021OB057178</v>
      </c>
      <c r="G4" s="4">
        <f>IF('[1]TCE - ANEXO V - REC. Preencher'!J12="","",'[1]TCE - ANEXO V - REC. Preencher'!J12)</f>
        <v>44551</v>
      </c>
      <c r="H4" s="5">
        <f>'[1]TCE - ANEXO V - REC. Preencher'!N12</f>
        <v>58500</v>
      </c>
    </row>
    <row r="5" spans="1:8" ht="24" customHeight="1" x14ac:dyDescent="0.15">
      <c r="A5" s="2">
        <f>'[1]TCE - ANEXO V - REC. Preencher'!B13</f>
        <v>10988301000803</v>
      </c>
      <c r="B5" s="3" t="str">
        <f>'[1]TCE - ANEXO V - REC. Preencher'!C13</f>
        <v>HOSPITAL ALFA</v>
      </c>
      <c r="C5" s="3" t="str">
        <f>'[1]TCE - ANEXO V - REC. Preencher'!F13</f>
        <v>2021NE012658</v>
      </c>
      <c r="D5" s="4">
        <f>IF('[1]TCE - ANEXO V - REC. Preencher'!G13="","",'[1]TCE - ANEXO V - REC. Preencher'!G13)</f>
        <v>44470</v>
      </c>
      <c r="E5" s="5">
        <f>'[1]TCE - ANEXO V - REC. Preencher'!H13</f>
        <v>5240153.46</v>
      </c>
      <c r="F5" s="3" t="str">
        <f>'[1]TCE - ANEXO V - REC. Preencher'!I13</f>
        <v>2021OB060147</v>
      </c>
      <c r="G5" s="4">
        <f>IF('[1]TCE - ANEXO V - REC. Preencher'!J13="","",'[1]TCE - ANEXO V - REC. Preencher'!J13)</f>
        <v>44559</v>
      </c>
      <c r="H5" s="5">
        <f>'[1]TCE - ANEXO V - REC. Preencher'!N13</f>
        <v>1168543.75</v>
      </c>
    </row>
    <row r="6" spans="1:8" ht="24" customHeight="1" x14ac:dyDescent="0.15">
      <c r="A6" s="2">
        <f>'[1]TCE - ANEXO V - REC. Preencher'!B14</f>
        <v>10988301000803</v>
      </c>
      <c r="B6" s="3" t="str">
        <f>'[1]TCE - ANEXO V - REC. Preencher'!C14</f>
        <v>HOSPITAL ALFA</v>
      </c>
      <c r="C6" s="3" t="str">
        <f>'[1]TCE - ANEXO V - REC. Preencher'!F14</f>
        <v>2021NE012658</v>
      </c>
      <c r="D6" s="4">
        <f>IF('[1]TCE - ANEXO V - REC. Preencher'!G14="","",'[1]TCE - ANEXO V - REC. Preencher'!G14)</f>
        <v>44470</v>
      </c>
      <c r="E6" s="5">
        <f>'[1]TCE - ANEXO V - REC. Preencher'!H14</f>
        <v>5240153.46</v>
      </c>
      <c r="F6" s="3" t="str">
        <f>'[1]TCE - ANEXO V - REC. Preencher'!I14</f>
        <v>2021OB060147</v>
      </c>
      <c r="G6" s="4">
        <f>IF('[1]TCE - ANEXO V - REC. Preencher'!J14="","",'[1]TCE - ANEXO V - REC. Preencher'!J14)</f>
        <v>44559</v>
      </c>
      <c r="H6" s="5">
        <f>'[1]TCE - ANEXO V - REC. Preencher'!N14</f>
        <v>2903065.96</v>
      </c>
    </row>
    <row r="7" spans="1:8" ht="24" customHeight="1" x14ac:dyDescent="0.15">
      <c r="A7" s="2">
        <f>'[1]TCE - ANEXO V - REC. Preencher'!B15</f>
        <v>10988301000803</v>
      </c>
      <c r="B7" s="3" t="str">
        <f>'[1]TCE - ANEXO V - REC. Preencher'!C15</f>
        <v>HOSPITAL ALFA</v>
      </c>
      <c r="C7" s="3" t="str">
        <f>'[1]TCE - ANEXO V - REC. Preencher'!F15</f>
        <v>2021NE012658</v>
      </c>
      <c r="D7" s="4">
        <f>IF('[1]TCE - ANEXO V - REC. Preencher'!G15="","",'[1]TCE - ANEXO V - REC. Preencher'!G15)</f>
        <v>44470</v>
      </c>
      <c r="E7" s="5">
        <f>'[1]TCE - ANEXO V - REC. Preencher'!H15</f>
        <v>5240153.46</v>
      </c>
      <c r="F7" s="3" t="str">
        <f>'[1]TCE - ANEXO V - REC. Preencher'!I15</f>
        <v>2021OB060147</v>
      </c>
      <c r="G7" s="4">
        <f>IF('[1]TCE - ANEXO V - REC. Preencher'!J15="","",'[1]TCE - ANEXO V - REC. Preencher'!J15)</f>
        <v>44559</v>
      </c>
      <c r="H7" s="5">
        <f>'[1]TCE - ANEXO V - REC. Preencher'!N15</f>
        <v>5760000</v>
      </c>
    </row>
    <row r="8" spans="1:8" ht="24" customHeight="1" x14ac:dyDescent="0.1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1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1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1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1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1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1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1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1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1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1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1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1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1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1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1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1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1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1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1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1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1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1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1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1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1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1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1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1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1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1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1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1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1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1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1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1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1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1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1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1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1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1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1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1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1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1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1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1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1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1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1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1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1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1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1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1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1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1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1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1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1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1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1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1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1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1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1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1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1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1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1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1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1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1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1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1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1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1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1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1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1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1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1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1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1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1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1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1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1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1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1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1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1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1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1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1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1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1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1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1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1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1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1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1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1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1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1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1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1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1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1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1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1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1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1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1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1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1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1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1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1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1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1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1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1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1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1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1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1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1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1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1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1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1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1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1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1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1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1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1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1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1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1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1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1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1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1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1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1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1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1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1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1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1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1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1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1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1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1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1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1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1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1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1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1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1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1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1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1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1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1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1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1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1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1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1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1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1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1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1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1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1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1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1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1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1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1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1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1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1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1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1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1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1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1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1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1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1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1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1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1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1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1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1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1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1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1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1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1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1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1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1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1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1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1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1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1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1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1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1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1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1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1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1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1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1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1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1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1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1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1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1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1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1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1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1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1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1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1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1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1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1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1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1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1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1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1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1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1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1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1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1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1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1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1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1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1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1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1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1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1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1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1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1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1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1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1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1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1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1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1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1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1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1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1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1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1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1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1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1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1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1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1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1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1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1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1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1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1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1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1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1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1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1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1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1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1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1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1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1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1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1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1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1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1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1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1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1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1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1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1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1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1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1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1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1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1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1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1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1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1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1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1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1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1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1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1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1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1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1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1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1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1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1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1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1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1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1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1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1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1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1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1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1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1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1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1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1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1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1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1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1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1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1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1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1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1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1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1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1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1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1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1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1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1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1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1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1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1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1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1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1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1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1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1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1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1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1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1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1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1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1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1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1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1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1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1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1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1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1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1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1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1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1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1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1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1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1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1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1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1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1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1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1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1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1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1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1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1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1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1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1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1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1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1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1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1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1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1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1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1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1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1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1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1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1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1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1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1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1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1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1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1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1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1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1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1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1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1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1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1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1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1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1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1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1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1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1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1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1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1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1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1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1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1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1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1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1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1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1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1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1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1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1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1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1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1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1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1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1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1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1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1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1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1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1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1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1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1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1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1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1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1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1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1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1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1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1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1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1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1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1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1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1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1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1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1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1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1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1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1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1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1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1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1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1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1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1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1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1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1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1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1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1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1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1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1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1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1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1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1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1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1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1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1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1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1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1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1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1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1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1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1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1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1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1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1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1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1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1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1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1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1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1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1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1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1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1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1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1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1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1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1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1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1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1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1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1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1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1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1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1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1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1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1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1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1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1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1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1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1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1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1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1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1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1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1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1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1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1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1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1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1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1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1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1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1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1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1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1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1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1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1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1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1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1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1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1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1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1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1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1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1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1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1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1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1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1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1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1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1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1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1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1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1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1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1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1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1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1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1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1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1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1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1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1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1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1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1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1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1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1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1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1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1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1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1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1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1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1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1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1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1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1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1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1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1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1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1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1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1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1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1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1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1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1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1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1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1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1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1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1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1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1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1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1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1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1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1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1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1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1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1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1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1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1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1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1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1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1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1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1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1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1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1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1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1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1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1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1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1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1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1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1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1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1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1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1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1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1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1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1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1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1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1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1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1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1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1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1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1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1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1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1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1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1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1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1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1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1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1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1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1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1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1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1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1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1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1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1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1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1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1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1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1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1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1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1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1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1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1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1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1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1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1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1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1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1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1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1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1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1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1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1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1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1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1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1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1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1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1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1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1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1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1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1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1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1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1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1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1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1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1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1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1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1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1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1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1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1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1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1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1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1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1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1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1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1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1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1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1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1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1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1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1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1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1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1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1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1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1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1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1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1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1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1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1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1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1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1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1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1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1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1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1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1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1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1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1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1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1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1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1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1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1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1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1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1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1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1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1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1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1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1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1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1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1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1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1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1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1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1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1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1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1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1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1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1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1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1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1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1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1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1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1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1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1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1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1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1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1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1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1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1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1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1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1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1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1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1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1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1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1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1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1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1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1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1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1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1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1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1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1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1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1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1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1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1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1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1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1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1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1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1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1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1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1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1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1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1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1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1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1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1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1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1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1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1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1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1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1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1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1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1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1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1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1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1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1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1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1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1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1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1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1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1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1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1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1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1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1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1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1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1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1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1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1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1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1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1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1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1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1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1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1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1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1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1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1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1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1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1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1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1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1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1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1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1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1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1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1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1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1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1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1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1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1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1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1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1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1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1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1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1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1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1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1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1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1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1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1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1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1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2022-01-28T17:51:22Z</dcterms:created>
  <dcterms:modified xsi:type="dcterms:W3CDTF">2022-01-28T17:51:38Z</dcterms:modified>
</cp:coreProperties>
</file>