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AMPANHA\TCE\"/>
    </mc:Choice>
  </mc:AlternateContent>
  <xr:revisionPtr revIDLastSave="0" documentId="8_{CDB19096-3499-41AD-910E-7B510BCFEC9F}" xr6:coauthVersionLast="47" xr6:coauthVersionMax="47" xr10:uidLastSave="{00000000-0000-0000-0000-000000000000}"/>
  <bookViews>
    <workbookView xWindow="-120" yWindow="-120" windowWidth="20730" windowHeight="11160" xr2:uid="{4EEE9B38-2798-4C31-AD60-476F45FA5793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<sst xmlns="http://schemas.openxmlformats.org/spreadsheetml/2006/main" count="12" uniqueCount="12">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</sst>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AMPANHA/PCF%202020%20-%20REV%2007%20-H-CAMPANHA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3.12 - Material Hospitalar</v>
          </cell>
          <cell r="F11">
            <v>18271934000123</v>
          </cell>
          <cell r="G11" t="str">
            <v>NOVA BIOMEDICAL DIAGNOST MED E BIOT LTDA</v>
          </cell>
          <cell r="H11" t="str">
            <v>B</v>
          </cell>
          <cell r="I11" t="str">
            <v>S</v>
          </cell>
          <cell r="J11">
            <v>21948</v>
          </cell>
          <cell r="K11">
            <v>44361</v>
          </cell>
          <cell r="L11" t="str">
            <v>31210618271934000123550010000219481510371545</v>
          </cell>
          <cell r="M11" t="str">
            <v>31 -  Minas Gerais</v>
          </cell>
          <cell r="N11">
            <v>87797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18271934000123</v>
          </cell>
          <cell r="G12" t="str">
            <v>NOVA BIOMEDICAL DIAGNOST MED E BIOT LTDA</v>
          </cell>
          <cell r="H12" t="str">
            <v>B</v>
          </cell>
          <cell r="I12" t="str">
            <v>S</v>
          </cell>
          <cell r="J12">
            <v>21948</v>
          </cell>
          <cell r="K12">
            <v>44361</v>
          </cell>
          <cell r="L12" t="str">
            <v>31210618271934000123550010000219481510371545</v>
          </cell>
          <cell r="M12" t="str">
            <v>31 -  Minas Gerais</v>
          </cell>
          <cell r="N12">
            <v>87797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61418042000131</v>
          </cell>
          <cell r="G13" t="str">
            <v>CIRURGICA FERNANDES LTDA</v>
          </cell>
          <cell r="H13" t="str">
            <v>B</v>
          </cell>
          <cell r="I13" t="str">
            <v>S</v>
          </cell>
          <cell r="J13">
            <v>1349224</v>
          </cell>
          <cell r="K13">
            <v>44357</v>
          </cell>
          <cell r="L13" t="str">
            <v>35210661418042000131550040013492241793415090</v>
          </cell>
          <cell r="M13" t="str">
            <v>35 -  São Paulo</v>
          </cell>
          <cell r="N13">
            <v>5020.29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21172673000107</v>
          </cell>
          <cell r="G14" t="str">
            <v>ERS INDUSTRIA E COMERCIO DE PRODUTOS</v>
          </cell>
          <cell r="H14" t="str">
            <v>B</v>
          </cell>
          <cell r="I14" t="str">
            <v>S</v>
          </cell>
          <cell r="J14">
            <v>22248</v>
          </cell>
          <cell r="K14">
            <v>44356</v>
          </cell>
          <cell r="L14" t="str">
            <v>26210621172673000107550010000222481229602900</v>
          </cell>
          <cell r="M14" t="str">
            <v>26 -  Pernambuco</v>
          </cell>
          <cell r="N14">
            <v>2685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11449180000100</v>
          </cell>
          <cell r="G15" t="str">
            <v>DPROSMED DIST DE PROD MED HOSP</v>
          </cell>
          <cell r="H15" t="str">
            <v>B</v>
          </cell>
          <cell r="I15" t="str">
            <v>S</v>
          </cell>
          <cell r="J15" t="str">
            <v>000.043.269</v>
          </cell>
          <cell r="K15">
            <v>44357</v>
          </cell>
          <cell r="L15" t="str">
            <v>26210611449180000100550010000432691789154476</v>
          </cell>
          <cell r="M15" t="str">
            <v>26 -  Pernambuco</v>
          </cell>
          <cell r="N15">
            <v>973.52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18271934000123</v>
          </cell>
          <cell r="G16" t="str">
            <v>NOVA BIOMEDICAL DIAGNOST MED E BIOT LTDA</v>
          </cell>
          <cell r="H16" t="str">
            <v>B</v>
          </cell>
          <cell r="I16" t="str">
            <v>S</v>
          </cell>
          <cell r="J16" t="str">
            <v>000.021.472</v>
          </cell>
          <cell r="K16">
            <v>44341</v>
          </cell>
          <cell r="L16" t="str">
            <v>31210518271934000123550010000214721437526364</v>
          </cell>
          <cell r="M16" t="str">
            <v>31 -  Minas Gerais</v>
          </cell>
          <cell r="N16">
            <v>31675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82641325003648</v>
          </cell>
          <cell r="G17" t="str">
            <v>CREMER S.A</v>
          </cell>
          <cell r="H17" t="str">
            <v>B</v>
          </cell>
          <cell r="I17" t="str">
            <v>S</v>
          </cell>
          <cell r="J17">
            <v>169496</v>
          </cell>
          <cell r="K17">
            <v>44343</v>
          </cell>
          <cell r="L17" t="str">
            <v>26210582641325003648550010001694961100029590</v>
          </cell>
          <cell r="M17" t="str">
            <v>26 -  Pernambuco</v>
          </cell>
          <cell r="N17">
            <v>3910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</v>
          </cell>
          <cell r="H18" t="str">
            <v>B</v>
          </cell>
          <cell r="I18" t="str">
            <v>S</v>
          </cell>
          <cell r="J18">
            <v>527802</v>
          </cell>
          <cell r="K18">
            <v>44349</v>
          </cell>
          <cell r="L18" t="str">
            <v>26210610779833000156550010005278021150128916</v>
          </cell>
          <cell r="M18" t="str">
            <v>26 -  Pernambuco</v>
          </cell>
          <cell r="N18">
            <v>3553.5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15227236000132</v>
          </cell>
          <cell r="G19" t="str">
            <v>ATOS MEDICA COMERCIO E REPRESENTACAO</v>
          </cell>
          <cell r="H19" t="str">
            <v>B</v>
          </cell>
          <cell r="I19" t="str">
            <v>S</v>
          </cell>
          <cell r="J19" t="str">
            <v>000.011.244</v>
          </cell>
          <cell r="K19">
            <v>44350</v>
          </cell>
          <cell r="L19" t="str">
            <v>26210615227236000132550010000112441155871120</v>
          </cell>
          <cell r="M19" t="str">
            <v>26 -  Pernambuco</v>
          </cell>
          <cell r="N19">
            <v>11600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29252578000117</v>
          </cell>
          <cell r="G20" t="str">
            <v>MH COMERCIO ATACADISTA DE MAT HOSP.</v>
          </cell>
          <cell r="H20" t="str">
            <v>B</v>
          </cell>
          <cell r="I20" t="str">
            <v>S</v>
          </cell>
          <cell r="J20">
            <v>1437</v>
          </cell>
          <cell r="K20">
            <v>44330</v>
          </cell>
          <cell r="L20" t="str">
            <v>29210529252578000117550010000014371000091916</v>
          </cell>
          <cell r="M20" t="str">
            <v>29 -  Bahia</v>
          </cell>
          <cell r="N20">
            <v>14400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61418042000131</v>
          </cell>
          <cell r="G21" t="str">
            <v>CIRURGICA FERNANDES LTDA</v>
          </cell>
          <cell r="H21" t="str">
            <v>B</v>
          </cell>
          <cell r="I21" t="str">
            <v>S</v>
          </cell>
          <cell r="J21">
            <v>1346854</v>
          </cell>
          <cell r="K21">
            <v>44350</v>
          </cell>
          <cell r="L21" t="str">
            <v>35210661418042000131550040013468541413513726</v>
          </cell>
          <cell r="M21" t="str">
            <v>35 -  São Paulo</v>
          </cell>
          <cell r="N21">
            <v>3741.75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10859287000163</v>
          </cell>
          <cell r="G22" t="str">
            <v>NEWMED COM E SERV DE EQUIP HOSP LTDA</v>
          </cell>
          <cell r="H22" t="str">
            <v>B</v>
          </cell>
          <cell r="I22" t="str">
            <v>S</v>
          </cell>
          <cell r="J22" t="str">
            <v>000.004.854</v>
          </cell>
          <cell r="K22">
            <v>44349</v>
          </cell>
          <cell r="L22" t="str">
            <v>26210610859287000163550010000048541686557453</v>
          </cell>
          <cell r="M22" t="str">
            <v>26 -  Pernambuco</v>
          </cell>
          <cell r="N22">
            <v>3200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3679808000135</v>
          </cell>
          <cell r="G23" t="str">
            <v>BIO INFINITY COMER HOSP E LOCACAO EIRELI</v>
          </cell>
          <cell r="H23" t="str">
            <v>B</v>
          </cell>
          <cell r="I23" t="str">
            <v>S</v>
          </cell>
          <cell r="J23">
            <v>487</v>
          </cell>
          <cell r="K23">
            <v>44349</v>
          </cell>
          <cell r="L23" t="str">
            <v>35210603679808000135550010000004871688914224</v>
          </cell>
          <cell r="M23" t="str">
            <v>35 -  São Paulo</v>
          </cell>
          <cell r="N23">
            <v>12367.5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1440590000136</v>
          </cell>
          <cell r="G24" t="str">
            <v>FRESENIUS MEDICAL CARE</v>
          </cell>
          <cell r="H24" t="str">
            <v>B</v>
          </cell>
          <cell r="I24" t="str">
            <v>S</v>
          </cell>
          <cell r="J24">
            <v>1575186</v>
          </cell>
          <cell r="K24">
            <v>44348</v>
          </cell>
          <cell r="L24" t="str">
            <v>35210601440590000136550000015751861583507633</v>
          </cell>
          <cell r="M24" t="str">
            <v>35 -  São Paulo</v>
          </cell>
          <cell r="N24">
            <v>5413.44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7519404000135</v>
          </cell>
          <cell r="G25" t="str">
            <v>ADVAL FARMACIA DE MANIPULACAO LTDA  ME</v>
          </cell>
          <cell r="H25" t="str">
            <v>B</v>
          </cell>
          <cell r="I25" t="str">
            <v>S</v>
          </cell>
          <cell r="J25" t="str">
            <v>000.000.872</v>
          </cell>
          <cell r="K25">
            <v>44357</v>
          </cell>
          <cell r="L25" t="str">
            <v>26210607519404000135550010000008721009377939</v>
          </cell>
          <cell r="M25" t="str">
            <v>26 -  Pernambuco</v>
          </cell>
          <cell r="N25">
            <v>734.5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>
            <v>339179</v>
          </cell>
          <cell r="K26">
            <v>44357</v>
          </cell>
          <cell r="L26" t="str">
            <v>26210608778201000126550010003391791027167784</v>
          </cell>
          <cell r="M26" t="str">
            <v>26 -  Pernambuco</v>
          </cell>
          <cell r="N26">
            <v>690.2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12882932000194</v>
          </cell>
          <cell r="G27" t="str">
            <v>EXOMED REPRES DE MED LTDA</v>
          </cell>
          <cell r="H27" t="str">
            <v>B</v>
          </cell>
          <cell r="I27" t="str">
            <v>S</v>
          </cell>
          <cell r="J27">
            <v>151536</v>
          </cell>
          <cell r="K27">
            <v>44357</v>
          </cell>
          <cell r="L27" t="str">
            <v>26210612882932000194550010001515361155299203</v>
          </cell>
          <cell r="M27" t="str">
            <v>26 -  Pernambuco</v>
          </cell>
          <cell r="N27">
            <v>6200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>
            <v>528218</v>
          </cell>
          <cell r="K28">
            <v>44355</v>
          </cell>
          <cell r="L28" t="str">
            <v>26210610779833000156550010005282181162201682</v>
          </cell>
          <cell r="M28" t="str">
            <v>26 -  Pernambuco</v>
          </cell>
          <cell r="N28">
            <v>9460</v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12420164001048</v>
          </cell>
          <cell r="G31" t="str">
            <v>CM HOSPITALAR S A</v>
          </cell>
          <cell r="H31" t="str">
            <v>B</v>
          </cell>
          <cell r="I31" t="str">
            <v>S</v>
          </cell>
          <cell r="J31">
            <v>98294</v>
          </cell>
          <cell r="K31">
            <v>44357</v>
          </cell>
          <cell r="L31" t="str">
            <v>26210612420164001048550010000982941100221786</v>
          </cell>
          <cell r="M31" t="str">
            <v>26 -  Pernambuco</v>
          </cell>
          <cell r="N31">
            <v>81.5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1687725000162</v>
          </cell>
          <cell r="G32" t="str">
            <v>CENTRO ESPEC.NUTRICAO ENTERALPARENTERAL</v>
          </cell>
          <cell r="H32" t="str">
            <v>B</v>
          </cell>
          <cell r="I32" t="str">
            <v>S</v>
          </cell>
          <cell r="J32">
            <v>30011</v>
          </cell>
          <cell r="K32">
            <v>44357</v>
          </cell>
          <cell r="L32" t="str">
            <v>26210601687725000162550010000300111257109237</v>
          </cell>
          <cell r="M32" t="str">
            <v>26 -  Pernambuco</v>
          </cell>
          <cell r="N32">
            <v>728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82641325003648</v>
          </cell>
          <cell r="G33" t="str">
            <v>CREMER S.A</v>
          </cell>
          <cell r="H33" t="str">
            <v>B</v>
          </cell>
          <cell r="I33" t="str">
            <v>S</v>
          </cell>
          <cell r="J33">
            <v>170092</v>
          </cell>
          <cell r="K33">
            <v>44358</v>
          </cell>
          <cell r="L33" t="str">
            <v>26210682641325003648550010001700921100081023</v>
          </cell>
          <cell r="M33" t="str">
            <v>26 -  Pernambuco</v>
          </cell>
          <cell r="N33">
            <v>2613.8000000000002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000.105.383</v>
          </cell>
          <cell r="K34">
            <v>44357</v>
          </cell>
          <cell r="L34" t="str">
            <v>26210608674752000140550010001053831077998932</v>
          </cell>
          <cell r="M34" t="str">
            <v>26 -  Pernambuco</v>
          </cell>
          <cell r="N34">
            <v>2457.59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8674752000301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000.006.280</v>
          </cell>
          <cell r="K35">
            <v>44357</v>
          </cell>
          <cell r="L35" t="str">
            <v>26210608674752000301550010000062801772167634</v>
          </cell>
          <cell r="M35" t="str">
            <v>26 -  Pernambuco</v>
          </cell>
          <cell r="N35">
            <v>509.1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9441460000120</v>
          </cell>
          <cell r="G36" t="str">
            <v>PADRAO DIST DE PROD HOSP PA CALLOU LTDA</v>
          </cell>
          <cell r="H36" t="str">
            <v>B</v>
          </cell>
          <cell r="I36" t="str">
            <v>S</v>
          </cell>
          <cell r="J36" t="str">
            <v>000.259.090</v>
          </cell>
          <cell r="K36">
            <v>44357</v>
          </cell>
          <cell r="L36" t="str">
            <v>26210609441460000120550010002590901345967228</v>
          </cell>
          <cell r="M36" t="str">
            <v>26 -  Pernambuco</v>
          </cell>
          <cell r="N36">
            <v>652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3817043000152</v>
          </cell>
          <cell r="G37" t="str">
            <v>PHARMAPLUS LTDA EPP</v>
          </cell>
          <cell r="H37" t="str">
            <v>B</v>
          </cell>
          <cell r="I37" t="str">
            <v>S</v>
          </cell>
          <cell r="J37" t="str">
            <v>000.031.631</v>
          </cell>
          <cell r="K37">
            <v>44359</v>
          </cell>
          <cell r="L37" t="str">
            <v>26210603817043000152550010000316311061535128</v>
          </cell>
          <cell r="M37" t="str">
            <v>26 -  Pernambuco</v>
          </cell>
          <cell r="N37">
            <v>7442.65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5932624000160</v>
          </cell>
          <cell r="G38" t="str">
            <v>MEGAMED COMERCIO LTDA</v>
          </cell>
          <cell r="H38" t="str">
            <v>B</v>
          </cell>
          <cell r="I38" t="str">
            <v>S</v>
          </cell>
          <cell r="J38">
            <v>15233</v>
          </cell>
          <cell r="K38">
            <v>44361</v>
          </cell>
          <cell r="L38" t="str">
            <v>26210605932624000160550010000152331684557097</v>
          </cell>
          <cell r="M38" t="str">
            <v>26 -  Pernambuco</v>
          </cell>
          <cell r="N38">
            <v>373.6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1348814000184</v>
          </cell>
          <cell r="G39" t="str">
            <v>BDL BEZERRA DISTRIBUIDORA LTDA</v>
          </cell>
          <cell r="H39" t="str">
            <v>B</v>
          </cell>
          <cell r="I39" t="str">
            <v>S</v>
          </cell>
          <cell r="J39" t="str">
            <v>000.019.726</v>
          </cell>
          <cell r="K39">
            <v>44357</v>
          </cell>
          <cell r="L39" t="str">
            <v>26210601348814000184550010000197261046403275</v>
          </cell>
          <cell r="M39" t="str">
            <v>26 -  Pernambuco</v>
          </cell>
          <cell r="N39">
            <v>2041.8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236193000184</v>
          </cell>
          <cell r="G40" t="str">
            <v>CIRURGICA RECIFE</v>
          </cell>
          <cell r="H40" t="str">
            <v>B</v>
          </cell>
          <cell r="I40" t="str">
            <v>S</v>
          </cell>
          <cell r="J40" t="str">
            <v>000.065.035</v>
          </cell>
          <cell r="K40">
            <v>44358</v>
          </cell>
          <cell r="L40" t="str">
            <v>26210600236193000184550010000650351000650360</v>
          </cell>
          <cell r="M40" t="str">
            <v>26 -  Pernambuco</v>
          </cell>
          <cell r="N40">
            <v>1693.96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21596736000144</v>
          </cell>
          <cell r="G41" t="str">
            <v>ULTRAMEGA DIST LTDA</v>
          </cell>
          <cell r="H41" t="str">
            <v>B</v>
          </cell>
          <cell r="I41" t="str">
            <v>S</v>
          </cell>
          <cell r="J41">
            <v>129011</v>
          </cell>
          <cell r="K41">
            <v>44357</v>
          </cell>
          <cell r="L41" t="str">
            <v>26210621596736000144550010001290111001324002</v>
          </cell>
          <cell r="M41" t="str">
            <v>26 -  Pernambuco</v>
          </cell>
          <cell r="N41">
            <v>15008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24505009000112</v>
          </cell>
          <cell r="G42" t="str">
            <v>BRAZTECH MANUTENCAO E REPARACAO</v>
          </cell>
          <cell r="H42" t="str">
            <v>B</v>
          </cell>
          <cell r="I42" t="str">
            <v>S</v>
          </cell>
          <cell r="J42" t="str">
            <v>000.001.456</v>
          </cell>
          <cell r="K42">
            <v>44358</v>
          </cell>
          <cell r="L42" t="str">
            <v>26210624505009000112550010000014561588248398</v>
          </cell>
          <cell r="M42" t="str">
            <v>26 -  Pernambuco</v>
          </cell>
          <cell r="N42">
            <v>360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30848237000198</v>
          </cell>
          <cell r="G43" t="str">
            <v>PH COMERCIO DE PRODUTOS MEDICOS HOSPITAL</v>
          </cell>
          <cell r="H43" t="str">
            <v>B</v>
          </cell>
          <cell r="I43" t="str">
            <v>S</v>
          </cell>
          <cell r="J43" t="str">
            <v>000.006.711</v>
          </cell>
          <cell r="K43">
            <v>44357</v>
          </cell>
          <cell r="L43" t="str">
            <v>26210630848237000198550010000067111201985059</v>
          </cell>
          <cell r="M43" t="str">
            <v>26 -  Pernambuco</v>
          </cell>
          <cell r="N43">
            <v>780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>
            <v>9222</v>
          </cell>
          <cell r="K44">
            <v>44358</v>
          </cell>
          <cell r="L44" t="str">
            <v>26210667729178000653550010000092221254676120</v>
          </cell>
          <cell r="M44" t="str">
            <v>26 -  Pernambuco</v>
          </cell>
          <cell r="N44">
            <v>603.20000000000005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>
            <v>9220</v>
          </cell>
          <cell r="K45">
            <v>44358</v>
          </cell>
          <cell r="L45" t="str">
            <v>26210667729178000653550010000092201139131146</v>
          </cell>
          <cell r="M45" t="str">
            <v>26 -  Pernambuco</v>
          </cell>
          <cell r="N45">
            <v>2251.1999999999998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1206820001179</v>
          </cell>
          <cell r="G46" t="str">
            <v>PANPHARMA DISTRIB. DE MEDIC. LTDA</v>
          </cell>
          <cell r="H46" t="str">
            <v>B</v>
          </cell>
          <cell r="I46" t="str">
            <v>S</v>
          </cell>
          <cell r="J46">
            <v>958412</v>
          </cell>
          <cell r="K46">
            <v>44357</v>
          </cell>
          <cell r="L46" t="str">
            <v>26210601206820001179550040009584121871792069</v>
          </cell>
          <cell r="M46" t="str">
            <v>26 -  Pernambuco</v>
          </cell>
          <cell r="N46">
            <v>283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31673254000285</v>
          </cell>
          <cell r="G47" t="str">
            <v>LABORATORIOS B BRAUN S/A</v>
          </cell>
          <cell r="H47" t="str">
            <v>B</v>
          </cell>
          <cell r="I47" t="str">
            <v>S</v>
          </cell>
          <cell r="J47">
            <v>143821</v>
          </cell>
          <cell r="K47">
            <v>44358</v>
          </cell>
          <cell r="L47" t="str">
            <v>26210631673254000285550000001438211853483242</v>
          </cell>
          <cell r="M47" t="str">
            <v>26 -  Pernambuco</v>
          </cell>
          <cell r="N47">
            <v>1680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10960950000111</v>
          </cell>
          <cell r="G48" t="str">
            <v>BDP BRASIL DIST. DE PRODUT. OPME EIRELI</v>
          </cell>
          <cell r="H48" t="str">
            <v>B</v>
          </cell>
          <cell r="I48" t="str">
            <v>S</v>
          </cell>
          <cell r="J48">
            <v>5555</v>
          </cell>
          <cell r="K48">
            <v>44357</v>
          </cell>
          <cell r="L48" t="str">
            <v>52210610960950000111550010000055551006699964</v>
          </cell>
          <cell r="M48" t="str">
            <v>52 -  Goiás</v>
          </cell>
          <cell r="N48">
            <v>12417.3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37844479000152</v>
          </cell>
          <cell r="G49" t="str">
            <v>BIOLINE FIOS CIRURGICOS LTDA</v>
          </cell>
          <cell r="H49" t="str">
            <v>B</v>
          </cell>
          <cell r="I49" t="str">
            <v>S</v>
          </cell>
          <cell r="J49">
            <v>110707</v>
          </cell>
          <cell r="K49">
            <v>44356</v>
          </cell>
          <cell r="L49" t="str">
            <v>52210637844479000152550020001107071551349182</v>
          </cell>
          <cell r="M49" t="str">
            <v>52 -  Goiás</v>
          </cell>
          <cell r="N49">
            <v>599.28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1440590001027</v>
          </cell>
          <cell r="G50" t="str">
            <v>FRESENIUS MEDICAL CARE</v>
          </cell>
          <cell r="H50" t="str">
            <v>B</v>
          </cell>
          <cell r="I50" t="str">
            <v>S</v>
          </cell>
          <cell r="J50">
            <v>47874</v>
          </cell>
          <cell r="K50">
            <v>44356</v>
          </cell>
          <cell r="L50" t="str">
            <v>23210601440590001027550000000478741080463328</v>
          </cell>
          <cell r="M50" t="str">
            <v>23 -  Ceará</v>
          </cell>
          <cell r="N50">
            <v>22306.32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1440590001027</v>
          </cell>
          <cell r="G51" t="str">
            <v>FRESENIUS MEDICAL CARE</v>
          </cell>
          <cell r="H51" t="str">
            <v>B</v>
          </cell>
          <cell r="I51" t="str">
            <v>S</v>
          </cell>
          <cell r="J51">
            <v>47830</v>
          </cell>
          <cell r="K51">
            <v>44348</v>
          </cell>
          <cell r="L51" t="str">
            <v>23210601440590001027550000000478301739643943</v>
          </cell>
          <cell r="M51" t="str">
            <v>23 -  Ceará</v>
          </cell>
          <cell r="N51">
            <v>602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>
            <v>9337</v>
          </cell>
          <cell r="K52">
            <v>44361</v>
          </cell>
          <cell r="L52" t="str">
            <v>26210667729178000653550010000093371139131149</v>
          </cell>
          <cell r="M52" t="str">
            <v>26 -  Pernambuco</v>
          </cell>
          <cell r="N52">
            <v>5544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35786156000124</v>
          </cell>
          <cell r="G53" t="str">
            <v>MACRO CIRURG PROD MED E HOSP EIRELI</v>
          </cell>
          <cell r="H53" t="str">
            <v>B</v>
          </cell>
          <cell r="I53" t="str">
            <v>S</v>
          </cell>
          <cell r="J53">
            <v>207</v>
          </cell>
          <cell r="K53">
            <v>44355</v>
          </cell>
          <cell r="L53" t="str">
            <v>35210635786156000124550010000002071000000013</v>
          </cell>
          <cell r="M53" t="str">
            <v>35 -  São Paulo</v>
          </cell>
          <cell r="N53">
            <v>8534.6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1440590000136</v>
          </cell>
          <cell r="G54" t="str">
            <v>FRESENIUS MEDICAL CARE</v>
          </cell>
          <cell r="H54" t="str">
            <v>B</v>
          </cell>
          <cell r="I54" t="str">
            <v>S</v>
          </cell>
          <cell r="J54">
            <v>1575870</v>
          </cell>
          <cell r="K54">
            <v>44349</v>
          </cell>
          <cell r="L54" t="str">
            <v>35210601440590000136550000015758701308574242</v>
          </cell>
          <cell r="M54" t="str">
            <v>35 -  São Paulo</v>
          </cell>
          <cell r="N54">
            <v>707.04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30518247000165</v>
          </cell>
          <cell r="G55" t="str">
            <v>EXCELMED DISTRIB. DE MATER. MEDICOS</v>
          </cell>
          <cell r="H55" t="str">
            <v>B</v>
          </cell>
          <cell r="I55" t="str">
            <v>S</v>
          </cell>
          <cell r="J55">
            <v>1656</v>
          </cell>
          <cell r="K55">
            <v>44362</v>
          </cell>
          <cell r="L55" t="str">
            <v>26210630518247000165550010000016561460037888</v>
          </cell>
          <cell r="M55" t="str">
            <v>26 -  Pernambuco</v>
          </cell>
          <cell r="N55">
            <v>7678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>
            <v>9407</v>
          </cell>
          <cell r="K56">
            <v>44362</v>
          </cell>
          <cell r="L56" t="str">
            <v>26210667729178000653550010000094071157526121</v>
          </cell>
          <cell r="M56" t="str">
            <v>26 -  Pernambuco</v>
          </cell>
          <cell r="N56">
            <v>1030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82641325003648</v>
          </cell>
          <cell r="G57" t="str">
            <v>CREMER S.A</v>
          </cell>
          <cell r="H57" t="str">
            <v>B</v>
          </cell>
          <cell r="I57" t="str">
            <v>S</v>
          </cell>
          <cell r="J57">
            <v>170144</v>
          </cell>
          <cell r="K57">
            <v>44361</v>
          </cell>
          <cell r="L57" t="str">
            <v>26210682641325003648550010001701441100203399</v>
          </cell>
          <cell r="M57" t="str">
            <v>26 -  Pernambuco</v>
          </cell>
          <cell r="N57">
            <v>6932.4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9607807000161</v>
          </cell>
          <cell r="G58" t="str">
            <v>INJEFARMA CAVALCANTI E SILVA DIST LTDA</v>
          </cell>
          <cell r="H58" t="str">
            <v>B</v>
          </cell>
          <cell r="I58" t="str">
            <v>S</v>
          </cell>
          <cell r="J58" t="str">
            <v>000.017.949</v>
          </cell>
          <cell r="K58">
            <v>44363</v>
          </cell>
          <cell r="L58" t="str">
            <v>26210609607807000161550010000179491107240700</v>
          </cell>
          <cell r="M58" t="str">
            <v>26 -  Pernambuco</v>
          </cell>
          <cell r="N58">
            <v>7416.14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22006201000139</v>
          </cell>
          <cell r="G59" t="str">
            <v>FORTPEL COMERCIO DE DESCARTAVEIS LTDA</v>
          </cell>
          <cell r="H59" t="str">
            <v>B</v>
          </cell>
          <cell r="I59" t="str">
            <v>S</v>
          </cell>
          <cell r="J59">
            <v>92792</v>
          </cell>
          <cell r="K59">
            <v>44357</v>
          </cell>
          <cell r="L59" t="str">
            <v>26210622006201000139550000000927921100927923</v>
          </cell>
          <cell r="M59" t="str">
            <v>26 -  Pernambuco</v>
          </cell>
          <cell r="N59">
            <v>1050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8674752000301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000.006.409</v>
          </cell>
          <cell r="K60">
            <v>44362</v>
          </cell>
          <cell r="L60" t="str">
            <v>26210608674752000301550010000064091784431230</v>
          </cell>
          <cell r="M60" t="str">
            <v>26 -  Pernambuco</v>
          </cell>
          <cell r="N60">
            <v>9465.6</v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61418042000131</v>
          </cell>
          <cell r="G63" t="str">
            <v>CIRURGICA FERNANDES LTDA</v>
          </cell>
          <cell r="H63" t="str">
            <v>B</v>
          </cell>
          <cell r="I63" t="str">
            <v>S</v>
          </cell>
          <cell r="J63">
            <v>1349224</v>
          </cell>
          <cell r="K63">
            <v>44357</v>
          </cell>
          <cell r="L63" t="str">
            <v>35210661418042000131550040013492241793415090</v>
          </cell>
          <cell r="M63" t="str">
            <v>35 -  São Paulo</v>
          </cell>
          <cell r="N63">
            <v>46.2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11449180000100</v>
          </cell>
          <cell r="G64" t="str">
            <v>DPROSMED DIST DE PROD MED HOSP</v>
          </cell>
          <cell r="H64" t="str">
            <v>B</v>
          </cell>
          <cell r="I64" t="str">
            <v>S</v>
          </cell>
          <cell r="J64" t="str">
            <v>000.043.415</v>
          </cell>
          <cell r="K64">
            <v>44364</v>
          </cell>
          <cell r="L64" t="str">
            <v>26210611449180000100550010000434151988687156</v>
          </cell>
          <cell r="M64" t="str">
            <v>26 -  Pernambuco</v>
          </cell>
          <cell r="N64">
            <v>1468.32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11449180000100</v>
          </cell>
          <cell r="G65" t="str">
            <v>DPROSMED DIST DE PROD MED HOSP</v>
          </cell>
          <cell r="H65" t="str">
            <v>B</v>
          </cell>
          <cell r="I65" t="str">
            <v>S</v>
          </cell>
          <cell r="J65" t="str">
            <v>000.043.415</v>
          </cell>
          <cell r="K65">
            <v>44364</v>
          </cell>
          <cell r="L65" t="str">
            <v>26210611449180000100550010000434151988687156</v>
          </cell>
          <cell r="M65" t="str">
            <v>26 -  Pernambuco</v>
          </cell>
          <cell r="N65">
            <v>1634.38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21596736000144</v>
          </cell>
          <cell r="G66" t="str">
            <v>ULTRAMEGA DIST LTDA</v>
          </cell>
          <cell r="H66" t="str">
            <v>B</v>
          </cell>
          <cell r="I66" t="str">
            <v>S</v>
          </cell>
          <cell r="J66">
            <v>129547</v>
          </cell>
          <cell r="K66">
            <v>44364</v>
          </cell>
          <cell r="L66" t="str">
            <v>26210621596736000144550010001295471001329489</v>
          </cell>
          <cell r="M66" t="str">
            <v>26 -  Pernambuco</v>
          </cell>
          <cell r="N66">
            <v>3702.08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12420164001048</v>
          </cell>
          <cell r="G67" t="str">
            <v>CM HOSPITALAR S A</v>
          </cell>
          <cell r="H67" t="str">
            <v>B</v>
          </cell>
          <cell r="I67" t="str">
            <v>S</v>
          </cell>
          <cell r="J67">
            <v>98952</v>
          </cell>
          <cell r="K67">
            <v>44365</v>
          </cell>
          <cell r="L67" t="str">
            <v>26210612420164001048550010000989521100000419</v>
          </cell>
          <cell r="M67" t="str">
            <v>26 -  Pernambuco</v>
          </cell>
          <cell r="N67">
            <v>980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1440590000136</v>
          </cell>
          <cell r="G68" t="str">
            <v>FRESENIUS MEDICAL CARE</v>
          </cell>
          <cell r="H68" t="str">
            <v>B</v>
          </cell>
          <cell r="I68" t="str">
            <v>S</v>
          </cell>
          <cell r="J68">
            <v>1579777</v>
          </cell>
          <cell r="K68">
            <v>44362</v>
          </cell>
          <cell r="L68" t="str">
            <v>35210601440590000136550000015797771781712600</v>
          </cell>
          <cell r="M68" t="str">
            <v>26 -  Pernambuco</v>
          </cell>
          <cell r="N68">
            <v>1685.6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51943645000107</v>
          </cell>
          <cell r="G69" t="str">
            <v>BIOMEDICAL EQUIPAMENTOS E PRODUTOS MED</v>
          </cell>
          <cell r="H69" t="str">
            <v>B</v>
          </cell>
          <cell r="I69" t="str">
            <v>S</v>
          </cell>
          <cell r="J69" t="str">
            <v>000.137.019</v>
          </cell>
          <cell r="K69">
            <v>44358</v>
          </cell>
          <cell r="L69" t="str">
            <v>35210651943645000107550010001370191004640320</v>
          </cell>
          <cell r="M69" t="str">
            <v>35 -  São Paulo</v>
          </cell>
          <cell r="N69">
            <v>3360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11896538000142</v>
          </cell>
          <cell r="G70" t="str">
            <v>SOLUMED DISTRIBUIDORA DE MEDICAMENTOS</v>
          </cell>
          <cell r="H70" t="str">
            <v>B</v>
          </cell>
          <cell r="I70" t="str">
            <v>S</v>
          </cell>
          <cell r="J70">
            <v>167206</v>
          </cell>
          <cell r="K70">
            <v>44358</v>
          </cell>
          <cell r="L70" t="str">
            <v>31210611896538000142550010001672061139131140</v>
          </cell>
          <cell r="M70" t="str">
            <v>31 -  Minas Gerais</v>
          </cell>
          <cell r="N70">
            <v>3758.8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4614288000145</v>
          </cell>
          <cell r="G71" t="str">
            <v>DISK LIFE COM. DE PROD. CIRURGICOS LTDA</v>
          </cell>
          <cell r="H71" t="str">
            <v>B</v>
          </cell>
          <cell r="I71" t="str">
            <v>S</v>
          </cell>
          <cell r="J71">
            <v>3894</v>
          </cell>
          <cell r="K71">
            <v>44365</v>
          </cell>
          <cell r="L71" t="str">
            <v>26210604614288000145550010000038941710461151</v>
          </cell>
          <cell r="M71" t="str">
            <v>26 -  Pernambuco</v>
          </cell>
          <cell r="N71">
            <v>25200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2600770000109</v>
          </cell>
          <cell r="G72" t="str">
            <v>COMERCIAL VALFARMA EIRELI</v>
          </cell>
          <cell r="H72" t="str">
            <v>B</v>
          </cell>
          <cell r="I72" t="str">
            <v>S</v>
          </cell>
          <cell r="J72" t="str">
            <v>000.067.551</v>
          </cell>
          <cell r="K72">
            <v>44357</v>
          </cell>
          <cell r="L72" t="str">
            <v>23210602600770000109550010000675511000675518</v>
          </cell>
          <cell r="M72" t="str">
            <v>23 -  Ceará</v>
          </cell>
          <cell r="N72">
            <v>195.4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3840189000119</v>
          </cell>
          <cell r="G73" t="str">
            <v>RS MED LTDA</v>
          </cell>
          <cell r="H73" t="str">
            <v>B</v>
          </cell>
          <cell r="I73" t="str">
            <v>S</v>
          </cell>
          <cell r="J73">
            <v>14446</v>
          </cell>
          <cell r="K73">
            <v>44358</v>
          </cell>
          <cell r="L73" t="str">
            <v>31210603840189000119550010000144461110620216</v>
          </cell>
          <cell r="M73" t="str">
            <v>31 -  Minas Gerais</v>
          </cell>
          <cell r="N73">
            <v>928.8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8675394000190</v>
          </cell>
          <cell r="G74" t="str">
            <v>SAFE SUPORTE A VIDA E COMERCIO INTER</v>
          </cell>
          <cell r="H74" t="str">
            <v>B</v>
          </cell>
          <cell r="I74" t="str">
            <v>S</v>
          </cell>
          <cell r="J74">
            <v>34588</v>
          </cell>
          <cell r="K74">
            <v>44364</v>
          </cell>
          <cell r="L74" t="str">
            <v>26210608675394000190550010000345381990923328</v>
          </cell>
          <cell r="M74" t="str">
            <v>26 -  Pernambuco</v>
          </cell>
          <cell r="N74">
            <v>6600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5932624000160</v>
          </cell>
          <cell r="G75" t="str">
            <v>MEGAMED COMERCIO LTDA</v>
          </cell>
          <cell r="H75" t="str">
            <v>B</v>
          </cell>
          <cell r="I75" t="str">
            <v>S</v>
          </cell>
          <cell r="J75">
            <v>15277</v>
          </cell>
          <cell r="K75">
            <v>44365</v>
          </cell>
          <cell r="L75" t="str">
            <v>26210605932624000160550010000152771634557616</v>
          </cell>
          <cell r="M75" t="str">
            <v>26 -  Pernambuco</v>
          </cell>
          <cell r="N75">
            <v>1131</v>
          </cell>
        </row>
        <row r="76">
          <cell r="C76" t="str">
            <v>HOSPITAL MESTRE VITALINO (COVID-19 CAMPANHA)</v>
          </cell>
          <cell r="E76" t="str">
            <v>3.12 - Material Hospitalar</v>
          </cell>
          <cell r="F76">
            <v>18031325000105</v>
          </cell>
          <cell r="G76" t="str">
            <v>IS COSTA CENTRAL TELEMEDICINA</v>
          </cell>
          <cell r="H76" t="str">
            <v>B</v>
          </cell>
          <cell r="I76" t="str">
            <v>S</v>
          </cell>
          <cell r="J76">
            <v>3837</v>
          </cell>
          <cell r="K76">
            <v>44356</v>
          </cell>
          <cell r="L76" t="str">
            <v>52210618031325000105550010000038371352299472</v>
          </cell>
          <cell r="M76" t="str">
            <v>52 -  Goiás</v>
          </cell>
          <cell r="N76">
            <v>16570</v>
          </cell>
        </row>
        <row r="77">
          <cell r="C77" t="str">
            <v>HOSPITAL MESTRE VITALINO (COVID-19 CAMPANHA)</v>
          </cell>
          <cell r="E77" t="str">
            <v>3.12 - Material Hospitalar</v>
          </cell>
          <cell r="F77">
            <v>61418042000131</v>
          </cell>
          <cell r="G77" t="str">
            <v>CIRURGICA FERNANDES LTDA</v>
          </cell>
          <cell r="H77" t="str">
            <v>B</v>
          </cell>
          <cell r="I77" t="str">
            <v>S</v>
          </cell>
          <cell r="J77">
            <v>1350849</v>
          </cell>
          <cell r="K77">
            <v>44362</v>
          </cell>
          <cell r="L77" t="str">
            <v>35210661418042000131550040013508491817266050</v>
          </cell>
          <cell r="M77" t="str">
            <v>35 -  São Paulo</v>
          </cell>
          <cell r="N77">
            <v>34030</v>
          </cell>
        </row>
        <row r="78">
          <cell r="C78" t="str">
            <v>HOSPITAL MESTRE VITALINO (COVID-19 CAMPANHA)</v>
          </cell>
          <cell r="E78" t="str">
            <v>3.12 - Material Hospitalar</v>
          </cell>
          <cell r="F78">
            <v>66437831000133</v>
          </cell>
          <cell r="G78" t="str">
            <v>HTS MEDIKA EUROMED COM E IMPORT LTDA</v>
          </cell>
          <cell r="H78" t="str">
            <v>B</v>
          </cell>
          <cell r="I78" t="str">
            <v>S</v>
          </cell>
          <cell r="J78">
            <v>124173</v>
          </cell>
          <cell r="K78">
            <v>44361</v>
          </cell>
          <cell r="L78" t="str">
            <v>31210666437831000133550010001241731293413910</v>
          </cell>
          <cell r="M78" t="str">
            <v>31 -  Minas Gerais</v>
          </cell>
          <cell r="N78">
            <v>16450</v>
          </cell>
        </row>
        <row r="79">
          <cell r="C79" t="str">
            <v>HOSPITAL MESTRE VITALINO (COVID-19 CAMPANHA)</v>
          </cell>
          <cell r="E79" t="str">
            <v>3.12 - Material Hospitalar</v>
          </cell>
          <cell r="F79">
            <v>51943645000107</v>
          </cell>
          <cell r="G79" t="str">
            <v>BIOMEDICAL EQUIPAMENTOS E PRODUTOS MED</v>
          </cell>
          <cell r="H79" t="str">
            <v>B</v>
          </cell>
          <cell r="I79" t="str">
            <v>S</v>
          </cell>
          <cell r="J79">
            <v>137201</v>
          </cell>
          <cell r="K79">
            <v>44362</v>
          </cell>
          <cell r="L79" t="str">
            <v>35210651943645000107550010001372011004640327</v>
          </cell>
          <cell r="M79" t="str">
            <v>35 -  São Paulo</v>
          </cell>
          <cell r="N79">
            <v>10400</v>
          </cell>
        </row>
        <row r="80">
          <cell r="C80" t="str">
            <v>HOSPITAL MESTRE VITALINO (COVID-19 CAMPANHA)</v>
          </cell>
          <cell r="E80" t="str">
            <v>3.12 - Material Hospitalar</v>
          </cell>
          <cell r="F80">
            <v>6106005000180</v>
          </cell>
          <cell r="G80" t="str">
            <v>STOCK MED PRODUTOS MEDICO HOSPITALARES</v>
          </cell>
          <cell r="H80" t="str">
            <v>B</v>
          </cell>
          <cell r="I80" t="str">
            <v>S</v>
          </cell>
          <cell r="J80">
            <v>120687</v>
          </cell>
          <cell r="K80">
            <v>44358</v>
          </cell>
          <cell r="L80" t="str">
            <v>43210606106005000180550010001206871005364636</v>
          </cell>
          <cell r="M80" t="str">
            <v>43 -  Rio Grande do Sul</v>
          </cell>
          <cell r="N80">
            <v>173046.3</v>
          </cell>
        </row>
        <row r="81">
          <cell r="C81" t="str">
            <v>HOSPITAL MESTRE VITALINO (COVID-19 CAMPANHA)</v>
          </cell>
          <cell r="E81" t="str">
            <v>3.12 - Material Hospitalar</v>
          </cell>
          <cell r="F81">
            <v>6106005000180</v>
          </cell>
          <cell r="G81" t="str">
            <v>STOCK MED PRODUTOS MEDICO HOSPITALARES</v>
          </cell>
          <cell r="H81" t="str">
            <v>B</v>
          </cell>
          <cell r="I81" t="str">
            <v>S</v>
          </cell>
          <cell r="J81">
            <v>120866</v>
          </cell>
          <cell r="K81">
            <v>44361</v>
          </cell>
          <cell r="L81" t="str">
            <v>43210606106005000180550010001208661005379227</v>
          </cell>
          <cell r="M81" t="str">
            <v>43 -  Rio Grande do Sul</v>
          </cell>
          <cell r="N81">
            <v>6084</v>
          </cell>
        </row>
        <row r="82">
          <cell r="C82" t="str">
            <v>HOSPITAL MESTRE VITALINO (COVID-19 CAMPANHA)</v>
          </cell>
          <cell r="E82" t="str">
            <v>3.12 - Material Hospitalar</v>
          </cell>
          <cell r="F82">
            <v>8778201000126</v>
          </cell>
          <cell r="G82" t="str">
            <v>DROGAFONTE LTDA</v>
          </cell>
          <cell r="H82" t="str">
            <v>B</v>
          </cell>
          <cell r="I82" t="str">
            <v>S</v>
          </cell>
          <cell r="J82">
            <v>340296</v>
          </cell>
          <cell r="K82">
            <v>44369</v>
          </cell>
          <cell r="L82" t="str">
            <v>26210608778201000126550010003402961961249327</v>
          </cell>
          <cell r="M82" t="str">
            <v>26 -  Pernambuco</v>
          </cell>
          <cell r="N82">
            <v>22215.29</v>
          </cell>
        </row>
        <row r="83">
          <cell r="C83" t="str">
            <v>HOSPITAL MESTRE VITALINO (COVID-19 CAMPANHA)</v>
          </cell>
          <cell r="E83" t="str">
            <v>3.12 - Material Hospitalar</v>
          </cell>
          <cell r="F83">
            <v>12420164001048</v>
          </cell>
          <cell r="G83" t="str">
            <v>CM HOSPITALAR S A</v>
          </cell>
          <cell r="H83" t="str">
            <v>B</v>
          </cell>
          <cell r="I83" t="str">
            <v>S</v>
          </cell>
          <cell r="J83">
            <v>99262</v>
          </cell>
          <cell r="K83">
            <v>44370</v>
          </cell>
          <cell r="L83" t="str">
            <v>26210612420164001048550010000992621100012606</v>
          </cell>
          <cell r="M83" t="str">
            <v>26 -  Pernambuco</v>
          </cell>
          <cell r="N83">
            <v>614</v>
          </cell>
        </row>
        <row r="84">
          <cell r="C84" t="str">
            <v>HOSPITAL MESTRE VITALINO (COVID-19 CAMPANHA)</v>
          </cell>
          <cell r="E84" t="str">
            <v>3.12 - Material Hospitalar</v>
          </cell>
          <cell r="F84">
            <v>28461889000123</v>
          </cell>
          <cell r="G84" t="str">
            <v>JPM PRODUTOS HOSPITALARES LTDA</v>
          </cell>
          <cell r="H84" t="str">
            <v>B</v>
          </cell>
          <cell r="I84" t="str">
            <v>S</v>
          </cell>
          <cell r="J84" t="str">
            <v>000.003.147</v>
          </cell>
          <cell r="K84">
            <v>44370</v>
          </cell>
          <cell r="L84" t="str">
            <v>26210628461889000123550010000031471018753198</v>
          </cell>
          <cell r="M84" t="str">
            <v>26 -  Pernambuco</v>
          </cell>
          <cell r="N84">
            <v>44827.199999999997</v>
          </cell>
        </row>
        <row r="85">
          <cell r="C85" t="str">
            <v>HOSPITAL MESTRE VITALINO (COVID-19 CAMPANHA)</v>
          </cell>
          <cell r="E85" t="str">
            <v>3.12 - Material Hospitalar</v>
          </cell>
          <cell r="F85">
            <v>61418042000131</v>
          </cell>
          <cell r="G85" t="str">
            <v>CIRURGICA FERNANDES LTDA</v>
          </cell>
          <cell r="H85" t="str">
            <v>B</v>
          </cell>
          <cell r="I85" t="str">
            <v>S</v>
          </cell>
          <cell r="J85">
            <v>1350848</v>
          </cell>
          <cell r="K85">
            <v>44362</v>
          </cell>
          <cell r="L85" t="str">
            <v>35210661418042000131550040013508481990931594</v>
          </cell>
          <cell r="M85" t="str">
            <v>35 -  São Paulo</v>
          </cell>
          <cell r="N85">
            <v>6806</v>
          </cell>
        </row>
        <row r="86">
          <cell r="C86" t="str">
            <v>HOSPITAL MESTRE VITALINO (COVID-19 CAMPANHA)</v>
          </cell>
          <cell r="E86" t="str">
            <v>3.12 - Material Hospitalar</v>
          </cell>
          <cell r="F86">
            <v>8778201000126</v>
          </cell>
          <cell r="G86" t="str">
            <v>DROGAFONTE LTDA</v>
          </cell>
          <cell r="H86" t="str">
            <v>B</v>
          </cell>
          <cell r="I86" t="str">
            <v>S</v>
          </cell>
          <cell r="J86">
            <v>340577</v>
          </cell>
          <cell r="K86">
            <v>44372</v>
          </cell>
          <cell r="L86" t="str">
            <v>26210608778201000126550010003405771869249430</v>
          </cell>
          <cell r="M86" t="str">
            <v>26 -  Pernambuco</v>
          </cell>
          <cell r="N86">
            <v>1710.71</v>
          </cell>
        </row>
        <row r="87">
          <cell r="C87" t="str">
            <v>HOSPITAL MESTRE VITALINO (COVID-19 CAMPANHA)</v>
          </cell>
          <cell r="E87" t="str">
            <v>3.12 - Material Hospitalar</v>
          </cell>
          <cell r="F87">
            <v>5932624000160</v>
          </cell>
          <cell r="G87" t="str">
            <v>MEGAMED COMERCIO LTDA</v>
          </cell>
          <cell r="H87" t="str">
            <v>B</v>
          </cell>
          <cell r="I87" t="str">
            <v>S</v>
          </cell>
          <cell r="J87">
            <v>15305</v>
          </cell>
          <cell r="K87">
            <v>44375</v>
          </cell>
          <cell r="L87" t="str">
            <v>26210605932624000160550010000153051001803222</v>
          </cell>
          <cell r="M87" t="str">
            <v>26 -  Pernambuco</v>
          </cell>
          <cell r="N87">
            <v>2391.4</v>
          </cell>
        </row>
        <row r="88">
          <cell r="C88" t="str">
            <v>HOSPITAL MESTRE VITALINO (COVID-19 CAMPANHA)</v>
          </cell>
          <cell r="E88" t="str">
            <v>3.12 - Material Hospitalar</v>
          </cell>
          <cell r="F88">
            <v>10583920000800</v>
          </cell>
          <cell r="G88" t="str">
            <v>LF AMORIM ME</v>
          </cell>
          <cell r="H88" t="str">
            <v>B</v>
          </cell>
          <cell r="I88" t="str">
            <v>S</v>
          </cell>
          <cell r="J88">
            <v>311</v>
          </cell>
          <cell r="K88">
            <v>44377</v>
          </cell>
          <cell r="L88" t="str">
            <v>26210601995254000150550010000003111849781401</v>
          </cell>
          <cell r="M88" t="str">
            <v>26 -  Pernambuco</v>
          </cell>
          <cell r="N88">
            <v>1452</v>
          </cell>
        </row>
        <row r="89">
          <cell r="C89" t="str">
            <v>HOSPITAL MESTRE VITALINO (COVID-19 CAMPANHA)</v>
          </cell>
          <cell r="E89" t="str">
            <v>3.12 - Material Hospitalar</v>
          </cell>
          <cell r="F89">
            <v>30848237000198</v>
          </cell>
          <cell r="G89" t="str">
            <v>PH COMERCIO DE PRODUTOS MEDICOS HOSPITAL</v>
          </cell>
          <cell r="H89" t="str">
            <v>B</v>
          </cell>
          <cell r="I89" t="str">
            <v>S</v>
          </cell>
          <cell r="J89" t="str">
            <v>000.006.886</v>
          </cell>
          <cell r="K89">
            <v>44372</v>
          </cell>
          <cell r="L89" t="str">
            <v>26210630848237000198550010000068861360281214</v>
          </cell>
          <cell r="M89" t="str">
            <v>35 -  São Paulo</v>
          </cell>
          <cell r="N89">
            <v>2700</v>
          </cell>
        </row>
        <row r="90">
          <cell r="C90" t="str">
            <v>HOSPITAL MESTRE VITALINO (COVID-19 CAMPANHA)</v>
          </cell>
          <cell r="E90" t="str">
            <v>3.12 - Material Hospitalar</v>
          </cell>
          <cell r="F90">
            <v>36641164000145</v>
          </cell>
          <cell r="G90" t="str">
            <v>GS LIMP DISTRIBUIDORA LTDA</v>
          </cell>
          <cell r="H90" t="str">
            <v>B</v>
          </cell>
          <cell r="I90" t="str">
            <v>S</v>
          </cell>
          <cell r="J90" t="str">
            <v>000.000.729</v>
          </cell>
          <cell r="K90">
            <v>44376</v>
          </cell>
          <cell r="L90" t="str">
            <v>26210636641164000145550010000007291000005609</v>
          </cell>
          <cell r="M90" t="str">
            <v>26 -  Pernambuco</v>
          </cell>
          <cell r="N90">
            <v>2130</v>
          </cell>
        </row>
        <row r="91">
          <cell r="C91" t="str">
            <v>HOSPITAL MESTRE VITALINO (COVID-19 CAMPANHA)</v>
          </cell>
          <cell r="E91" t="str">
            <v>3.12 - Material Hospitalar</v>
          </cell>
          <cell r="F91">
            <v>61418042000131</v>
          </cell>
          <cell r="G91" t="str">
            <v>CIRURGICA FERNANDES LTDA</v>
          </cell>
          <cell r="H91" t="str">
            <v>B</v>
          </cell>
          <cell r="I91" t="str">
            <v>S</v>
          </cell>
          <cell r="J91">
            <v>1349224</v>
          </cell>
          <cell r="K91">
            <v>44357</v>
          </cell>
          <cell r="L91" t="str">
            <v>35210661418042000131550040013492241793415090</v>
          </cell>
          <cell r="M91" t="str">
            <v>35 -  São Paulo</v>
          </cell>
          <cell r="N91">
            <v>5020.29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44734671000151</v>
          </cell>
          <cell r="G92" t="str">
            <v>CRISTALIA PROD QUIM FARMACEUTICOS LTDA</v>
          </cell>
          <cell r="H92" t="str">
            <v>B</v>
          </cell>
          <cell r="I92" t="str">
            <v>S</v>
          </cell>
          <cell r="J92">
            <v>2982160</v>
          </cell>
          <cell r="K92">
            <v>44343</v>
          </cell>
          <cell r="L92" t="str">
            <v>35210544734671000151550100029821601182423999</v>
          </cell>
          <cell r="M92" t="str">
            <v>35 -  São Paulo</v>
          </cell>
          <cell r="N92">
            <v>11000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44734671000151</v>
          </cell>
          <cell r="G93" t="str">
            <v>CRISTALIA PROD QUIM FARMACEUTICOS LTDA</v>
          </cell>
          <cell r="H93" t="str">
            <v>B</v>
          </cell>
          <cell r="I93" t="str">
            <v>S</v>
          </cell>
          <cell r="J93">
            <v>2984590</v>
          </cell>
          <cell r="K93">
            <v>44347</v>
          </cell>
          <cell r="L93" t="str">
            <v>35210544734671000151550100029845901624197239</v>
          </cell>
          <cell r="M93" t="str">
            <v>35 -  São Paulo</v>
          </cell>
          <cell r="N93">
            <v>22800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44734671000151</v>
          </cell>
          <cell r="G94" t="str">
            <v>CRISTALIA PROD QUIM FARMACEUTICOS LTDA</v>
          </cell>
          <cell r="H94" t="str">
            <v>B</v>
          </cell>
          <cell r="I94" t="str">
            <v>S</v>
          </cell>
          <cell r="J94">
            <v>2985511</v>
          </cell>
          <cell r="K94">
            <v>44347</v>
          </cell>
          <cell r="L94" t="str">
            <v>35210544734671000151550100029855111624138373</v>
          </cell>
          <cell r="M94" t="str">
            <v>35 -  São Paulo</v>
          </cell>
          <cell r="N94">
            <v>24000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12420164000319</v>
          </cell>
          <cell r="G95" t="str">
            <v>CIRURGICA MAFRA</v>
          </cell>
          <cell r="H95" t="str">
            <v>B</v>
          </cell>
          <cell r="I95" t="str">
            <v>S</v>
          </cell>
          <cell r="J95">
            <v>2248972</v>
          </cell>
          <cell r="K95">
            <v>44347</v>
          </cell>
          <cell r="L95" t="str">
            <v>52210512420164000319550010022489721100015907</v>
          </cell>
          <cell r="M95" t="str">
            <v>52 -  Goiás</v>
          </cell>
          <cell r="N95">
            <v>12979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67729178000491</v>
          </cell>
          <cell r="G96" t="str">
            <v>COMERCIAL C RIOCLARENSE LTDA</v>
          </cell>
          <cell r="H96" t="str">
            <v>B</v>
          </cell>
          <cell r="I96" t="str">
            <v>S</v>
          </cell>
          <cell r="J96">
            <v>1441734</v>
          </cell>
          <cell r="K96">
            <v>44347</v>
          </cell>
          <cell r="L96" t="str">
            <v>35210567729178000491550010014417341779860607</v>
          </cell>
          <cell r="M96" t="str">
            <v>35 -  São Paulo</v>
          </cell>
          <cell r="N96">
            <v>24160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11563145000117</v>
          </cell>
          <cell r="G97" t="str">
            <v>COMERCIAL MOSTAERT LTDA</v>
          </cell>
          <cell r="H97" t="str">
            <v>B</v>
          </cell>
          <cell r="I97" t="str">
            <v>S</v>
          </cell>
          <cell r="J97">
            <v>97336</v>
          </cell>
          <cell r="K97">
            <v>44369</v>
          </cell>
          <cell r="L97" t="str">
            <v>26210611563145000117550010000973361001990085</v>
          </cell>
          <cell r="M97" t="str">
            <v>26 -  Pernambuco</v>
          </cell>
          <cell r="N97">
            <v>5630.6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15218561000139</v>
          </cell>
          <cell r="G98" t="str">
            <v>NNMED  DISTRIBUICAO IMPORTACAO</v>
          </cell>
          <cell r="H98" t="str">
            <v>B</v>
          </cell>
          <cell r="I98" t="str">
            <v>S</v>
          </cell>
          <cell r="J98" t="str">
            <v>000.054.721</v>
          </cell>
          <cell r="K98">
            <v>44351</v>
          </cell>
          <cell r="L98" t="str">
            <v>25210615218561000139550010000547211317032520</v>
          </cell>
          <cell r="M98" t="str">
            <v>25 -  Paraíba</v>
          </cell>
          <cell r="N98">
            <v>4850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7519404000135</v>
          </cell>
          <cell r="G99" t="str">
            <v>ADVAL FARMACIA DE MANIPULACAO LTDA  ME</v>
          </cell>
          <cell r="H99" t="str">
            <v>B</v>
          </cell>
          <cell r="I99" t="str">
            <v>S</v>
          </cell>
          <cell r="J99" t="str">
            <v>000.000.872</v>
          </cell>
          <cell r="K99">
            <v>44357</v>
          </cell>
          <cell r="L99" t="str">
            <v>26210607519404000135550010000008721009377939</v>
          </cell>
          <cell r="M99" t="str">
            <v>26 -  Pernambuco</v>
          </cell>
          <cell r="N99">
            <v>250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11563145000117</v>
          </cell>
          <cell r="G100" t="str">
            <v>COMERCIAL MOSTAERT LTDA</v>
          </cell>
          <cell r="H100" t="str">
            <v>B</v>
          </cell>
          <cell r="I100" t="str">
            <v>S</v>
          </cell>
          <cell r="J100" t="str">
            <v>000.096.712</v>
          </cell>
          <cell r="K100">
            <v>44357</v>
          </cell>
          <cell r="L100" t="str">
            <v>26210611563145000117550010000967121001973224</v>
          </cell>
          <cell r="M100" t="str">
            <v>26 -  Pernambuco</v>
          </cell>
          <cell r="N100">
            <v>96300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11563145000117</v>
          </cell>
          <cell r="G101" t="str">
            <v>COMERCIAL MOSTAERT LTDA</v>
          </cell>
          <cell r="H101" t="str">
            <v>B</v>
          </cell>
          <cell r="I101" t="str">
            <v>S</v>
          </cell>
          <cell r="J101" t="str">
            <v>000.096.657</v>
          </cell>
          <cell r="K101">
            <v>44356</v>
          </cell>
          <cell r="L101" t="str">
            <v>26210611563145000117550010000966571001971589</v>
          </cell>
          <cell r="M101" t="str">
            <v>26 -  Pernambuco</v>
          </cell>
          <cell r="N101">
            <v>2411.25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8778201000126</v>
          </cell>
          <cell r="G102" t="str">
            <v>DROGAFONTE LTDA</v>
          </cell>
          <cell r="H102" t="str">
            <v>B</v>
          </cell>
          <cell r="I102" t="str">
            <v>S</v>
          </cell>
          <cell r="J102" t="str">
            <v>339179</v>
          </cell>
          <cell r="K102">
            <v>44357</v>
          </cell>
          <cell r="L102" t="str">
            <v>26210608778201000126550010003391791027167784</v>
          </cell>
          <cell r="M102" t="str">
            <v>26 -  Pernambuco</v>
          </cell>
          <cell r="N102">
            <v>4381.3999999999996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12882932000194</v>
          </cell>
          <cell r="G103" t="str">
            <v>EXOMED REPRES DE MED LTDA</v>
          </cell>
          <cell r="H103" t="str">
            <v>B</v>
          </cell>
          <cell r="I103" t="str">
            <v>S</v>
          </cell>
          <cell r="J103">
            <v>151536</v>
          </cell>
          <cell r="K103">
            <v>44357</v>
          </cell>
          <cell r="L103" t="str">
            <v>26210612882932000194550010001515361155299203</v>
          </cell>
          <cell r="M103" t="str">
            <v>26 -  Pernambuco</v>
          </cell>
          <cell r="N103">
            <v>172045.08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11449180000100</v>
          </cell>
          <cell r="G104" t="str">
            <v>DPROSMED DIST DE PROD MED HOSP</v>
          </cell>
          <cell r="H104" t="str">
            <v>B</v>
          </cell>
          <cell r="I104" t="str">
            <v>S</v>
          </cell>
          <cell r="J104" t="str">
            <v>000.043.269</v>
          </cell>
          <cell r="K104">
            <v>44357</v>
          </cell>
          <cell r="L104" t="str">
            <v>26210611449180000100550010000432691789154476</v>
          </cell>
          <cell r="M104" t="str">
            <v>26 -  Pernambuco</v>
          </cell>
          <cell r="N104">
            <v>4090.76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22580510000118</v>
          </cell>
          <cell r="G105" t="str">
            <v>UNIFAR DISTRIBUIDORA DE MEDICAMENTOS</v>
          </cell>
          <cell r="H105" t="str">
            <v>B</v>
          </cell>
          <cell r="I105" t="str">
            <v>S</v>
          </cell>
          <cell r="J105" t="str">
            <v>000.042.569</v>
          </cell>
          <cell r="K105">
            <v>44357</v>
          </cell>
          <cell r="L105" t="str">
            <v>26210622580510000118550010000425691000275882</v>
          </cell>
          <cell r="M105" t="str">
            <v>26 -  Pernambuco</v>
          </cell>
          <cell r="N105">
            <v>1421.1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12420164001048</v>
          </cell>
          <cell r="G106" t="str">
            <v>CM HOSPITALAR S A</v>
          </cell>
          <cell r="H106" t="str">
            <v>B</v>
          </cell>
          <cell r="I106" t="str">
            <v>S</v>
          </cell>
          <cell r="J106">
            <v>98294</v>
          </cell>
          <cell r="K106">
            <v>44357</v>
          </cell>
          <cell r="L106" t="str">
            <v>26210612420164001048550010000982941100221786</v>
          </cell>
          <cell r="M106" t="str">
            <v>26 -  Pernambuco</v>
          </cell>
          <cell r="N106">
            <v>1490.5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7484373000124</v>
          </cell>
          <cell r="G107" t="str">
            <v>UNI HOSPITALAR LTDA  EPP</v>
          </cell>
          <cell r="H107" t="str">
            <v>B</v>
          </cell>
          <cell r="I107" t="str">
            <v>S</v>
          </cell>
          <cell r="J107" t="str">
            <v>000.125.299</v>
          </cell>
          <cell r="K107">
            <v>44357</v>
          </cell>
          <cell r="L107" t="str">
            <v>26210607484373000124550010001252991412558076</v>
          </cell>
          <cell r="M107" t="str">
            <v>26 -  Pernambuco</v>
          </cell>
          <cell r="N107">
            <v>50970.34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9007162000126</v>
          </cell>
          <cell r="G108" t="str">
            <v>MAUES LOBATO COM. E REPRES. LTDA</v>
          </cell>
          <cell r="H108" t="str">
            <v>B</v>
          </cell>
          <cell r="I108" t="str">
            <v>S</v>
          </cell>
          <cell r="J108" t="str">
            <v>000.080.765</v>
          </cell>
          <cell r="K108">
            <v>44357</v>
          </cell>
          <cell r="L108" t="str">
            <v>26210609007162000126550010000807651162329033</v>
          </cell>
          <cell r="M108" t="str">
            <v>26 -  Pernambuco</v>
          </cell>
          <cell r="N108">
            <v>29800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8674752000140</v>
          </cell>
          <cell r="G109" t="str">
            <v>CIRURGICA MONTEBELLO LTDA</v>
          </cell>
          <cell r="H109" t="str">
            <v>B</v>
          </cell>
          <cell r="I109" t="str">
            <v>S</v>
          </cell>
          <cell r="J109" t="str">
            <v>000.105.383</v>
          </cell>
          <cell r="K109">
            <v>44357</v>
          </cell>
          <cell r="L109" t="str">
            <v>26210608674752000140550010001053831077998932</v>
          </cell>
          <cell r="M109" t="str">
            <v>26 -  Pernambuco</v>
          </cell>
          <cell r="N109">
            <v>11990.43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9441460000120</v>
          </cell>
          <cell r="G110" t="str">
            <v>PADRAO DIST DE PROD HOSP PA CALLOU LTDA</v>
          </cell>
          <cell r="H110" t="str">
            <v>B</v>
          </cell>
          <cell r="I110" t="str">
            <v>S</v>
          </cell>
          <cell r="J110" t="str">
            <v>000.259.090</v>
          </cell>
          <cell r="K110">
            <v>44357</v>
          </cell>
          <cell r="L110" t="str">
            <v>26210609441460000120550010002590901345967228</v>
          </cell>
          <cell r="M110" t="str">
            <v>26 -  Pernambuco</v>
          </cell>
          <cell r="N110">
            <v>811.64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3817043000152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 t="str">
            <v>000.031.631</v>
          </cell>
          <cell r="K111">
            <v>44359</v>
          </cell>
          <cell r="L111" t="str">
            <v>26210603817043000152550010000316311061535128</v>
          </cell>
          <cell r="M111" t="str">
            <v>26 -  Pernambuco</v>
          </cell>
          <cell r="N111">
            <v>2334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>
            <v>21596736000144</v>
          </cell>
          <cell r="G112" t="str">
            <v>ULTRAMEGA DIST LTDA</v>
          </cell>
          <cell r="H112" t="str">
            <v>B</v>
          </cell>
          <cell r="I112" t="str">
            <v>S</v>
          </cell>
          <cell r="J112">
            <v>129011</v>
          </cell>
          <cell r="K112">
            <v>44357</v>
          </cell>
          <cell r="L112" t="str">
            <v>26210621596736000144550010001290111001324002</v>
          </cell>
          <cell r="M112" t="str">
            <v>26 -  Pernambuco</v>
          </cell>
          <cell r="N112">
            <v>2873.28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67729178000653</v>
          </cell>
          <cell r="G113" t="str">
            <v>COMERCIAL CIRURGICA RIOCLARENSE LTDA</v>
          </cell>
          <cell r="H113" t="str">
            <v>B</v>
          </cell>
          <cell r="I113" t="str">
            <v>S</v>
          </cell>
          <cell r="J113">
            <v>9222</v>
          </cell>
          <cell r="K113">
            <v>44358</v>
          </cell>
          <cell r="L113" t="str">
            <v>26210667729178000653550010000092221254676120</v>
          </cell>
          <cell r="M113" t="str">
            <v>26 -  Pernambuco</v>
          </cell>
          <cell r="N113">
            <v>22869.5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1206820001179</v>
          </cell>
          <cell r="G114" t="str">
            <v>PANPHARMA DISTRIB. DE MEDIC. LTDA</v>
          </cell>
          <cell r="H114" t="str">
            <v>B</v>
          </cell>
          <cell r="I114" t="str">
            <v>S</v>
          </cell>
          <cell r="J114">
            <v>958412</v>
          </cell>
          <cell r="K114">
            <v>44357</v>
          </cell>
          <cell r="L114" t="str">
            <v>26210601206820001179550040009584121871792069</v>
          </cell>
          <cell r="M114" t="str">
            <v>26 -  Pernambuco</v>
          </cell>
          <cell r="N114">
            <v>935.64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23837936000177</v>
          </cell>
          <cell r="G115" t="str">
            <v>G1 DISTRIBUIDORA DE PROD. FARM LTDA</v>
          </cell>
          <cell r="H115" t="str">
            <v>B</v>
          </cell>
          <cell r="I115" t="str">
            <v>S</v>
          </cell>
          <cell r="J115" t="str">
            <v>000.358.995</v>
          </cell>
          <cell r="K115">
            <v>44357</v>
          </cell>
          <cell r="L115" t="str">
            <v>26210623837936000177550010003589951008274468</v>
          </cell>
          <cell r="M115" t="str">
            <v>26 -  Pernambuco</v>
          </cell>
          <cell r="N115">
            <v>190.21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24994990000199</v>
          </cell>
          <cell r="G116" t="str">
            <v>FOXMED MEDIC. E PROD HOSPITALARES LTDA</v>
          </cell>
          <cell r="H116" t="str">
            <v>B</v>
          </cell>
          <cell r="I116" t="str">
            <v>S</v>
          </cell>
          <cell r="J116" t="str">
            <v>000.004.868</v>
          </cell>
          <cell r="K116">
            <v>44357</v>
          </cell>
          <cell r="L116" t="str">
            <v>26210624994990000199550010000048681904661500</v>
          </cell>
          <cell r="M116" t="str">
            <v>26 -  Pernambuco</v>
          </cell>
          <cell r="N116">
            <v>1784.9</v>
          </cell>
        </row>
        <row r="117">
          <cell r="C117" t="str">
            <v>HOSPITAL MESTRE VITALINO (COVID-19 CAMPANHA)</v>
          </cell>
          <cell r="E117" t="str">
            <v>3.4 - Material Farmacológico</v>
          </cell>
          <cell r="F117">
            <v>10854165000346</v>
          </cell>
          <cell r="G117" t="str">
            <v>F  F DISTRIB. DE PROD. FARMACEUT. LTDA</v>
          </cell>
          <cell r="H117" t="str">
            <v>B</v>
          </cell>
          <cell r="I117" t="str">
            <v>S</v>
          </cell>
          <cell r="J117">
            <v>99882</v>
          </cell>
          <cell r="K117">
            <v>44357</v>
          </cell>
          <cell r="L117" t="str">
            <v>23210610854165000346550010000998821494370815</v>
          </cell>
          <cell r="M117" t="str">
            <v>23 -  Ceará</v>
          </cell>
          <cell r="N117">
            <v>2890.16</v>
          </cell>
        </row>
        <row r="118">
          <cell r="C118" t="str">
            <v>HOSPITAL MESTRE VITALINO (COVID-19 CAMPANHA)</v>
          </cell>
          <cell r="E118" t="str">
            <v>3.4 - Material Farmacológico</v>
          </cell>
          <cell r="F118">
            <v>44734671000151</v>
          </cell>
          <cell r="G118" t="str">
            <v>CRISTALIA PROD QUIM FARMACEUTICOS LTDA</v>
          </cell>
          <cell r="H118" t="str">
            <v>B</v>
          </cell>
          <cell r="I118" t="str">
            <v>S</v>
          </cell>
          <cell r="J118">
            <v>2989690</v>
          </cell>
          <cell r="K118">
            <v>44354</v>
          </cell>
          <cell r="L118" t="str">
            <v>35210644834671000151550100029896901612403353</v>
          </cell>
          <cell r="M118" t="str">
            <v>35 -  São Paulo</v>
          </cell>
          <cell r="N118">
            <v>15000</v>
          </cell>
        </row>
        <row r="119">
          <cell r="C119" t="str">
            <v>HOSPITAL MESTRE VITALINO (COVID-19 CAMPANHA)</v>
          </cell>
          <cell r="E119" t="str">
            <v>3.4 - Material Farmacológico</v>
          </cell>
          <cell r="F119">
            <v>9607807000161</v>
          </cell>
          <cell r="G119" t="str">
            <v>INJEFARMA CAVALCANTI E SILVA DIST LTDA</v>
          </cell>
          <cell r="H119" t="str">
            <v>B</v>
          </cell>
          <cell r="I119" t="str">
            <v>S</v>
          </cell>
          <cell r="J119" t="str">
            <v>000.017.949</v>
          </cell>
          <cell r="K119">
            <v>44363</v>
          </cell>
          <cell r="L119" t="str">
            <v>26210609607807000161550010000179491107240700</v>
          </cell>
          <cell r="M119" t="str">
            <v>26 -  Pernambuco</v>
          </cell>
          <cell r="N119">
            <v>200</v>
          </cell>
        </row>
        <row r="120">
          <cell r="C120" t="str">
            <v>HOSPITAL MESTRE VITALINO (COVID-19 CAMPANHA)</v>
          </cell>
          <cell r="E120" t="str">
            <v>3.4 - Material Farmacológico</v>
          </cell>
          <cell r="F120">
            <v>21381761000100</v>
          </cell>
          <cell r="G120" t="str">
            <v>SIX DISTRIBUIDORA HOSPITALAR LTDAEPP</v>
          </cell>
          <cell r="H120" t="str">
            <v>B</v>
          </cell>
          <cell r="I120" t="str">
            <v>S</v>
          </cell>
          <cell r="J120" t="str">
            <v>000.040.631</v>
          </cell>
          <cell r="K120">
            <v>44363</v>
          </cell>
          <cell r="L120" t="str">
            <v>26210621381761000100550010000406311708653444</v>
          </cell>
          <cell r="M120" t="str">
            <v>26 -  Pernambuco</v>
          </cell>
          <cell r="N120">
            <v>5700</v>
          </cell>
        </row>
        <row r="121">
          <cell r="C121" t="str">
            <v>HOSPITAL MESTRE VITALINO (COVID-19 CAMPANHA)</v>
          </cell>
          <cell r="E121" t="str">
            <v>3.4 - Material Farmacológico</v>
          </cell>
          <cell r="F121">
            <v>21596736000144</v>
          </cell>
          <cell r="G121" t="str">
            <v>ULTRAMEGA DIST LTDA</v>
          </cell>
          <cell r="H121" t="str">
            <v>B</v>
          </cell>
          <cell r="I121" t="str">
            <v>S</v>
          </cell>
          <cell r="J121">
            <v>129547</v>
          </cell>
          <cell r="K121">
            <v>44364</v>
          </cell>
          <cell r="L121" t="str">
            <v>26210621596736000144550010001295471001329489</v>
          </cell>
          <cell r="M121" t="str">
            <v>26 -  Pernambuco</v>
          </cell>
          <cell r="N121">
            <v>6720</v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>
            <v>11260846000187</v>
          </cell>
          <cell r="G122" t="str">
            <v>ANBIOTON IMPORTADORA LTDA</v>
          </cell>
          <cell r="H122" t="str">
            <v>B</v>
          </cell>
          <cell r="I122" t="str">
            <v>S</v>
          </cell>
          <cell r="J122">
            <v>142765</v>
          </cell>
          <cell r="K122">
            <v>44354</v>
          </cell>
          <cell r="L122" t="str">
            <v>35210611260846000187550010001427651851822380</v>
          </cell>
          <cell r="M122" t="str">
            <v>35 -  São Paulo</v>
          </cell>
          <cell r="N122">
            <v>96000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49324221000880</v>
          </cell>
          <cell r="G123" t="str">
            <v>FRESENIUS KABI BRASIL LTDA</v>
          </cell>
          <cell r="H123" t="str">
            <v>B</v>
          </cell>
          <cell r="I123" t="str">
            <v>S</v>
          </cell>
          <cell r="J123">
            <v>200517</v>
          </cell>
          <cell r="K123">
            <v>44358</v>
          </cell>
          <cell r="L123" t="str">
            <v>23210649324221000880550000002005171783646482</v>
          </cell>
          <cell r="M123" t="str">
            <v>23 -  Ceará</v>
          </cell>
          <cell r="N123">
            <v>37160.480000000003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49324221000880</v>
          </cell>
          <cell r="G124" t="str">
            <v>FRESENIUS KABI BRASIL LTDA</v>
          </cell>
          <cell r="H124" t="str">
            <v>B</v>
          </cell>
          <cell r="I124" t="str">
            <v>S</v>
          </cell>
          <cell r="J124">
            <v>200637</v>
          </cell>
          <cell r="K124">
            <v>44269</v>
          </cell>
          <cell r="L124" t="str">
            <v>23210649324221000880550000002006371600525832</v>
          </cell>
          <cell r="M124" t="str">
            <v>23 -  Ceará</v>
          </cell>
          <cell r="N124">
            <v>272.39999999999998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2600770000109</v>
          </cell>
          <cell r="G125" t="str">
            <v>COMERCIAL VALFARMA EIRELI</v>
          </cell>
          <cell r="H125" t="str">
            <v>B</v>
          </cell>
          <cell r="I125" t="str">
            <v>S</v>
          </cell>
          <cell r="J125" t="str">
            <v>000.067.551</v>
          </cell>
          <cell r="K125">
            <v>44357</v>
          </cell>
          <cell r="L125" t="str">
            <v>23210602600770000109550010000675511000675518</v>
          </cell>
          <cell r="M125" t="str">
            <v>23 -  Ceará</v>
          </cell>
          <cell r="N125">
            <v>1765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5439635000456</v>
          </cell>
          <cell r="G126" t="str">
            <v>ABL ANTIBIOTICOS DO BRASIL LTDA</v>
          </cell>
          <cell r="H126" t="str">
            <v>B</v>
          </cell>
          <cell r="I126" t="str">
            <v>S</v>
          </cell>
          <cell r="J126">
            <v>197339</v>
          </cell>
          <cell r="K126">
            <v>44335</v>
          </cell>
          <cell r="L126" t="str">
            <v>42210505439635000456550010001973391339919792</v>
          </cell>
          <cell r="M126" t="str">
            <v>42 -  Santa Catarina</v>
          </cell>
          <cell r="N126">
            <v>40000</v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C130" t="str">
            <v>HOSPITAL MESTRE VITALINO (COVID-19 CAMPANHA)</v>
          </cell>
          <cell r="E130" t="str">
            <v>3.4 - Material Farmacológico</v>
          </cell>
          <cell r="F130">
            <v>21681325000157</v>
          </cell>
          <cell r="G130" t="str">
            <v>MULTIFARMA COMERCIO E REPRES LTDA.</v>
          </cell>
          <cell r="H130" t="str">
            <v>B</v>
          </cell>
          <cell r="I130" t="str">
            <v>S</v>
          </cell>
          <cell r="J130">
            <v>160317</v>
          </cell>
          <cell r="K130">
            <v>44358</v>
          </cell>
          <cell r="L130" t="str">
            <v>31210621681325000157550010001603171881618403</v>
          </cell>
          <cell r="M130" t="str">
            <v>31 -  Minas Gerais</v>
          </cell>
          <cell r="N130">
            <v>62932.2</v>
          </cell>
        </row>
        <row r="131">
          <cell r="C131" t="str">
            <v>HOSPITAL MESTRE VITALINO (COVID-19 CAMPANHA)</v>
          </cell>
          <cell r="E131" t="str">
            <v>3.4 - Material Farmacológico</v>
          </cell>
          <cell r="F131">
            <v>8778201000126</v>
          </cell>
          <cell r="G131" t="str">
            <v>DROGAFONTE LTDA</v>
          </cell>
          <cell r="H131" t="str">
            <v>B</v>
          </cell>
          <cell r="I131" t="str">
            <v>S</v>
          </cell>
          <cell r="J131">
            <v>340188</v>
          </cell>
          <cell r="K131">
            <v>44368</v>
          </cell>
          <cell r="L131" t="str">
            <v>26210608778201000126550010003401881834906216</v>
          </cell>
          <cell r="M131" t="str">
            <v>26 -  Pernambuco</v>
          </cell>
          <cell r="N131">
            <v>14950</v>
          </cell>
        </row>
        <row r="132">
          <cell r="E132" t="str">
            <v/>
          </cell>
          <cell r="H132" t="str">
            <v>B</v>
          </cell>
          <cell r="I132" t="str">
            <v>S</v>
          </cell>
        </row>
        <row r="133">
          <cell r="C133" t="str">
            <v>HOSPITAL MESTRE VITALINO (COVID-19 CAMPANHA)</v>
          </cell>
          <cell r="E133" t="str">
            <v>3.4 - Material Farmacológico</v>
          </cell>
          <cell r="F133">
            <v>49324221002077</v>
          </cell>
          <cell r="G133" t="str">
            <v>FRESENIUS KABI BRASIL LTDA</v>
          </cell>
          <cell r="H133" t="str">
            <v>B</v>
          </cell>
          <cell r="I133" t="str">
            <v>S</v>
          </cell>
          <cell r="J133">
            <v>18848</v>
          </cell>
          <cell r="K133">
            <v>44358</v>
          </cell>
          <cell r="L133" t="str">
            <v>52210649324221002077550010000188481298771453</v>
          </cell>
          <cell r="M133" t="str">
            <v>52 -  Goiás</v>
          </cell>
          <cell r="N133">
            <v>127800</v>
          </cell>
        </row>
        <row r="134">
          <cell r="C134" t="str">
            <v>HOSPITAL MESTRE VITALINO (COVID-19 CAMPANHA)</v>
          </cell>
          <cell r="E134" t="str">
            <v>3.4 - Material Farmacológico</v>
          </cell>
          <cell r="F134">
            <v>6106005000180</v>
          </cell>
          <cell r="G134" t="str">
            <v>STOCK MED PRODUTOS MEDICO HOSPITALARES</v>
          </cell>
          <cell r="H134" t="str">
            <v>B</v>
          </cell>
          <cell r="I134" t="str">
            <v>S</v>
          </cell>
          <cell r="J134">
            <v>120687</v>
          </cell>
          <cell r="K134">
            <v>44358</v>
          </cell>
          <cell r="L134" t="str">
            <v>43210606106005000180550010001206871005364636</v>
          </cell>
          <cell r="M134" t="str">
            <v>43 -  Rio Grande do Sul</v>
          </cell>
          <cell r="N134">
            <v>1086.08</v>
          </cell>
        </row>
        <row r="135">
          <cell r="C135" t="str">
            <v>HOSPITAL MESTRE VITALINO (COVID-19 CAMPANHA)</v>
          </cell>
          <cell r="E135" t="str">
            <v>3.4 - Material Farmacológico</v>
          </cell>
          <cell r="F135">
            <v>67729178000220</v>
          </cell>
          <cell r="G135" t="str">
            <v>COMERCIAL C RIOCLARENSE LTDA</v>
          </cell>
          <cell r="H135" t="str">
            <v>B</v>
          </cell>
          <cell r="I135" t="str">
            <v>S</v>
          </cell>
          <cell r="J135">
            <v>601423</v>
          </cell>
          <cell r="K135">
            <v>44357</v>
          </cell>
          <cell r="L135" t="str">
            <v>31210667729178000220550010006014231526754434</v>
          </cell>
          <cell r="M135" t="str">
            <v>31 -  Minas Gerais</v>
          </cell>
          <cell r="N135">
            <v>218721.4</v>
          </cell>
        </row>
        <row r="136">
          <cell r="C136" t="str">
            <v>HOSPITAL MESTRE VITALINO (COVID-19 CAMPANHA)</v>
          </cell>
          <cell r="E136" t="str">
            <v>3.4 - Material Farmacológico</v>
          </cell>
          <cell r="F136">
            <v>67729178000491</v>
          </cell>
          <cell r="G136" t="str">
            <v>COMERCIAL C RIOCLARENSE LTDA</v>
          </cell>
          <cell r="H136" t="str">
            <v>B</v>
          </cell>
          <cell r="I136" t="str">
            <v>S</v>
          </cell>
          <cell r="J136">
            <v>1446497</v>
          </cell>
          <cell r="K136">
            <v>44357</v>
          </cell>
          <cell r="L136" t="str">
            <v>35210667729178000491550010014464971986642257</v>
          </cell>
          <cell r="M136" t="str">
            <v>35 -  São Paulo</v>
          </cell>
          <cell r="N136">
            <v>65313.34</v>
          </cell>
        </row>
        <row r="137">
          <cell r="C137" t="str">
            <v>HOSPITAL MESTRE VITALINO (COVID-19 CAMPANHA)</v>
          </cell>
          <cell r="E137" t="str">
            <v>3.4 - Material Farmacológico</v>
          </cell>
          <cell r="F137">
            <v>12882932000194</v>
          </cell>
          <cell r="G137" t="str">
            <v>EXOMED REPRES DE MED LTDA</v>
          </cell>
          <cell r="H137" t="str">
            <v>B</v>
          </cell>
          <cell r="I137" t="str">
            <v>S</v>
          </cell>
          <cell r="J137">
            <v>151870</v>
          </cell>
          <cell r="K137">
            <v>44370</v>
          </cell>
          <cell r="L137" t="str">
            <v>26210612882932000194550010001518701045302356</v>
          </cell>
          <cell r="M137" t="str">
            <v>26 -  Pernambuco</v>
          </cell>
          <cell r="N137">
            <v>36597.599999999999</v>
          </cell>
        </row>
        <row r="138">
          <cell r="C138" t="str">
            <v>HOSPITAL MESTRE VITALINO (COVID-19 CAMPANHA)</v>
          </cell>
          <cell r="E138" t="str">
            <v>3.4 - Material Farmacológico</v>
          </cell>
          <cell r="F138">
            <v>12882932000194</v>
          </cell>
          <cell r="G138" t="str">
            <v>EXOMED REPRES DE MED LTDA</v>
          </cell>
          <cell r="H138" t="str">
            <v>B</v>
          </cell>
          <cell r="I138" t="str">
            <v>S</v>
          </cell>
          <cell r="J138">
            <v>151870</v>
          </cell>
          <cell r="K138">
            <v>44370</v>
          </cell>
          <cell r="L138" t="str">
            <v>26210612882932000194550010001518701045302356</v>
          </cell>
          <cell r="M138" t="str">
            <v>26 -  Pernambuco</v>
          </cell>
          <cell r="N138">
            <v>5630.4</v>
          </cell>
        </row>
        <row r="139">
          <cell r="C139" t="str">
            <v>HOSPITAL MESTRE VITALINO (COVID-19 CAMPANHA)</v>
          </cell>
          <cell r="E139" t="str">
            <v>3.4 - Material Farmacológico</v>
          </cell>
          <cell r="F139">
            <v>7484373000124</v>
          </cell>
          <cell r="G139" t="str">
            <v>UNI HOSPITALAR LTDA  EPP</v>
          </cell>
          <cell r="H139" t="str">
            <v>B</v>
          </cell>
          <cell r="I139" t="str">
            <v>S</v>
          </cell>
          <cell r="J139" t="str">
            <v>000.126.079</v>
          </cell>
          <cell r="K139">
            <v>44370</v>
          </cell>
          <cell r="L139" t="str">
            <v>26210607484373000124550010001260791680553623</v>
          </cell>
          <cell r="M139" t="str">
            <v>26 -  Pernambuco</v>
          </cell>
          <cell r="N139">
            <v>8640</v>
          </cell>
        </row>
        <row r="140">
          <cell r="C140" t="str">
            <v>HOSPITAL MESTRE VITALINO (COVID-19 CAMPANHA)</v>
          </cell>
          <cell r="E140" t="str">
            <v>3.4 - Material Farmacológico</v>
          </cell>
          <cell r="F140">
            <v>5439635000456</v>
          </cell>
          <cell r="G140" t="str">
            <v>ABL ANTIBIOTICOS DO BRASIL LTDA</v>
          </cell>
          <cell r="H140" t="str">
            <v>B</v>
          </cell>
          <cell r="I140" t="str">
            <v>S</v>
          </cell>
          <cell r="J140">
            <v>198915</v>
          </cell>
          <cell r="K140">
            <v>44357</v>
          </cell>
          <cell r="L140" t="str">
            <v>42210605439635000456550010001989151915919881</v>
          </cell>
          <cell r="M140" t="str">
            <v>42 -  Santa Catarina</v>
          </cell>
          <cell r="N140">
            <v>210000</v>
          </cell>
        </row>
        <row r="141">
          <cell r="C141" t="str">
            <v>HOSPITAL MESTRE VITALINO (COVID-19 CAMPANHA)</v>
          </cell>
          <cell r="E141" t="str">
            <v>3.4 - Material Farmacológico</v>
          </cell>
          <cell r="F141">
            <v>23993232000193</v>
          </cell>
          <cell r="G141" t="str">
            <v>MEDIAL SAUDE DISTRIBUIDORA</v>
          </cell>
          <cell r="H141" t="str">
            <v>B</v>
          </cell>
          <cell r="I141" t="str">
            <v>S</v>
          </cell>
          <cell r="J141">
            <v>438</v>
          </cell>
          <cell r="K141">
            <v>44372</v>
          </cell>
          <cell r="L141" t="str">
            <v>26210623993232000193550010000004381080620647</v>
          </cell>
          <cell r="M141" t="str">
            <v>26 -  Pernambuco</v>
          </cell>
          <cell r="N141">
            <v>6007.68</v>
          </cell>
        </row>
        <row r="142">
          <cell r="C142" t="str">
            <v>HOSPITAL MESTRE VITALINO (COVID-19 CAMPANHA)</v>
          </cell>
          <cell r="E142" t="str">
            <v>3.4 - Material Farmacológico</v>
          </cell>
          <cell r="F142">
            <v>10583920000800</v>
          </cell>
          <cell r="G142" t="str">
            <v>COMERCIAL MOSTAERT LTDA</v>
          </cell>
          <cell r="H142" t="str">
            <v>B</v>
          </cell>
          <cell r="I142" t="str">
            <v>S</v>
          </cell>
          <cell r="J142" t="str">
            <v>000.097.807</v>
          </cell>
          <cell r="K142">
            <v>44376</v>
          </cell>
          <cell r="L142" t="str">
            <v>26210611563145000117550010000978071002000700</v>
          </cell>
          <cell r="M142" t="str">
            <v>26 -  Pernambuco</v>
          </cell>
          <cell r="N142">
            <v>33783.599999999999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49324221001500</v>
          </cell>
          <cell r="G143" t="str">
            <v>FRESENIUS KABI BRASIL LTDA</v>
          </cell>
          <cell r="H143" t="str">
            <v>B</v>
          </cell>
          <cell r="I143" t="str">
            <v>S</v>
          </cell>
          <cell r="J143" t="str">
            <v>000045531</v>
          </cell>
          <cell r="K143">
            <v>44354</v>
          </cell>
          <cell r="L143" t="str">
            <v>23210649324221001500550000000455311579569188</v>
          </cell>
          <cell r="M143" t="str">
            <v>23 -  Ceará</v>
          </cell>
          <cell r="N143">
            <v>7449.6</v>
          </cell>
        </row>
        <row r="144">
          <cell r="C144" t="str">
            <v>HOSPITAL MESTRE VITALINO (COVID-19 CAMPANHA)</v>
          </cell>
          <cell r="E144" t="str">
            <v>3.2 - Gás e Outros Materiais Engarrafados</v>
          </cell>
          <cell r="F144">
            <v>60619202002272</v>
          </cell>
          <cell r="G144" t="str">
            <v>MESSER GASES LTDA PJ</v>
          </cell>
          <cell r="H144" t="str">
            <v>B</v>
          </cell>
          <cell r="I144" t="str">
            <v>S</v>
          </cell>
          <cell r="J144">
            <v>45060</v>
          </cell>
          <cell r="K144">
            <v>44355</v>
          </cell>
          <cell r="L144" t="str">
            <v>29210660619202002272550310000450601545608718</v>
          </cell>
          <cell r="M144" t="str">
            <v>29 -  Bahia</v>
          </cell>
          <cell r="N144">
            <v>5121.6000000000004</v>
          </cell>
        </row>
        <row r="145">
          <cell r="C145" t="str">
            <v>HOSPITAL MESTRE VITALINO (COVID-19 CAMPANHA)</v>
          </cell>
          <cell r="E145" t="str">
            <v>3.2 - Gás e Outros Materiais Engarrafados</v>
          </cell>
          <cell r="F145">
            <v>60619202002272</v>
          </cell>
          <cell r="G145" t="str">
            <v>MESSER GASES LTDA PJ</v>
          </cell>
          <cell r="H145" t="str">
            <v>B</v>
          </cell>
          <cell r="I145" t="str">
            <v>S</v>
          </cell>
          <cell r="J145">
            <v>45024</v>
          </cell>
          <cell r="K145">
            <v>44353</v>
          </cell>
          <cell r="L145" t="str">
            <v>29210660619202002272550310000450241961277659</v>
          </cell>
          <cell r="M145" t="str">
            <v>29 -  Bahia</v>
          </cell>
          <cell r="N145">
            <v>16005.01</v>
          </cell>
        </row>
        <row r="146">
          <cell r="C146" t="str">
            <v>HOSPITAL MESTRE VITALINO (COVID-19 CAMPANHA)</v>
          </cell>
          <cell r="E146" t="str">
            <v>3.2 - Gás e Outros Materiais Engarrafados</v>
          </cell>
          <cell r="F146">
            <v>60619202001209</v>
          </cell>
          <cell r="G146" t="str">
            <v>MESSER GASES LTDA</v>
          </cell>
          <cell r="H146" t="str">
            <v>B</v>
          </cell>
          <cell r="I146" t="str">
            <v>S</v>
          </cell>
          <cell r="J146" t="str">
            <v>000.000.850</v>
          </cell>
          <cell r="K146">
            <v>44356</v>
          </cell>
          <cell r="L146" t="str">
            <v>26210660619202001209550440000008501010329718</v>
          </cell>
          <cell r="M146" t="str">
            <v>26 -  Pernambuco</v>
          </cell>
          <cell r="N146">
            <v>3970.92</v>
          </cell>
        </row>
        <row r="147">
          <cell r="C147" t="str">
            <v>HOSPITAL MESTRE VITALINO (COVID-19 CAMPANHA)</v>
          </cell>
          <cell r="E147" t="str">
            <v>3.2 - Gás e Outros Materiais Engarrafados</v>
          </cell>
          <cell r="F147">
            <v>60619202002272</v>
          </cell>
          <cell r="G147" t="str">
            <v>MESSER GASES LTDA PJ</v>
          </cell>
          <cell r="H147" t="str">
            <v>B</v>
          </cell>
          <cell r="I147" t="str">
            <v>S</v>
          </cell>
          <cell r="J147">
            <v>741</v>
          </cell>
          <cell r="K147">
            <v>44370</v>
          </cell>
          <cell r="L147" t="str">
            <v>29210660619202002272550360000007411027575194</v>
          </cell>
          <cell r="M147" t="str">
            <v>29 -  Bahia</v>
          </cell>
          <cell r="N147">
            <v>26466.95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C150" t="str">
            <v>HOSPITAL MESTRE VITALINO (COVID-19 CAMPANHA)</v>
          </cell>
          <cell r="E150" t="str">
            <v>3.2 - Gás e Outros Materiais Engarrafados</v>
          </cell>
          <cell r="F150">
            <v>60619202001209</v>
          </cell>
          <cell r="G150" t="str">
            <v>MESSER GASES LTDA</v>
          </cell>
          <cell r="H150" t="str">
            <v>B</v>
          </cell>
          <cell r="I150" t="str">
            <v>S</v>
          </cell>
          <cell r="J150" t="str">
            <v>000.001.552</v>
          </cell>
          <cell r="K150">
            <v>44377</v>
          </cell>
          <cell r="L150" t="str">
            <v>26210660619202001209550350000015521027575427</v>
          </cell>
          <cell r="M150" t="str">
            <v>26 -  Pernambuco</v>
          </cell>
          <cell r="N150">
            <v>17886.560000000001</v>
          </cell>
        </row>
        <row r="151">
          <cell r="E151" t="str">
            <v/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22006201000139</v>
          </cell>
          <cell r="G152" t="str">
            <v>FORTPEL COMERCIO DE DESCARTAVEIS LTDA</v>
          </cell>
          <cell r="H152" t="str">
            <v>B</v>
          </cell>
          <cell r="I152" t="str">
            <v>S</v>
          </cell>
          <cell r="J152">
            <v>91956</v>
          </cell>
          <cell r="K152">
            <v>44347</v>
          </cell>
          <cell r="L152" t="str">
            <v>26210522006201000139550000000919561100919560</v>
          </cell>
          <cell r="M152" t="str">
            <v>26 -  Pernambuco</v>
          </cell>
          <cell r="N152">
            <v>405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22006201000139</v>
          </cell>
          <cell r="G153" t="str">
            <v>FORTPEL COMERCIO DE DESCARTAVEIS LTDA</v>
          </cell>
          <cell r="H153" t="str">
            <v>B</v>
          </cell>
          <cell r="I153" t="str">
            <v>S</v>
          </cell>
          <cell r="J153">
            <v>93396</v>
          </cell>
          <cell r="K153">
            <v>44365</v>
          </cell>
          <cell r="L153" t="str">
            <v>26210622006201000139550000000933961100933968</v>
          </cell>
          <cell r="M153" t="str">
            <v>26 -  Pernambuco</v>
          </cell>
          <cell r="N153">
            <v>639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36641164000145</v>
          </cell>
          <cell r="G154" t="str">
            <v>GS LIMP DISTRIBUIDORA LTDA</v>
          </cell>
          <cell r="H154" t="str">
            <v>B</v>
          </cell>
          <cell r="I154" t="str">
            <v>S</v>
          </cell>
          <cell r="J154" t="str">
            <v>000.000.729</v>
          </cell>
          <cell r="K154">
            <v>44376</v>
          </cell>
          <cell r="L154" t="str">
            <v>26210636641164000145550010000007291000005609</v>
          </cell>
          <cell r="M154" t="str">
            <v>26 -  Pernambuco</v>
          </cell>
          <cell r="N154">
            <v>100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7534303000133</v>
          </cell>
          <cell r="G155" t="str">
            <v>COMAL COMERCIO ATACADISTA DE ALIMENTOS</v>
          </cell>
          <cell r="H155" t="str">
            <v>B</v>
          </cell>
          <cell r="I155" t="str">
            <v>S</v>
          </cell>
          <cell r="J155">
            <v>1108647</v>
          </cell>
          <cell r="K155">
            <v>44348</v>
          </cell>
          <cell r="L155" t="str">
            <v>26210607534303000133550010011086471241240183</v>
          </cell>
          <cell r="M155" t="str">
            <v>26 -  Pernambuco</v>
          </cell>
          <cell r="N155">
            <v>1053.3699999999999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3504437000150</v>
          </cell>
          <cell r="G156" t="str">
            <v>FRINSCAL DIST E IMPORT DE ALIMENTOS LTDA</v>
          </cell>
          <cell r="H156" t="str">
            <v>B</v>
          </cell>
          <cell r="I156" t="str">
            <v>S</v>
          </cell>
          <cell r="J156">
            <v>1234314</v>
          </cell>
          <cell r="K156">
            <v>44348</v>
          </cell>
          <cell r="L156" t="str">
            <v>26210603504437000150550010012343141132245834</v>
          </cell>
          <cell r="M156" t="str">
            <v>26 -  Pernambuco</v>
          </cell>
          <cell r="N156">
            <v>894.67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8029696000352</v>
          </cell>
          <cell r="G157" t="str">
            <v>ESTIVAS NOVO PRADO LTDA</v>
          </cell>
          <cell r="H157" t="str">
            <v>B</v>
          </cell>
          <cell r="I157" t="str">
            <v>S</v>
          </cell>
          <cell r="J157">
            <v>1623002</v>
          </cell>
          <cell r="K157">
            <v>44348</v>
          </cell>
          <cell r="L157" t="str">
            <v>26210608029696000352550010016230021001926456</v>
          </cell>
          <cell r="M157" t="str">
            <v>26 -  Pernambuco</v>
          </cell>
          <cell r="N157">
            <v>367.02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30678108000107</v>
          </cell>
          <cell r="G158" t="str">
            <v>ELVIS LUIZ DA SILVA DISTRIBUID. DE AGUA</v>
          </cell>
          <cell r="H158" t="str">
            <v>B</v>
          </cell>
          <cell r="I158" t="str">
            <v>S</v>
          </cell>
          <cell r="J158">
            <v>646</v>
          </cell>
          <cell r="K158">
            <v>44348</v>
          </cell>
          <cell r="L158" t="str">
            <v>26210630678108000107550010000006461433825930</v>
          </cell>
          <cell r="M158" t="str">
            <v>26 -  Pernambuco</v>
          </cell>
          <cell r="N158">
            <v>1342.7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24150377000195</v>
          </cell>
          <cell r="G159" t="str">
            <v>ESTIVAS NOVO PRADO LTDA</v>
          </cell>
          <cell r="H159" t="str">
            <v>B</v>
          </cell>
          <cell r="I159" t="str">
            <v>S</v>
          </cell>
          <cell r="J159">
            <v>1625578</v>
          </cell>
          <cell r="K159">
            <v>44353</v>
          </cell>
          <cell r="L159" t="str">
            <v>26210608029696000352550010016255781002200380</v>
          </cell>
          <cell r="M159" t="str">
            <v>26 -  Pernambuco</v>
          </cell>
          <cell r="N159">
            <v>4593.6499999999996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24150377000195</v>
          </cell>
          <cell r="G160" t="str">
            <v>KARNEKEIJO LOGISTICA INTEGRADA LT</v>
          </cell>
          <cell r="H160" t="str">
            <v>B</v>
          </cell>
          <cell r="I160" t="str">
            <v>S</v>
          </cell>
          <cell r="J160">
            <v>4202143</v>
          </cell>
          <cell r="K160">
            <v>44354</v>
          </cell>
          <cell r="L160" t="str">
            <v>26210624150377000195550010042021431495599914</v>
          </cell>
          <cell r="M160" t="str">
            <v>26 -  Pernambuco</v>
          </cell>
          <cell r="N160">
            <v>400.14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13003893000170</v>
          </cell>
          <cell r="G161" t="str">
            <v>GRANJA OVO EXTRA LTDA</v>
          </cell>
          <cell r="H161" t="str">
            <v>B</v>
          </cell>
          <cell r="I161" t="str">
            <v>S</v>
          </cell>
          <cell r="J161" t="str">
            <v>000.002.776</v>
          </cell>
          <cell r="K161">
            <v>44354</v>
          </cell>
          <cell r="L161" t="str">
            <v>26210613003893000170550010000027761000561400</v>
          </cell>
          <cell r="M161" t="str">
            <v>26 -  Pernambuco</v>
          </cell>
          <cell r="N161">
            <v>500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3504437000150</v>
          </cell>
          <cell r="G162" t="str">
            <v>FRINSCAL DIST E IMPORT DE ALIMENTOS LTDA</v>
          </cell>
          <cell r="H162" t="str">
            <v>B</v>
          </cell>
          <cell r="I162" t="str">
            <v>S</v>
          </cell>
          <cell r="J162">
            <v>1236222</v>
          </cell>
          <cell r="K162">
            <v>44354</v>
          </cell>
          <cell r="L162" t="str">
            <v>26210603504437000150550010012362221127162123</v>
          </cell>
          <cell r="M162" t="str">
            <v>26 -  Pernambuco</v>
          </cell>
          <cell r="N162">
            <v>5025.93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1348814000184</v>
          </cell>
          <cell r="G163" t="str">
            <v>BDL BEZERRA DISTRIBUIDORA LTDA</v>
          </cell>
          <cell r="H163" t="str">
            <v>B</v>
          </cell>
          <cell r="I163" t="str">
            <v>S</v>
          </cell>
          <cell r="J163" t="str">
            <v>000.019.708</v>
          </cell>
          <cell r="K163">
            <v>44355</v>
          </cell>
          <cell r="L163" t="str">
            <v>26210601348814000184550010000197081046403277</v>
          </cell>
          <cell r="M163" t="str">
            <v>26 -  Pernambuco</v>
          </cell>
          <cell r="N163">
            <v>1488.91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24150377000195</v>
          </cell>
          <cell r="G164" t="str">
            <v>KARNEKEIJO LOGISTICA INTEGRADA LT</v>
          </cell>
          <cell r="H164" t="str">
            <v>B</v>
          </cell>
          <cell r="I164" t="str">
            <v>S</v>
          </cell>
          <cell r="J164">
            <v>4203753</v>
          </cell>
          <cell r="K164">
            <v>44355</v>
          </cell>
          <cell r="L164" t="str">
            <v>26210624150377000195550010042037531010319101</v>
          </cell>
          <cell r="M164" t="str">
            <v>26 -  Pernambuco</v>
          </cell>
          <cell r="N164">
            <v>1450.89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70089974000179</v>
          </cell>
          <cell r="G165" t="str">
            <v>COMERCIAL VITA NORTE LTDA</v>
          </cell>
          <cell r="H165" t="str">
            <v>B</v>
          </cell>
          <cell r="I165" t="str">
            <v>S</v>
          </cell>
          <cell r="J165">
            <v>4252918</v>
          </cell>
          <cell r="K165">
            <v>44356</v>
          </cell>
          <cell r="L165" t="str">
            <v>26210670089974000179550010042529181576018032</v>
          </cell>
          <cell r="M165" t="str">
            <v>26 -  Pernambuco</v>
          </cell>
          <cell r="N165">
            <v>159.22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70089974000179</v>
          </cell>
          <cell r="G166" t="str">
            <v>COMERCIAL VITA NORTE LTDA</v>
          </cell>
          <cell r="H166" t="str">
            <v>B</v>
          </cell>
          <cell r="I166" t="str">
            <v>S</v>
          </cell>
          <cell r="J166">
            <v>4252921</v>
          </cell>
          <cell r="K166">
            <v>44356</v>
          </cell>
          <cell r="L166" t="str">
            <v>26210670089974000179550010042529211694916931</v>
          </cell>
          <cell r="M166" t="str">
            <v>26 -  Pernambuco</v>
          </cell>
          <cell r="N166">
            <v>458.31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7534303000133</v>
          </cell>
          <cell r="G167" t="str">
            <v>COMAL COMERCIO ATACADISTA DE ALIMENTOS</v>
          </cell>
          <cell r="H167" t="str">
            <v>B</v>
          </cell>
          <cell r="I167" t="str">
            <v>S</v>
          </cell>
          <cell r="J167">
            <v>1110423</v>
          </cell>
          <cell r="K167">
            <v>44357</v>
          </cell>
          <cell r="L167" t="str">
            <v>26210607534303000133550010011104231206237117</v>
          </cell>
          <cell r="M167" t="str">
            <v>26 -  Pernambuco</v>
          </cell>
          <cell r="N167">
            <v>364.5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7534303000133</v>
          </cell>
          <cell r="G168" t="str">
            <v>COMAL COMERCIO ATACADISTA DE ALIMENTOS</v>
          </cell>
          <cell r="H168" t="str">
            <v>B</v>
          </cell>
          <cell r="I168" t="str">
            <v>S</v>
          </cell>
          <cell r="J168">
            <v>1110421</v>
          </cell>
          <cell r="K168">
            <v>44357</v>
          </cell>
          <cell r="L168" t="str">
            <v>26210607534303000133550010011104211136218785</v>
          </cell>
          <cell r="M168" t="str">
            <v>26 -  Pernambuco</v>
          </cell>
          <cell r="N168">
            <v>418.58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69944973000185</v>
          </cell>
          <cell r="G169" t="str">
            <v>DIA DISTRIBUIDORA E IMP AFOGADOS LTDA</v>
          </cell>
          <cell r="H169" t="str">
            <v>B</v>
          </cell>
          <cell r="I169" t="str">
            <v>S</v>
          </cell>
          <cell r="J169">
            <v>1144757</v>
          </cell>
          <cell r="K169">
            <v>44357</v>
          </cell>
          <cell r="L169" t="str">
            <v>26210669944973000185550030011447571250491467</v>
          </cell>
          <cell r="M169" t="str">
            <v>26 -  Pernambuco</v>
          </cell>
          <cell r="N169">
            <v>211.78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30779584000106</v>
          </cell>
          <cell r="G170" t="str">
            <v>DISPAN ATACADO DE ALIMENTOS LTDA</v>
          </cell>
          <cell r="H170" t="str">
            <v>B</v>
          </cell>
          <cell r="I170" t="str">
            <v>S</v>
          </cell>
          <cell r="J170" t="str">
            <v>000.009.034</v>
          </cell>
          <cell r="K170">
            <v>44356</v>
          </cell>
          <cell r="L170" t="str">
            <v>26210630779584000106550010000090341298542593</v>
          </cell>
          <cell r="M170" t="str">
            <v>26 -  Pernambuco</v>
          </cell>
          <cell r="N170">
            <v>732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11414902000190</v>
          </cell>
          <cell r="G171" t="str">
            <v>MAX DISTRIBUIDORA DE ALIMENTOS LTDA</v>
          </cell>
          <cell r="H171" t="str">
            <v>B</v>
          </cell>
          <cell r="I171" t="str">
            <v>S</v>
          </cell>
          <cell r="J171">
            <v>236244</v>
          </cell>
          <cell r="K171">
            <v>44357</v>
          </cell>
          <cell r="L171" t="str">
            <v>26210611414902000190550030002362441187238310</v>
          </cell>
          <cell r="M171" t="str">
            <v>26 -  Pernambuco</v>
          </cell>
          <cell r="N171">
            <v>776.6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4117725000115</v>
          </cell>
          <cell r="G172" t="str">
            <v>H C RUSSO  INDUSTRIA E COM DE PESCADOS</v>
          </cell>
          <cell r="H172" t="str">
            <v>B</v>
          </cell>
          <cell r="I172" t="str">
            <v>S</v>
          </cell>
          <cell r="J172">
            <v>5894</v>
          </cell>
          <cell r="K172">
            <v>44356</v>
          </cell>
          <cell r="L172" t="str">
            <v>26210604117725000115550000000058941180069228</v>
          </cell>
          <cell r="M172" t="str">
            <v>26 -  Pernambuco</v>
          </cell>
          <cell r="N172">
            <v>1134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93209765031420</v>
          </cell>
          <cell r="G173" t="str">
            <v>WMS SUPERMERCADOS DO BRASIL LTDA</v>
          </cell>
          <cell r="H173" t="str">
            <v>B</v>
          </cell>
          <cell r="I173" t="str">
            <v>S</v>
          </cell>
          <cell r="J173">
            <v>1504091</v>
          </cell>
          <cell r="K173">
            <v>44357</v>
          </cell>
          <cell r="L173" t="str">
            <v>26210693209765031420550110015040911547931846</v>
          </cell>
          <cell r="M173" t="str">
            <v>26 -  Pernambuco</v>
          </cell>
          <cell r="N173">
            <v>3200.28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11744898000390</v>
          </cell>
          <cell r="G174" t="str">
            <v>ATACADAO COMERCIO DE CARNES LTDA</v>
          </cell>
          <cell r="H174" t="str">
            <v>B</v>
          </cell>
          <cell r="I174" t="str">
            <v>S</v>
          </cell>
          <cell r="J174">
            <v>883648</v>
          </cell>
          <cell r="K174">
            <v>44361</v>
          </cell>
          <cell r="L174" t="str">
            <v>26210611744898000390550010008836481302122110</v>
          </cell>
          <cell r="M174" t="str">
            <v>26 -  Pernambuco</v>
          </cell>
          <cell r="N174">
            <v>7390.65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8029696000352</v>
          </cell>
          <cell r="G175" t="str">
            <v>ESTIVAS NOVO PRADO LTDA</v>
          </cell>
          <cell r="H175" t="str">
            <v>B</v>
          </cell>
          <cell r="I175" t="str">
            <v>S</v>
          </cell>
          <cell r="J175">
            <v>1628636</v>
          </cell>
          <cell r="K175">
            <v>44361</v>
          </cell>
          <cell r="L175" t="str">
            <v>26210608029696000352550010016286361002540474</v>
          </cell>
          <cell r="M175" t="str">
            <v>26 -  Pernambuco</v>
          </cell>
          <cell r="N175">
            <v>1005.42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8029696000352</v>
          </cell>
          <cell r="G176" t="str">
            <v>ESTIVAS NOVO PRADO LTDA</v>
          </cell>
          <cell r="H176" t="str">
            <v>B</v>
          </cell>
          <cell r="I176" t="str">
            <v>S</v>
          </cell>
          <cell r="J176">
            <v>1628636</v>
          </cell>
          <cell r="K176">
            <v>44361</v>
          </cell>
          <cell r="L176" t="str">
            <v>26210608029696000352550010016286361002540474</v>
          </cell>
          <cell r="M176" t="str">
            <v>26 -  Pernambuco</v>
          </cell>
          <cell r="N176">
            <v>179.7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7534303000133</v>
          </cell>
          <cell r="G177" t="str">
            <v>COMAL COMERCIO ATACADISTA DE ALIMENTOS</v>
          </cell>
          <cell r="H177" t="str">
            <v>B</v>
          </cell>
          <cell r="I177" t="str">
            <v>S</v>
          </cell>
          <cell r="J177">
            <v>1111263</v>
          </cell>
          <cell r="K177">
            <v>44362</v>
          </cell>
          <cell r="L177" t="str">
            <v>26210607534303000133550010011112631169139497</v>
          </cell>
          <cell r="M177" t="str">
            <v>26 -  Pernambuco</v>
          </cell>
          <cell r="N177">
            <v>2265.5500000000002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3504437000150</v>
          </cell>
          <cell r="G178" t="str">
            <v>FRINSCAL DIST E IMPORT DE ALIMENTOS LTDA</v>
          </cell>
          <cell r="H178" t="str">
            <v>B</v>
          </cell>
          <cell r="I178" t="str">
            <v>S</v>
          </cell>
          <cell r="J178">
            <v>1238453</v>
          </cell>
          <cell r="K178">
            <v>44362</v>
          </cell>
          <cell r="L178" t="str">
            <v>26210603504437000150550010012384531160172953</v>
          </cell>
          <cell r="M178" t="str">
            <v>26 -  Pernambuco</v>
          </cell>
          <cell r="N178">
            <v>781.84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3504437000150</v>
          </cell>
          <cell r="G179" t="str">
            <v>FRINSCAL DIST E IMPORT DE ALIMENTOS LTDA</v>
          </cell>
          <cell r="H179" t="str">
            <v>B</v>
          </cell>
          <cell r="I179" t="str">
            <v>S</v>
          </cell>
          <cell r="J179">
            <v>1238453</v>
          </cell>
          <cell r="K179">
            <v>44362</v>
          </cell>
          <cell r="L179" t="str">
            <v>26210603504437000150550010012384531160172953</v>
          </cell>
          <cell r="M179" t="str">
            <v>26 -  Pernambuco</v>
          </cell>
          <cell r="N179">
            <v>372.4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19450370000159</v>
          </cell>
          <cell r="G180" t="str">
            <v>SUCESSO DISTRIBUIDORA DE ALIMENTOS LTDA</v>
          </cell>
          <cell r="H180" t="str">
            <v>B</v>
          </cell>
          <cell r="I180" t="str">
            <v>S</v>
          </cell>
          <cell r="J180">
            <v>312</v>
          </cell>
          <cell r="K180">
            <v>44361</v>
          </cell>
          <cell r="L180" t="str">
            <v>26210619450370000159550010000003121688557133</v>
          </cell>
          <cell r="M180" t="str">
            <v>26 -  Pernambuco</v>
          </cell>
          <cell r="N180">
            <v>1115.78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13003893000170</v>
          </cell>
          <cell r="G181" t="str">
            <v>GRANJA OVO EXTRA LTDA</v>
          </cell>
          <cell r="H181" t="str">
            <v>B</v>
          </cell>
          <cell r="I181" t="str">
            <v>S</v>
          </cell>
          <cell r="J181" t="str">
            <v>000.002.788</v>
          </cell>
          <cell r="K181">
            <v>44362</v>
          </cell>
          <cell r="L181" t="str">
            <v>26210613003893000170550010000027881000564906</v>
          </cell>
          <cell r="M181" t="str">
            <v>26 -  Pernambuco</v>
          </cell>
          <cell r="N181">
            <v>625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4609653000123</v>
          </cell>
          <cell r="G182" t="str">
            <v>DISTRIBUIDORA DE ALIMENTOS MARFIM LTDA</v>
          </cell>
          <cell r="H182" t="str">
            <v>B</v>
          </cell>
          <cell r="I182" t="str">
            <v>S</v>
          </cell>
          <cell r="J182">
            <v>1443361</v>
          </cell>
          <cell r="K182">
            <v>44362</v>
          </cell>
          <cell r="L182" t="str">
            <v>26210604609653000123550020014433611542496143</v>
          </cell>
          <cell r="M182" t="str">
            <v>26 -  Pernambuco</v>
          </cell>
          <cell r="N182">
            <v>269.2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4117725000115</v>
          </cell>
          <cell r="G183" t="str">
            <v>H C RUSSO  INDUSTRIA E COM DE PESCADOS</v>
          </cell>
          <cell r="H183" t="str">
            <v>B</v>
          </cell>
          <cell r="I183" t="str">
            <v>S</v>
          </cell>
          <cell r="J183">
            <v>6022</v>
          </cell>
          <cell r="K183">
            <v>44363</v>
          </cell>
          <cell r="L183" t="str">
            <v>26210604117725000115550000000060221100062223</v>
          </cell>
          <cell r="M183" t="str">
            <v>26 -  Pernambuco</v>
          </cell>
          <cell r="N183">
            <v>1134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25529293000120</v>
          </cell>
          <cell r="G184" t="str">
            <v>TAYNA NASCIMENTO DE MELO EPP</v>
          </cell>
          <cell r="H184" t="str">
            <v>B</v>
          </cell>
          <cell r="I184" t="str">
            <v>S</v>
          </cell>
          <cell r="J184" t="str">
            <v>000.011.907</v>
          </cell>
          <cell r="K184">
            <v>44365</v>
          </cell>
          <cell r="L184" t="str">
            <v>26210625529293000120550010000119171984601961</v>
          </cell>
          <cell r="M184" t="str">
            <v>26 -  Pernambuco</v>
          </cell>
          <cell r="N184">
            <v>1988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11744898000390</v>
          </cell>
          <cell r="G185" t="str">
            <v>ATACADAO COMERCIO DE CARNES LTDA</v>
          </cell>
          <cell r="H185" t="str">
            <v>B</v>
          </cell>
          <cell r="I185" t="str">
            <v>S</v>
          </cell>
          <cell r="J185">
            <v>886644</v>
          </cell>
          <cell r="K185">
            <v>44368</v>
          </cell>
          <cell r="L185" t="str">
            <v>26210611744898000390550010008866442230181356</v>
          </cell>
          <cell r="M185" t="str">
            <v>26 -  Pernambuco</v>
          </cell>
          <cell r="N185">
            <v>4612.57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8029696000352</v>
          </cell>
          <cell r="G186" t="str">
            <v>ESTIVAS NOVO PRADO LTDA</v>
          </cell>
          <cell r="H186" t="str">
            <v>B</v>
          </cell>
          <cell r="I186" t="str">
            <v>S</v>
          </cell>
          <cell r="J186">
            <v>1631320</v>
          </cell>
          <cell r="K186">
            <v>44368</v>
          </cell>
          <cell r="L186" t="str">
            <v>26210608029696000352550010016313201002911010</v>
          </cell>
          <cell r="M186" t="str">
            <v>26 -  Pernambuco</v>
          </cell>
          <cell r="N186">
            <v>1322.16</v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4117725000115</v>
          </cell>
          <cell r="G187" t="str">
            <v>H C RUSSO  INDUSTRIA E COM DE PESCADOS</v>
          </cell>
          <cell r="H187" t="str">
            <v>B</v>
          </cell>
          <cell r="I187" t="str">
            <v>S</v>
          </cell>
          <cell r="J187">
            <v>6088</v>
          </cell>
          <cell r="K187">
            <v>44368</v>
          </cell>
          <cell r="L187" t="str">
            <v>26210604117725000115550000000060881100068266</v>
          </cell>
          <cell r="M187" t="str">
            <v>26 -  Pernambuco</v>
          </cell>
          <cell r="N187">
            <v>1134</v>
          </cell>
        </row>
        <row r="188">
          <cell r="C188" t="str">
            <v>HOSPITAL MESTRE VITALINO (COVID-19 CAMPANHA)</v>
          </cell>
          <cell r="E188" t="str">
            <v>3.14 - Alimentação Preparada</v>
          </cell>
          <cell r="F188">
            <v>24150377000195</v>
          </cell>
          <cell r="G188" t="str">
            <v>KARNEKEIJO LOGISTICA INTEGRADA LT</v>
          </cell>
          <cell r="H188" t="str">
            <v>B</v>
          </cell>
          <cell r="I188" t="str">
            <v>S</v>
          </cell>
          <cell r="J188">
            <v>4215682</v>
          </cell>
          <cell r="K188">
            <v>44369</v>
          </cell>
          <cell r="L188" t="str">
            <v>26210624150377000195550010042156821129552511</v>
          </cell>
          <cell r="M188" t="str">
            <v>26 -  Pernambuco</v>
          </cell>
          <cell r="N188">
            <v>598.36</v>
          </cell>
        </row>
        <row r="189">
          <cell r="C189" t="str">
            <v>HOSPITAL MESTRE VITALINO (COVID-19 CAMPANHA)</v>
          </cell>
          <cell r="E189" t="str">
            <v>3.14 - Alimentação Preparada</v>
          </cell>
          <cell r="F189">
            <v>3504437000150</v>
          </cell>
          <cell r="G189" t="str">
            <v>FRINSCAL DIST E IMPORT DE ALIMENTOS LTDA</v>
          </cell>
          <cell r="H189" t="str">
            <v>B</v>
          </cell>
          <cell r="I189" t="str">
            <v>S</v>
          </cell>
          <cell r="J189">
            <v>1241061</v>
          </cell>
          <cell r="K189">
            <v>44369</v>
          </cell>
          <cell r="L189" t="str">
            <v>26210603504437000150550010012410611229320419</v>
          </cell>
          <cell r="M189" t="str">
            <v>26 -  Pernambuco</v>
          </cell>
          <cell r="N189">
            <v>3021.59</v>
          </cell>
        </row>
        <row r="190">
          <cell r="C190" t="str">
            <v>HOSPITAL MESTRE VITALINO (COVID-19 CAMPANHA)</v>
          </cell>
          <cell r="E190" t="str">
            <v>3.14 - Alimentação Preparada</v>
          </cell>
          <cell r="F190">
            <v>13003893000170</v>
          </cell>
          <cell r="G190" t="str">
            <v>GRANJA OVO EXTRA LTDA</v>
          </cell>
          <cell r="H190" t="str">
            <v>B</v>
          </cell>
          <cell r="I190" t="str">
            <v>S</v>
          </cell>
          <cell r="J190" t="str">
            <v>000.002.800</v>
          </cell>
          <cell r="K190">
            <v>44369</v>
          </cell>
          <cell r="L190" t="str">
            <v>26210613003893000170550010000028001000567901</v>
          </cell>
          <cell r="M190" t="str">
            <v>26 -  Pernambuco</v>
          </cell>
          <cell r="N190">
            <v>625</v>
          </cell>
        </row>
        <row r="191">
          <cell r="C191" t="str">
            <v>HOSPITAL MESTRE VITALINO (COVID-19 CAMPANHA)</v>
          </cell>
          <cell r="E191" t="str">
            <v>3.14 - Alimentação Preparada</v>
          </cell>
          <cell r="F191">
            <v>22245250000124</v>
          </cell>
          <cell r="G191" t="str">
            <v>J. J.  R BATATA HORTIFRUTI LTDA</v>
          </cell>
          <cell r="H191" t="str">
            <v>B</v>
          </cell>
          <cell r="I191" t="str">
            <v>S</v>
          </cell>
          <cell r="J191">
            <v>422</v>
          </cell>
          <cell r="K191">
            <v>44375</v>
          </cell>
          <cell r="L191" t="str">
            <v>26210622245250000124550010000004221706942720</v>
          </cell>
          <cell r="M191" t="str">
            <v>26 -  Pernambuco</v>
          </cell>
          <cell r="N191">
            <v>2410.35</v>
          </cell>
        </row>
        <row r="192">
          <cell r="C192" t="str">
            <v>HOSPITAL MESTRE VITALINO (COVID-19 CAMPANHA)</v>
          </cell>
          <cell r="E192" t="str">
            <v>3.14 - Alimentação Preparada</v>
          </cell>
          <cell r="F192">
            <v>7534303000133</v>
          </cell>
          <cell r="G192" t="str">
            <v>COMAL COMERCIO ATACADISTA DE ALIMENTOS</v>
          </cell>
          <cell r="H192" t="str">
            <v>B</v>
          </cell>
          <cell r="I192" t="str">
            <v>S</v>
          </cell>
          <cell r="J192">
            <v>1113768</v>
          </cell>
          <cell r="K192">
            <v>44376</v>
          </cell>
          <cell r="L192" t="str">
            <v>26210607534303000133550010011137681227208509</v>
          </cell>
          <cell r="M192" t="str">
            <v>26 -  Pernambuco</v>
          </cell>
          <cell r="N192">
            <v>1454.48</v>
          </cell>
        </row>
        <row r="193">
          <cell r="C193" t="str">
            <v>HOSPITAL MESTRE VITALINO (COVID-19 CAMPANHA)</v>
          </cell>
          <cell r="E193" t="str">
            <v>3.14 - Alimentação Preparada</v>
          </cell>
          <cell r="F193">
            <v>13003893000170</v>
          </cell>
          <cell r="G193" t="str">
            <v>GRANJA OVO EXTRA LTDA</v>
          </cell>
          <cell r="H193" t="str">
            <v>B</v>
          </cell>
          <cell r="I193" t="str">
            <v>S</v>
          </cell>
          <cell r="J193" t="str">
            <v>000.002.807</v>
          </cell>
          <cell r="K193">
            <v>44376</v>
          </cell>
          <cell r="L193" t="str">
            <v>26210613003893000170550010000028071000570555</v>
          </cell>
          <cell r="M193" t="str">
            <v>26 -  Pernambuco</v>
          </cell>
          <cell r="N193">
            <v>250</v>
          </cell>
        </row>
        <row r="194">
          <cell r="C194" t="str">
            <v>HOSPITAL MESTRE VITALINO (COVID-19 CAMPANHA)</v>
          </cell>
          <cell r="E194" t="str">
            <v>3.14 - Alimentação Preparada</v>
          </cell>
          <cell r="F194">
            <v>9248632000143</v>
          </cell>
          <cell r="G194" t="str">
            <v>D NASCIMENTO SILVA</v>
          </cell>
          <cell r="H194" t="str">
            <v>B</v>
          </cell>
          <cell r="I194" t="str">
            <v>S</v>
          </cell>
          <cell r="J194" t="str">
            <v>000.002.205</v>
          </cell>
          <cell r="K194">
            <v>44375</v>
          </cell>
          <cell r="L194" t="str">
            <v>26210609248632000143550010000022051035898744</v>
          </cell>
          <cell r="M194" t="str">
            <v>26 -  Pernambuco</v>
          </cell>
          <cell r="N194">
            <v>882.5</v>
          </cell>
        </row>
        <row r="195">
          <cell r="C195" t="str">
            <v>HOSPITAL MESTRE VITALINO (COVID-19 CAMPANHA)</v>
          </cell>
          <cell r="E195" t="str">
            <v>3.14 - Alimentação Preparada</v>
          </cell>
          <cell r="F195">
            <v>11744898000390</v>
          </cell>
          <cell r="G195" t="str">
            <v>ATACADAO COMERCIO DE CARNES LTDA</v>
          </cell>
          <cell r="H195" t="str">
            <v>B</v>
          </cell>
          <cell r="I195" t="str">
            <v>S</v>
          </cell>
          <cell r="J195">
            <v>889793</v>
          </cell>
          <cell r="K195">
            <v>44376</v>
          </cell>
          <cell r="L195" t="str">
            <v>26210611744898000390550010008897931242285920</v>
          </cell>
          <cell r="M195" t="str">
            <v>26 -  Pernambuco</v>
          </cell>
          <cell r="N195">
            <v>2769.6</v>
          </cell>
        </row>
        <row r="196">
          <cell r="C196" t="str">
            <v>HOSPITAL MESTRE VITALINO (COVID-19 CAMPANHA)</v>
          </cell>
          <cell r="E196" t="str">
            <v>3.14 - Alimentação Preparada</v>
          </cell>
          <cell r="F196">
            <v>3504437000150</v>
          </cell>
          <cell r="G196" t="str">
            <v>FRINSCAL DIST E IMPORT DE ALIMENTOS LTDA</v>
          </cell>
          <cell r="H196" t="str">
            <v>B</v>
          </cell>
          <cell r="I196" t="str">
            <v>S</v>
          </cell>
          <cell r="J196">
            <v>1242543</v>
          </cell>
          <cell r="K196">
            <v>44376</v>
          </cell>
          <cell r="L196" t="str">
            <v>26210603504437000150550010012425431104185129</v>
          </cell>
          <cell r="M196" t="str">
            <v>26 -  Pernambuco</v>
          </cell>
          <cell r="N196">
            <v>600.4</v>
          </cell>
        </row>
        <row r="197">
          <cell r="C197" t="str">
            <v>HOSPITAL MESTRE VITALINO (COVID-19 CAMPANHA)</v>
          </cell>
          <cell r="E197" t="str">
            <v>3.14 - Alimentação Preparada</v>
          </cell>
          <cell r="F197">
            <v>8029696000352</v>
          </cell>
          <cell r="G197" t="str">
            <v>ESTIVAS NOVO PRADO LTDA</v>
          </cell>
          <cell r="H197" t="str">
            <v>B</v>
          </cell>
          <cell r="I197" t="str">
            <v>S</v>
          </cell>
          <cell r="J197">
            <v>1634218</v>
          </cell>
          <cell r="K197">
            <v>44376</v>
          </cell>
          <cell r="L197" t="str">
            <v>26210608029696000352550010016342181003377556</v>
          </cell>
          <cell r="M197" t="str">
            <v>26 -  Pernambuco</v>
          </cell>
          <cell r="N197">
            <v>2733.17</v>
          </cell>
        </row>
        <row r="198">
          <cell r="C198" t="str">
            <v>HOSPITAL MESTRE VITALINO (COVID-19 CAMPANHA)</v>
          </cell>
          <cell r="E198" t="str">
            <v>3.14 - Alimentação Preparada</v>
          </cell>
          <cell r="F198">
            <v>3721769000278</v>
          </cell>
          <cell r="G198" t="str">
            <v>MASTERBOI LTDA</v>
          </cell>
          <cell r="H198" t="str">
            <v>B</v>
          </cell>
          <cell r="I198" t="str">
            <v>S</v>
          </cell>
          <cell r="J198">
            <v>378919</v>
          </cell>
          <cell r="K198">
            <v>44376</v>
          </cell>
          <cell r="L198" t="str">
            <v>26210603721769000278550040003789191036318307</v>
          </cell>
          <cell r="M198" t="str">
            <v>26 -  Pernambuco</v>
          </cell>
          <cell r="N198">
            <v>4719.5600000000004</v>
          </cell>
        </row>
        <row r="199">
          <cell r="C199" t="str">
            <v>HOSPITAL MESTRE VITALINO (COVID-19 CAMPANHA)</v>
          </cell>
          <cell r="E199" t="str">
            <v>3.14 - Alimentação Preparada</v>
          </cell>
          <cell r="F199">
            <v>659083000125</v>
          </cell>
          <cell r="G199" t="str">
            <v>ULYSSES CAVALCANTI JUNIOR  ME</v>
          </cell>
          <cell r="H199" t="str">
            <v>B</v>
          </cell>
          <cell r="I199" t="str">
            <v>S</v>
          </cell>
          <cell r="J199" t="str">
            <v>000.000.096</v>
          </cell>
          <cell r="K199">
            <v>44377</v>
          </cell>
          <cell r="L199" t="str">
            <v>26210600659083000125550010000000961000013347</v>
          </cell>
          <cell r="M199" t="str">
            <v>26 -  Pernambuco</v>
          </cell>
          <cell r="N199">
            <v>2437.5</v>
          </cell>
        </row>
        <row r="200">
          <cell r="C200" t="str">
            <v>HOSPITAL MESTRE VITALINO (COVID-19 CAMPANHA)</v>
          </cell>
          <cell r="E200" t="str">
            <v>3.14 - Alimentação Preparada</v>
          </cell>
          <cell r="F200">
            <v>22006201000139</v>
          </cell>
          <cell r="G200" t="str">
            <v>FORTPEL COMERCIO DE DESCARTAVEIS LTDA</v>
          </cell>
          <cell r="H200" t="str">
            <v>B</v>
          </cell>
          <cell r="I200" t="str">
            <v>S</v>
          </cell>
          <cell r="J200">
            <v>93396</v>
          </cell>
          <cell r="K200">
            <v>44365</v>
          </cell>
          <cell r="L200" t="str">
            <v>26210622006201000139550000000933961100933968</v>
          </cell>
          <cell r="M200" t="str">
            <v>26 -  Pernambuco</v>
          </cell>
          <cell r="N200">
            <v>300</v>
          </cell>
        </row>
        <row r="201">
          <cell r="C201" t="str">
            <v>HOSPITAL MESTRE VITALINO (COVID-19 CAMPANHA)</v>
          </cell>
          <cell r="E201" t="str">
            <v>3.6 - Material de Expediente</v>
          </cell>
          <cell r="F201">
            <v>24348443000136</v>
          </cell>
          <cell r="G201" t="str">
            <v>FRANCRIS LIVRARIA E PAPELARIA LTDA</v>
          </cell>
          <cell r="H201" t="str">
            <v>B</v>
          </cell>
          <cell r="I201" t="str">
            <v>S</v>
          </cell>
          <cell r="J201" t="str">
            <v>000.013.733</v>
          </cell>
          <cell r="K201">
            <v>44363</v>
          </cell>
          <cell r="L201" t="str">
            <v>26210624348443000136550010000137331088564091</v>
          </cell>
          <cell r="M201" t="str">
            <v>26 -  Pernambuco</v>
          </cell>
          <cell r="N201">
            <v>1065.5999999999999</v>
          </cell>
        </row>
        <row r="202">
          <cell r="C202" t="str">
            <v>HOSPITAL MESTRE VITALINO (COVID-19 CAMPANHA)</v>
          </cell>
          <cell r="E202" t="str">
            <v>3.6 - Material de Expediente</v>
          </cell>
          <cell r="F202">
            <v>18617596000139</v>
          </cell>
          <cell r="G202" t="str">
            <v>ETIQUETAG COMERCIO DE ETIQUETAS LTDA</v>
          </cell>
          <cell r="H202" t="str">
            <v>B</v>
          </cell>
          <cell r="I202" t="str">
            <v>S</v>
          </cell>
          <cell r="J202" t="str">
            <v>000.005.325</v>
          </cell>
          <cell r="K202">
            <v>44365</v>
          </cell>
          <cell r="L202" t="str">
            <v>26210618617596000139550010000053251839700003</v>
          </cell>
          <cell r="M202" t="str">
            <v>26 -  Pernambuco</v>
          </cell>
          <cell r="N202">
            <v>840</v>
          </cell>
        </row>
        <row r="203">
          <cell r="C203" t="str">
            <v>HOSPITAL MESTRE VITALINO (COVID-19 CAMPANHA)</v>
          </cell>
          <cell r="E203" t="str">
            <v>3.6 - Material de Expediente</v>
          </cell>
          <cell r="F203">
            <v>7601049000149</v>
          </cell>
          <cell r="G203" t="str">
            <v>SEVERINO JOSE DE ARAUJO SOBRINHO ME</v>
          </cell>
          <cell r="H203" t="str">
            <v>B</v>
          </cell>
          <cell r="I203" t="str">
            <v>S</v>
          </cell>
          <cell r="J203">
            <v>15621</v>
          </cell>
          <cell r="K203">
            <v>44365</v>
          </cell>
          <cell r="L203" t="str">
            <v>26210607601049000149550010000156211972763844</v>
          </cell>
          <cell r="M203" t="str">
            <v>26 -  Pernambuco</v>
          </cell>
          <cell r="N203">
            <v>350</v>
          </cell>
        </row>
        <row r="204">
          <cell r="C204" t="str">
            <v>HOSPITAL MESTRE VITALINO (COVID-19 CAMPANHA)</v>
          </cell>
          <cell r="E204" t="str">
            <v xml:space="preserve">3.9 - Material para Manutenção de Bens Imóveis </v>
          </cell>
          <cell r="F204">
            <v>40893174000650</v>
          </cell>
          <cell r="G204" t="str">
            <v>LEO PLASTICOS E AVIAMENTOS LTDA</v>
          </cell>
          <cell r="H204" t="str">
            <v>B</v>
          </cell>
          <cell r="I204" t="str">
            <v>S</v>
          </cell>
          <cell r="J204">
            <v>5368</v>
          </cell>
          <cell r="K204">
            <v>44357</v>
          </cell>
          <cell r="L204" t="str">
            <v>26210640893174000650550010000053681334895143</v>
          </cell>
          <cell r="M204" t="str">
            <v>26 -  Pernambuco</v>
          </cell>
          <cell r="N204">
            <v>1916</v>
          </cell>
        </row>
        <row r="205">
          <cell r="C205" t="str">
            <v>HOSPITAL MESTRE VITALINO (COVID-19 CAMPANHA)</v>
          </cell>
          <cell r="E205" t="str">
            <v xml:space="preserve">3.9 - Material para Manutenção de Bens Imóveis </v>
          </cell>
          <cell r="F205">
            <v>40893174000650</v>
          </cell>
          <cell r="G205" t="str">
            <v>LEO PLASTICOS E AVIAMENTOS LTDA</v>
          </cell>
          <cell r="H205" t="str">
            <v>B</v>
          </cell>
          <cell r="I205" t="str">
            <v>S</v>
          </cell>
          <cell r="J205">
            <v>5393</v>
          </cell>
          <cell r="K205">
            <v>44368</v>
          </cell>
          <cell r="L205" t="str">
            <v>26210640893174000650550010000053931337024898</v>
          </cell>
          <cell r="M205" t="str">
            <v>26 -  Pernambuco</v>
          </cell>
          <cell r="N205">
            <v>3038</v>
          </cell>
        </row>
        <row r="206">
          <cell r="C206" t="str">
            <v>HOSPITAL MESTRE VITALINO (COVID-19 CAMPANHA)</v>
          </cell>
          <cell r="E206" t="str">
            <v xml:space="preserve">3.9 - Material para Manutenção de Bens Imóveis </v>
          </cell>
          <cell r="F206">
            <v>9494196000192</v>
          </cell>
          <cell r="G206" t="str">
            <v>COMERCIAL JR CLAUDIO  MARIO LTDA</v>
          </cell>
          <cell r="H206" t="str">
            <v>B</v>
          </cell>
          <cell r="I206" t="str">
            <v>S</v>
          </cell>
          <cell r="J206">
            <v>210763</v>
          </cell>
          <cell r="K206">
            <v>44369</v>
          </cell>
          <cell r="L206" t="str">
            <v>26210609494196000192550010002107631029475673</v>
          </cell>
          <cell r="M206" t="str">
            <v>26 -  Pernambuco</v>
          </cell>
          <cell r="N206">
            <v>1383.59</v>
          </cell>
        </row>
        <row r="207">
          <cell r="C207" t="str">
            <v>HOSPITAL MESTRE VITALINO (COVID-19 CAMPANHA)</v>
          </cell>
          <cell r="E207" t="str">
            <v xml:space="preserve">3.9 - Material para Manutenção de Bens Imóveis </v>
          </cell>
          <cell r="F207">
            <v>11549698000115</v>
          </cell>
          <cell r="G207" t="str">
            <v>CENCOMAL CENTRO COM DE MADEIRAS LTDA</v>
          </cell>
          <cell r="H207" t="str">
            <v>B</v>
          </cell>
          <cell r="I207" t="str">
            <v>S</v>
          </cell>
          <cell r="J207">
            <v>6569</v>
          </cell>
          <cell r="K207">
            <v>44370</v>
          </cell>
          <cell r="L207" t="str">
            <v>26210611549698000115550010000065691935706768</v>
          </cell>
          <cell r="M207" t="str">
            <v>26 -  Pernambuco</v>
          </cell>
          <cell r="N207">
            <v>83.3</v>
          </cell>
        </row>
        <row r="208">
          <cell r="C208" t="str">
            <v>HOSPITAL MESTRE VITALINO (COVID-19 CAMPANHA)</v>
          </cell>
          <cell r="E208" t="str">
            <v xml:space="preserve">3.9 - Material para Manutenção de Bens Imóveis </v>
          </cell>
          <cell r="F208">
            <v>11999737000186</v>
          </cell>
          <cell r="G208" t="str">
            <v>VASCOFEL VASCONCELOS FERRAGENS</v>
          </cell>
          <cell r="H208" t="str">
            <v>B</v>
          </cell>
          <cell r="I208" t="str">
            <v>S</v>
          </cell>
          <cell r="J208">
            <v>32020</v>
          </cell>
          <cell r="K208">
            <v>44370</v>
          </cell>
          <cell r="L208" t="str">
            <v>26210611999737000186550010000320201109231300</v>
          </cell>
          <cell r="M208" t="str">
            <v>26 -  Pernambuco</v>
          </cell>
          <cell r="N208">
            <v>11541.1</v>
          </cell>
        </row>
        <row r="209">
          <cell r="C209" t="str">
            <v>HOSPITAL MESTRE VITALINO (COVID-19 CAMPANHA)</v>
          </cell>
          <cell r="E209" t="str">
            <v xml:space="preserve">3.9 - Material para Manutenção de Bens Imóveis </v>
          </cell>
          <cell r="F209">
            <v>5194889000109</v>
          </cell>
          <cell r="G209" t="str">
            <v>WALTER BEZERRA DA SILVA SEGUNDO</v>
          </cell>
          <cell r="H209" t="str">
            <v>B</v>
          </cell>
          <cell r="I209" t="str">
            <v>S</v>
          </cell>
          <cell r="J209">
            <v>93</v>
          </cell>
          <cell r="K209">
            <v>44370</v>
          </cell>
          <cell r="L209" t="str">
            <v>26210605194889000109550010000000931858767020</v>
          </cell>
          <cell r="M209" t="str">
            <v>26 -  Pernambuco</v>
          </cell>
          <cell r="N209">
            <v>2764</v>
          </cell>
        </row>
        <row r="210">
          <cell r="C210" t="str">
            <v>HOSPITAL MESTRE VITALINO (COVID-19 CAMPANHA)</v>
          </cell>
          <cell r="E210" t="str">
            <v xml:space="preserve">3.9 - Material para Manutenção de Bens Imóveis </v>
          </cell>
          <cell r="F210">
            <v>19914979000131</v>
          </cell>
          <cell r="G210" t="str">
            <v>NLS DIVISORIAS</v>
          </cell>
          <cell r="H210" t="str">
            <v>B</v>
          </cell>
          <cell r="I210" t="str">
            <v>S</v>
          </cell>
          <cell r="J210">
            <v>1217</v>
          </cell>
          <cell r="K210">
            <v>44369</v>
          </cell>
          <cell r="L210" t="str">
            <v>26210619914979000131550010000012171137920286</v>
          </cell>
          <cell r="M210" t="str">
            <v>26 -  Pernambuco</v>
          </cell>
          <cell r="N210">
            <v>6346</v>
          </cell>
        </row>
        <row r="211">
          <cell r="C211" t="str">
            <v>HOSPITAL MESTRE VITALINO (COVID-19 CAMPANHA)</v>
          </cell>
          <cell r="E211" t="str">
            <v xml:space="preserve">3.9 - Material para Manutenção de Bens Imóveis </v>
          </cell>
          <cell r="F211">
            <v>41057399000558</v>
          </cell>
          <cell r="G211" t="str">
            <v>MADECENTER LTDA</v>
          </cell>
          <cell r="H211" t="str">
            <v>B</v>
          </cell>
          <cell r="I211" t="str">
            <v>S</v>
          </cell>
          <cell r="J211" t="str">
            <v>000.015.180</v>
          </cell>
          <cell r="K211">
            <v>44370</v>
          </cell>
          <cell r="L211" t="str">
            <v>26210641057399000558550010000151801537250414</v>
          </cell>
          <cell r="M211" t="str">
            <v>26 -  Pernambuco</v>
          </cell>
          <cell r="N211">
            <v>530</v>
          </cell>
        </row>
        <row r="212">
          <cell r="C212" t="str">
            <v>HOSPITAL MESTRE VITALINO (COVID-19 CAMPANHA)</v>
          </cell>
          <cell r="E212" t="str">
            <v xml:space="preserve">3.9 - Material para Manutenção de Bens Imóveis </v>
          </cell>
          <cell r="F212">
            <v>24348443000136</v>
          </cell>
          <cell r="G212" t="str">
            <v>FRANCRIS LIVRARIA E PAPELARIA LTDA</v>
          </cell>
          <cell r="H212" t="str">
            <v>B</v>
          </cell>
          <cell r="I212" t="str">
            <v>S</v>
          </cell>
          <cell r="J212" t="str">
            <v>000.013.733</v>
          </cell>
          <cell r="K212">
            <v>44363</v>
          </cell>
          <cell r="L212" t="str">
            <v>26210624348443000136550010000137331088564091</v>
          </cell>
          <cell r="M212" t="str">
            <v>26 -  Pernambuco</v>
          </cell>
          <cell r="N212">
            <v>12</v>
          </cell>
        </row>
        <row r="213">
          <cell r="C213" t="str">
            <v>HOSPITAL MESTRE VITALINO (COVID-19 CAMPANHA)</v>
          </cell>
          <cell r="E213" t="str">
            <v xml:space="preserve">3.9 - Material para Manutenção de Bens Imóveis </v>
          </cell>
          <cell r="F213">
            <v>6201314000139</v>
          </cell>
          <cell r="G213" t="str">
            <v>CAMEL CARUARU MATERIAIS ELETRI</v>
          </cell>
          <cell r="H213" t="str">
            <v>B</v>
          </cell>
          <cell r="I213" t="str">
            <v>S</v>
          </cell>
          <cell r="J213" t="str">
            <v>000.095.998</v>
          </cell>
          <cell r="K213">
            <v>44369</v>
          </cell>
          <cell r="L213" t="str">
            <v>26210606201314000139550010000959981136881200</v>
          </cell>
          <cell r="M213" t="str">
            <v>26 -  Pernambuco</v>
          </cell>
          <cell r="N213">
            <v>109.53</v>
          </cell>
        </row>
        <row r="214">
          <cell r="C214" t="str">
            <v>HOSPITAL MESTRE VITALINO (COVID-19 CAMPANHA)</v>
          </cell>
          <cell r="E214" t="str">
            <v xml:space="preserve">3.8 - Uniformes, Tecidos e Aviamentos </v>
          </cell>
          <cell r="F214">
            <v>188968000517</v>
          </cell>
          <cell r="G214" t="str">
            <v>NOVO AVIAMENTO LTDA</v>
          </cell>
          <cell r="H214" t="str">
            <v>B</v>
          </cell>
          <cell r="I214" t="str">
            <v>S</v>
          </cell>
          <cell r="J214" t="str">
            <v>000.023.683</v>
          </cell>
          <cell r="K214">
            <v>44366</v>
          </cell>
          <cell r="L214" t="str">
            <v>26210600188968000517550010000236831614961767</v>
          </cell>
          <cell r="M214" t="str">
            <v>26 -  Pernambuco</v>
          </cell>
          <cell r="N214">
            <v>765.9</v>
          </cell>
        </row>
        <row r="215">
          <cell r="C215" t="str">
            <v>HOSPITAL MESTRE VITALINO (COVID-19 CAMPANHA)</v>
          </cell>
          <cell r="E215" t="str">
            <v xml:space="preserve">3.8 - Uniformes, Tecidos e Aviamentos </v>
          </cell>
          <cell r="F215">
            <v>10271915000195</v>
          </cell>
          <cell r="G215" t="str">
            <v>INSTITUTO TRAVESSIA</v>
          </cell>
          <cell r="H215" t="str">
            <v>B</v>
          </cell>
          <cell r="I215" t="str">
            <v>S</v>
          </cell>
          <cell r="J215">
            <v>3930</v>
          </cell>
          <cell r="K215">
            <v>44317</v>
          </cell>
          <cell r="L215" t="str">
            <v>26210610271915000195550010000039301000020360</v>
          </cell>
          <cell r="M215" t="str">
            <v>26 -  Pernambuco</v>
          </cell>
          <cell r="N215">
            <v>19400</v>
          </cell>
        </row>
        <row r="216">
          <cell r="C216" t="str">
            <v>HOSPITAL MESTRE VITALINO (COVID-19 CAMPANHA)</v>
          </cell>
          <cell r="E216" t="str">
            <v xml:space="preserve">3.8 - Uniformes, Tecidos e Aviamentos </v>
          </cell>
          <cell r="F216">
            <v>13596165000110</v>
          </cell>
          <cell r="G216" t="str">
            <v>RESSEG DISTRIBUIDORA LTDA  EPP</v>
          </cell>
          <cell r="H216" t="str">
            <v>B</v>
          </cell>
          <cell r="I216" t="str">
            <v>S</v>
          </cell>
          <cell r="J216">
            <v>95759</v>
          </cell>
          <cell r="K216">
            <v>44361</v>
          </cell>
          <cell r="L216" t="str">
            <v>26210613596165000110550010000957591484353589</v>
          </cell>
          <cell r="M216" t="str">
            <v>26 -  Pernambuco</v>
          </cell>
          <cell r="N216">
            <v>149.69999999999999</v>
          </cell>
        </row>
        <row r="217">
          <cell r="C217" t="str">
            <v>HOSPITAL MESTRE VITALINO (COVID-19 CAMPANHA)</v>
          </cell>
          <cell r="E217" t="str">
            <v xml:space="preserve">3.8 - Uniformes, Tecidos e Aviamentos </v>
          </cell>
          <cell r="F217">
            <v>37703769000186</v>
          </cell>
          <cell r="G217" t="str">
            <v>JL MED COMERCIO DE MAT MED HOSPITALAR</v>
          </cell>
          <cell r="H217" t="str">
            <v>B</v>
          </cell>
          <cell r="I217" t="str">
            <v>S</v>
          </cell>
          <cell r="J217" t="str">
            <v>000.000.121</v>
          </cell>
          <cell r="K217">
            <v>44363</v>
          </cell>
          <cell r="L217" t="str">
            <v>26210637703769000186550010000001211390000307</v>
          </cell>
          <cell r="M217" t="str">
            <v>26 -  Pernambuco</v>
          </cell>
          <cell r="N217">
            <v>48000</v>
          </cell>
        </row>
        <row r="218">
          <cell r="C218" t="str">
            <v>HOSPITAL MESTRE VITALINO (COVID-19 CAMPANHA)</v>
          </cell>
          <cell r="E218" t="str">
            <v xml:space="preserve">3.8 - Uniformes, Tecidos e Aviamentos </v>
          </cell>
          <cell r="F218">
            <v>25464260000653</v>
          </cell>
          <cell r="G218" t="str">
            <v>NEOBETEL EPI, EQUIP DE PROTECAO IND LTDA</v>
          </cell>
          <cell r="H218" t="str">
            <v>B</v>
          </cell>
          <cell r="I218" t="str">
            <v>S</v>
          </cell>
          <cell r="J218" t="str">
            <v>000.015.491</v>
          </cell>
          <cell r="K218">
            <v>44372</v>
          </cell>
          <cell r="L218" t="str">
            <v>26210625464260000653550010000154911170001540</v>
          </cell>
          <cell r="M218" t="str">
            <v>26 -  Pernambuco</v>
          </cell>
          <cell r="N218">
            <v>799.64</v>
          </cell>
        </row>
        <row r="219">
          <cell r="C219" t="str">
            <v>HOSPITAL MESTRE VITALINO (COVID-19 CAMPANHA)</v>
          </cell>
          <cell r="E219" t="str">
            <v>3.99 - Outras despesas com Material de Consumo</v>
          </cell>
          <cell r="F219">
            <v>12420164001048</v>
          </cell>
          <cell r="G219" t="str">
            <v>CM HOSPITALAR S A</v>
          </cell>
          <cell r="H219" t="str">
            <v>B</v>
          </cell>
          <cell r="I219" t="str">
            <v>S</v>
          </cell>
          <cell r="J219">
            <v>98952</v>
          </cell>
          <cell r="K219">
            <v>44365</v>
          </cell>
          <cell r="L219" t="str">
            <v>26210612420164001048550010000989521100000419</v>
          </cell>
          <cell r="M219" t="str">
            <v>26 -  Pernambuco</v>
          </cell>
          <cell r="N219">
            <v>942</v>
          </cell>
        </row>
        <row r="220">
          <cell r="C220" t="str">
            <v>HOSPITAL MESTRE VITALINO (COVID-19 CAMPANHA)</v>
          </cell>
          <cell r="E220" t="str">
            <v>6 - Equipamento e Material Permanente</v>
          </cell>
          <cell r="F220">
            <v>8675394000190</v>
          </cell>
          <cell r="G220" t="str">
            <v>SAFE SUPORTE A VIDA E COMERCIO INTER</v>
          </cell>
          <cell r="H220" t="str">
            <v>B</v>
          </cell>
          <cell r="I220" t="str">
            <v>S</v>
          </cell>
          <cell r="J220">
            <v>34308</v>
          </cell>
          <cell r="K220">
            <v>44347</v>
          </cell>
          <cell r="L220" t="str">
            <v>26210508675394000190550010000343081935587880</v>
          </cell>
          <cell r="M220" t="str">
            <v>26 -  Pernambuco</v>
          </cell>
          <cell r="N220">
            <v>240000</v>
          </cell>
        </row>
        <row r="221">
          <cell r="C221" t="str">
            <v>HOSPITAL MESTRE VITALINO (COVID-19 CAMPANHA)</v>
          </cell>
          <cell r="E221" t="str">
            <v>6 - Equipamento e Material Permanente</v>
          </cell>
          <cell r="F221">
            <v>8675394000190</v>
          </cell>
          <cell r="G221" t="str">
            <v>SAFE SUPORTE A VIDA E COMERCIO INTER</v>
          </cell>
          <cell r="H221" t="str">
            <v>B</v>
          </cell>
          <cell r="I221" t="str">
            <v>S</v>
          </cell>
          <cell r="J221">
            <v>34551</v>
          </cell>
          <cell r="K221">
            <v>44363</v>
          </cell>
          <cell r="L221" t="str">
            <v>26210608675394000190550010000345511984621277</v>
          </cell>
          <cell r="M221" t="str">
            <v>26 -  Pernambuco</v>
          </cell>
          <cell r="N221">
            <v>240000</v>
          </cell>
        </row>
        <row r="222">
          <cell r="C222" t="str">
            <v>HOSPITAL MESTRE VITALINO (COVID-19 CAMPANHA)</v>
          </cell>
          <cell r="E222" t="str">
            <v>6 - Equipamento e Material Permanente</v>
          </cell>
          <cell r="F222">
            <v>37876444000103</v>
          </cell>
          <cell r="G222" t="str">
            <v>LJP MED COMERCIO SERVICO  LOCACAO LTDA</v>
          </cell>
          <cell r="H222" t="str">
            <v>B</v>
          </cell>
          <cell r="I222" t="str">
            <v>S</v>
          </cell>
          <cell r="J222">
            <v>175</v>
          </cell>
          <cell r="K222">
            <v>44362</v>
          </cell>
          <cell r="L222" t="str">
            <v>26210637876444000103550010000001751761905550</v>
          </cell>
          <cell r="M222" t="str">
            <v>26 -  Pernambuco</v>
          </cell>
          <cell r="N222">
            <v>19200</v>
          </cell>
        </row>
        <row r="223">
          <cell r="C223" t="str">
            <v>HOSPITAL MESTRE VITALINO (COVID-19 CAMPANHA)</v>
          </cell>
          <cell r="E223" t="str">
            <v>6 - Equipamento e Material Permanente</v>
          </cell>
          <cell r="F223">
            <v>11869985000102</v>
          </cell>
          <cell r="G223" t="str">
            <v>JOAO ALEXANDRO GONCALVES</v>
          </cell>
          <cell r="H223" t="str">
            <v>B</v>
          </cell>
          <cell r="I223" t="str">
            <v>S</v>
          </cell>
          <cell r="J223">
            <v>4819</v>
          </cell>
          <cell r="K223">
            <v>44348</v>
          </cell>
          <cell r="L223" t="str">
            <v>26210611869985000102550010000048191135157805</v>
          </cell>
          <cell r="M223" t="str">
            <v>26 -  Pernambuco</v>
          </cell>
          <cell r="N223">
            <v>2420</v>
          </cell>
        </row>
        <row r="224">
          <cell r="C224" t="str">
            <v>HOSPITAL MESTRE VITALINO (COVID-19 CAMPANHA)</v>
          </cell>
          <cell r="E224" t="str">
            <v>6 - Equipamento e Material Permanente</v>
          </cell>
          <cell r="F224">
            <v>11869985000102</v>
          </cell>
          <cell r="G224" t="str">
            <v>JOAO ALEXANDRO GONCALVES</v>
          </cell>
          <cell r="H224" t="str">
            <v>B</v>
          </cell>
          <cell r="I224" t="str">
            <v>S</v>
          </cell>
          <cell r="J224">
            <v>4836</v>
          </cell>
          <cell r="K224">
            <v>44361</v>
          </cell>
          <cell r="L224" t="str">
            <v>26210611869985000102550010000048361110322471</v>
          </cell>
          <cell r="M224" t="str">
            <v>26 -  Pernambuco</v>
          </cell>
          <cell r="N224">
            <v>4840</v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C230" t="str">
            <v>HOSPITAL MESTRE VITALINO (COVID-19 CAMPANHA)</v>
          </cell>
          <cell r="E230" t="str">
            <v>5.3 - Locação de Máquinas e Equipamentos</v>
          </cell>
          <cell r="F230">
            <v>5097661000109</v>
          </cell>
          <cell r="G230" t="str">
            <v>CONTAGE CONSULTORIA</v>
          </cell>
          <cell r="H230" t="str">
            <v>S</v>
          </cell>
          <cell r="I230" t="str">
            <v>S</v>
          </cell>
          <cell r="J230" t="str">
            <v>003015</v>
          </cell>
          <cell r="K230">
            <v>44370</v>
          </cell>
          <cell r="M230" t="str">
            <v>2611606 - Recife - PE</v>
          </cell>
          <cell r="N230">
            <v>1300</v>
          </cell>
        </row>
        <row r="231">
          <cell r="C231" t="str">
            <v>HOSPITAL MESTRE VITALINO (COVID-19 CAMPANHA)</v>
          </cell>
          <cell r="E231" t="str">
            <v>5.8 - Locação de Veículos Automotores</v>
          </cell>
          <cell r="F231">
            <v>16670085049162</v>
          </cell>
          <cell r="G231" t="str">
            <v>LOCALIZA RENT A CAR S/A</v>
          </cell>
          <cell r="H231" t="str">
            <v>S</v>
          </cell>
          <cell r="I231" t="str">
            <v>S</v>
          </cell>
          <cell r="J231" t="str">
            <v>53659</v>
          </cell>
          <cell r="K231">
            <v>44354</v>
          </cell>
          <cell r="M231" t="str">
            <v>2604106 - Caruaru - PE</v>
          </cell>
          <cell r="N231">
            <v>2055.8000000000002</v>
          </cell>
        </row>
        <row r="232">
          <cell r="C232" t="str">
            <v>HOSPITAL MESTRE VITALINO (COVID-19 CAMPANHA)</v>
          </cell>
          <cell r="E232" t="str">
            <v>5.8 - Locação de Veículos Automotores</v>
          </cell>
          <cell r="F232">
            <v>16670085049162</v>
          </cell>
          <cell r="G232" t="str">
            <v>LOCALIZA RENT A CAR S/A</v>
          </cell>
          <cell r="H232" t="str">
            <v>S</v>
          </cell>
          <cell r="I232" t="str">
            <v>S</v>
          </cell>
          <cell r="J232" t="str">
            <v>54373</v>
          </cell>
          <cell r="K232">
            <v>44382</v>
          </cell>
          <cell r="M232" t="str">
            <v>2604106 - Caruaru - PE</v>
          </cell>
          <cell r="N232">
            <v>2055.8000000000002</v>
          </cell>
        </row>
        <row r="233">
          <cell r="C233" t="str">
            <v>HOSPITAL MESTRE VITALINO (COVID-19 CAMPANHA)</v>
          </cell>
          <cell r="E233" t="str">
            <v>5.16 - Serviços Médico-Hospitalares, Odotonlogia e Laboratoriais</v>
          </cell>
          <cell r="F233">
            <v>27816524000101</v>
          </cell>
          <cell r="G233" t="str">
            <v>CLINICA NEFROAGRESTE LTDA - ME</v>
          </cell>
          <cell r="H233" t="str">
            <v>S</v>
          </cell>
          <cell r="I233" t="str">
            <v>S</v>
          </cell>
          <cell r="J233" t="str">
            <v>111</v>
          </cell>
          <cell r="K233">
            <v>44377</v>
          </cell>
          <cell r="L233" t="str">
            <v>KR04NNEIH</v>
          </cell>
          <cell r="M233" t="str">
            <v>2604106 - Caruaru - PE</v>
          </cell>
          <cell r="N233">
            <v>111000</v>
          </cell>
        </row>
        <row r="234">
          <cell r="C234" t="str">
            <v>HOSPITAL MESTRE VITALINO (COVID-19 CAMPANHA)</v>
          </cell>
          <cell r="E234" t="str">
            <v>5.16 - Serviços Médico-Hospitalares, Odotonlogia e Laboratoriais</v>
          </cell>
          <cell r="F234">
            <v>31145185000237</v>
          </cell>
          <cell r="G234" t="str">
            <v xml:space="preserve">CONSULT LAB </v>
          </cell>
          <cell r="H234" t="str">
            <v>S</v>
          </cell>
          <cell r="I234" t="str">
            <v>S</v>
          </cell>
          <cell r="J234" t="str">
            <v>9</v>
          </cell>
          <cell r="K234">
            <v>44377</v>
          </cell>
          <cell r="L234" t="str">
            <v>8N9XBIEJZ</v>
          </cell>
          <cell r="M234" t="str">
            <v>2604106 - Caruaru - PE</v>
          </cell>
          <cell r="N234">
            <v>255473.05</v>
          </cell>
        </row>
        <row r="235">
          <cell r="C235" t="str">
            <v>HOSPITAL MESTRE VITALINO (COVID-19 CAMPANHA)</v>
          </cell>
          <cell r="E235" t="str">
            <v>5.15 - Serviços Domésticos</v>
          </cell>
          <cell r="F235">
            <v>27837083000124</v>
          </cell>
          <cell r="G235" t="str">
            <v>CLEAN HIGIENIZACAO DE TEXTEIS EIRELI-ME</v>
          </cell>
          <cell r="H235" t="str">
            <v>S</v>
          </cell>
          <cell r="I235" t="str">
            <v>S</v>
          </cell>
          <cell r="J235" t="str">
            <v>000001292</v>
          </cell>
          <cell r="K235">
            <v>44379</v>
          </cell>
          <cell r="L235" t="str">
            <v>XKQC19494</v>
          </cell>
          <cell r="M235" t="str">
            <v>2607901 - Jaboatão dos Guararapes - PE</v>
          </cell>
          <cell r="N235">
            <v>45471.69</v>
          </cell>
        </row>
        <row r="236">
          <cell r="C236" t="str">
            <v>HOSPITAL MESTRE VITALINO (COVID-19 CAMPANHA)</v>
          </cell>
          <cell r="E236" t="str">
            <v>5.10 - Detetização/Tratamento de Resíduos e Afins</v>
          </cell>
          <cell r="F236">
            <v>7575881000118</v>
          </cell>
          <cell r="G236" t="str">
            <v>SIM GESTAO AMBIENTAL SERVICOS LTDA</v>
          </cell>
          <cell r="H236" t="str">
            <v>S</v>
          </cell>
          <cell r="I236" t="str">
            <v>S</v>
          </cell>
          <cell r="J236" t="str">
            <v>1025418</v>
          </cell>
          <cell r="K236">
            <v>44377</v>
          </cell>
          <cell r="L236" t="str">
            <v>88ATU9ZQ7</v>
          </cell>
          <cell r="M236" t="str">
            <v>2507507 - João Pessoa - PB</v>
          </cell>
          <cell r="N236">
            <v>52499</v>
          </cell>
        </row>
        <row r="237">
          <cell r="C237" t="str">
            <v>HOSPITAL MESTRE VITALINO (COVID-19 CAMPANHA)</v>
          </cell>
          <cell r="E237" t="str">
            <v>5.22 - Vigilância Ostensiva / Monitorada</v>
          </cell>
          <cell r="F237">
            <v>24402663000109</v>
          </cell>
          <cell r="G237" t="str">
            <v>BUNKER SEGURANCA E VIGILANCIA</v>
          </cell>
          <cell r="H237" t="str">
            <v>S</v>
          </cell>
          <cell r="I237" t="str">
            <v>S</v>
          </cell>
          <cell r="J237" t="str">
            <v>00001083</v>
          </cell>
          <cell r="K237">
            <v>44369</v>
          </cell>
          <cell r="L237" t="str">
            <v>D5E5-IZAP</v>
          </cell>
          <cell r="M237" t="str">
            <v>2611606 - Recife - PE</v>
          </cell>
          <cell r="N237">
            <v>17006.75</v>
          </cell>
        </row>
        <row r="238">
          <cell r="C238" t="str">
            <v>HOSPITAL MESTRE VITALINO (COVID-19 CAMPANHA)</v>
          </cell>
          <cell r="E238" t="str">
            <v>5.5 - Reparo e Manutenção de Máquinas e Equipamentos</v>
          </cell>
          <cell r="F238">
            <v>18204483000101</v>
          </cell>
          <cell r="G238" t="str">
            <v>WAGNER FERNANDES SALES DA SILVA E CIA LTDA</v>
          </cell>
          <cell r="H238" t="str">
            <v>S</v>
          </cell>
          <cell r="I238" t="str">
            <v>S</v>
          </cell>
          <cell r="J238" t="str">
            <v>3234</v>
          </cell>
          <cell r="K238">
            <v>44377</v>
          </cell>
          <cell r="L238" t="str">
            <v>3234</v>
          </cell>
          <cell r="M238" t="str">
            <v>2704302 - Maceió - AL</v>
          </cell>
          <cell r="N238">
            <v>2578.4</v>
          </cell>
        </row>
        <row r="239">
          <cell r="C239" t="str">
            <v>HOSPITAL MESTRE VITALINO (COVID-19 CAMPANHA)</v>
          </cell>
          <cell r="E239" t="str">
            <v>5.13 - Água e Esgoto</v>
          </cell>
          <cell r="F239">
            <v>9769035000164</v>
          </cell>
          <cell r="G239" t="str">
            <v>COMPESA - COMPANHIA PERNAMBUCANA DE SANEAMENTO</v>
          </cell>
          <cell r="H239" t="str">
            <v>S</v>
          </cell>
          <cell r="I239" t="str">
            <v>S</v>
          </cell>
          <cell r="J239" t="str">
            <v>202106103447679</v>
          </cell>
          <cell r="K239">
            <v>44400</v>
          </cell>
          <cell r="M239" t="str">
            <v>2611606 - Recife - PE</v>
          </cell>
          <cell r="N239">
            <v>4154.22</v>
          </cell>
        </row>
        <row r="240">
          <cell r="C240" t="str">
            <v>HOSPITAL MESTRE VITALINO (COVID-19 CAMPANHA)</v>
          </cell>
          <cell r="E240" t="str">
            <v>5.12 - Energia Elétrica</v>
          </cell>
          <cell r="F240">
            <v>10835932000108</v>
          </cell>
          <cell r="G240" t="str">
            <v>COMPANHIA ENERGETICA DE PERNAMBUCO</v>
          </cell>
          <cell r="H240" t="str">
            <v>S</v>
          </cell>
          <cell r="I240" t="str">
            <v>S</v>
          </cell>
          <cell r="J240" t="str">
            <v>162479396</v>
          </cell>
          <cell r="K240">
            <v>44378</v>
          </cell>
          <cell r="M240" t="str">
            <v>2611606 - Recife - PE</v>
          </cell>
          <cell r="N240">
            <v>51070.39</v>
          </cell>
        </row>
        <row r="241">
          <cell r="C241" t="str">
            <v>HOSPITAL MESTRE VITALINO (COVID-19 CAMPANHA)</v>
          </cell>
          <cell r="E241" t="str">
            <v>5.99 - Outros Serviços de Terceiros Pessoa Jurídica</v>
          </cell>
          <cell r="F241">
            <v>11587975003361</v>
          </cell>
          <cell r="G241" t="str">
            <v>ONLINE CERTIFICADORA LTDA</v>
          </cell>
          <cell r="H241" t="str">
            <v>S</v>
          </cell>
          <cell r="I241" t="str">
            <v>S</v>
          </cell>
          <cell r="J241" t="str">
            <v>00792665</v>
          </cell>
          <cell r="K241">
            <v>44354</v>
          </cell>
          <cell r="L241" t="str">
            <v>PIS9-QVUU</v>
          </cell>
          <cell r="M241" t="str">
            <v>3550308 - São Paulo - SP</v>
          </cell>
          <cell r="N241">
            <v>2430</v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C250" t="str">
            <v>HOSPITAL MESTRE VITALINO (COVID-19 CAMPANHA)</v>
          </cell>
          <cell r="E250" t="str">
            <v>3.7 - Material de Limpeza e Produtos de Hgienização</v>
          </cell>
          <cell r="F250">
            <v>22006201000139</v>
          </cell>
          <cell r="G250" t="str">
            <v>FORTPEL COMERCIO DE DESCARTAVEIS LTDA</v>
          </cell>
          <cell r="H250" t="str">
            <v>B</v>
          </cell>
          <cell r="I250" t="str">
            <v>S</v>
          </cell>
          <cell r="J250">
            <v>91956</v>
          </cell>
          <cell r="K250">
            <v>44337</v>
          </cell>
          <cell r="L250" t="str">
            <v>26210522006201000139550000000919561100919560</v>
          </cell>
          <cell r="M250" t="str">
            <v>26 -  Pernambuco</v>
          </cell>
          <cell r="N250">
            <v>880</v>
          </cell>
        </row>
        <row r="251">
          <cell r="C251" t="str">
            <v>HOSPITAL MESTRE VITALINO (COVID-19 CAMPANHA)</v>
          </cell>
          <cell r="E251" t="str">
            <v>3.7 - Material de Limpeza e Produtos de Hgienização</v>
          </cell>
          <cell r="F251">
            <v>22006201000139</v>
          </cell>
          <cell r="G251" t="str">
            <v>FORTPEL COMERCIO DE DESCARTAVEIS LTDA</v>
          </cell>
          <cell r="H251" t="str">
            <v>B</v>
          </cell>
          <cell r="I251" t="str">
            <v>S</v>
          </cell>
          <cell r="J251">
            <v>93396</v>
          </cell>
          <cell r="K251">
            <v>44365</v>
          </cell>
          <cell r="L251" t="str">
            <v>26210622006201000139550000000933961100933968</v>
          </cell>
          <cell r="M251" t="str">
            <v>26 -  Pernambuco</v>
          </cell>
          <cell r="N251">
            <v>48.2</v>
          </cell>
        </row>
        <row r="252">
          <cell r="C252" t="str">
            <v>HOSPITAL MESTRE VITALINO (COVID-19 CAMPANHA)</v>
          </cell>
          <cell r="E252" t="str">
            <v>3.7 - Material de Limpeza e Produtos de Hgienização</v>
          </cell>
          <cell r="F252">
            <v>22006201000139</v>
          </cell>
          <cell r="G252" t="str">
            <v>FORTPEL COMERCIO DE DESCARTAVEIS LTDA</v>
          </cell>
          <cell r="H252" t="str">
            <v>B</v>
          </cell>
          <cell r="I252" t="str">
            <v>S</v>
          </cell>
          <cell r="J252">
            <v>93392</v>
          </cell>
          <cell r="K252">
            <v>44365</v>
          </cell>
          <cell r="L252" t="str">
            <v>26210622006201000139550000000933921100933926</v>
          </cell>
          <cell r="M252" t="str">
            <v>26 -  Pernambuco</v>
          </cell>
          <cell r="N252">
            <v>372</v>
          </cell>
        </row>
        <row r="253">
          <cell r="C253" t="str">
            <v>HOSPITAL MESTRE VITALINO (COVID-19 CAMPANHA)</v>
          </cell>
          <cell r="E253" t="str">
            <v>3.1 - Combustíveis e Lubrificantes Automotivos</v>
          </cell>
          <cell r="F253">
            <v>14202175000196</v>
          </cell>
          <cell r="G253" t="str">
            <v xml:space="preserve">IBEFIL COMBUSTIVEIS LTDA </v>
          </cell>
          <cell r="H253" t="str">
            <v>B</v>
          </cell>
          <cell r="I253" t="str">
            <v>S</v>
          </cell>
          <cell r="J253" t="str">
            <v xml:space="preserve">000.450.023 </v>
          </cell>
          <cell r="K253">
            <v>44351</v>
          </cell>
          <cell r="L253" t="str">
            <v>26210614202175000196650010004500231562517460</v>
          </cell>
          <cell r="M253" t="str">
            <v>26 -  Pernambuco</v>
          </cell>
          <cell r="N253">
            <v>144.62</v>
          </cell>
        </row>
        <row r="254">
          <cell r="C254" t="str">
            <v>HOSPITAL MESTRE VITALINO (COVID-19 CAMPANHA)</v>
          </cell>
          <cell r="E254" t="str">
            <v>3.1 - Combustíveis e Lubrificantes Automotivos</v>
          </cell>
          <cell r="F254">
            <v>14202175000196</v>
          </cell>
          <cell r="G254" t="str">
            <v xml:space="preserve">IBEFIL COMBUSTIVEIS LTDA </v>
          </cell>
          <cell r="H254" t="str">
            <v>B</v>
          </cell>
          <cell r="I254" t="str">
            <v>S</v>
          </cell>
          <cell r="J254" t="str">
            <v xml:space="preserve">000.450.518 </v>
          </cell>
          <cell r="K254">
            <v>44353</v>
          </cell>
          <cell r="L254" t="str">
            <v>26210614202175000196650010004505181416857054</v>
          </cell>
          <cell r="M254" t="str">
            <v>26 -  Pernambuco</v>
          </cell>
          <cell r="N254">
            <v>191.59</v>
          </cell>
        </row>
        <row r="255">
          <cell r="C255" t="str">
            <v>HOSPITAL MESTRE VITALINO (COVID-19 CAMPANHA)</v>
          </cell>
          <cell r="E255" t="str">
            <v>3.1 - Combustíveis e Lubrificantes Automotivos</v>
          </cell>
          <cell r="F255">
            <v>14202175000196</v>
          </cell>
          <cell r="G255" t="str">
            <v xml:space="preserve">IBEFIL COMBUSTIVEIS LTDA </v>
          </cell>
          <cell r="H255" t="str">
            <v>B</v>
          </cell>
          <cell r="I255" t="str">
            <v>S</v>
          </cell>
          <cell r="J255" t="str">
            <v xml:space="preserve">000.450.638 </v>
          </cell>
          <cell r="K255">
            <v>44353</v>
          </cell>
          <cell r="L255" t="str">
            <v>26210614202175000196650010004506381863653406</v>
          </cell>
          <cell r="M255" t="str">
            <v>26 -  Pernambuco</v>
          </cell>
          <cell r="N255">
            <v>90</v>
          </cell>
        </row>
        <row r="256">
          <cell r="C256" t="str">
            <v>HOSPITAL MESTRE VITALINO (COVID-19 CAMPANHA)</v>
          </cell>
          <cell r="E256" t="str">
            <v>3.1 - Combustíveis e Lubrificantes Automotivos</v>
          </cell>
          <cell r="F256">
            <v>14202175000196</v>
          </cell>
          <cell r="G256" t="str">
            <v xml:space="preserve">IBEFIL COMBUSTIVEIS LTDA </v>
          </cell>
          <cell r="H256" t="str">
            <v>B</v>
          </cell>
          <cell r="I256" t="str">
            <v>S</v>
          </cell>
          <cell r="J256" t="str">
            <v xml:space="preserve">000.452.196 </v>
          </cell>
          <cell r="K256">
            <v>44357</v>
          </cell>
          <cell r="L256" t="str">
            <v>26210614202175000196650010004521961260338970</v>
          </cell>
          <cell r="M256" t="str">
            <v>26 -  Pernambuco</v>
          </cell>
          <cell r="N256">
            <v>118.78</v>
          </cell>
        </row>
        <row r="257">
          <cell r="C257" t="str">
            <v>HOSPITAL MESTRE VITALINO (COVID-19 CAMPANHA)</v>
          </cell>
          <cell r="E257" t="str">
            <v>3.1 - Combustíveis e Lubrificantes Automotivos</v>
          </cell>
          <cell r="F257">
            <v>14202175000196</v>
          </cell>
          <cell r="G257" t="str">
            <v xml:space="preserve">IBEFIL COMBUSTIVEIS LTDA </v>
          </cell>
          <cell r="H257" t="str">
            <v>B</v>
          </cell>
          <cell r="I257" t="str">
            <v>S</v>
          </cell>
          <cell r="J257" t="str">
            <v xml:space="preserve">000.453.070 </v>
          </cell>
          <cell r="K257">
            <v>44359</v>
          </cell>
          <cell r="L257" t="str">
            <v>26210614202175000196650010004530701522974596</v>
          </cell>
          <cell r="M257" t="str">
            <v>26 -  Pernambuco</v>
          </cell>
          <cell r="N257">
            <v>158.46</v>
          </cell>
        </row>
        <row r="258">
          <cell r="C258" t="str">
            <v>HOSPITAL MESTRE VITALINO (COVID-19 CAMPANHA)</v>
          </cell>
          <cell r="E258" t="str">
            <v>3.1 - Combustíveis e Lubrificantes Automotivos</v>
          </cell>
          <cell r="F258">
            <v>14202175000196</v>
          </cell>
          <cell r="G258" t="str">
            <v xml:space="preserve">IBEFIL COMBUSTIVEIS LTDA </v>
          </cell>
          <cell r="H258" t="str">
            <v>B</v>
          </cell>
          <cell r="I258" t="str">
            <v>S</v>
          </cell>
          <cell r="J258" t="str">
            <v xml:space="preserve">000.454.502 </v>
          </cell>
          <cell r="K258">
            <v>44363</v>
          </cell>
          <cell r="L258" t="str">
            <v>26210614202175000196650010004545011225119928</v>
          </cell>
          <cell r="M258" t="str">
            <v>26 -  Pernambuco</v>
          </cell>
          <cell r="N258">
            <v>152.69</v>
          </cell>
        </row>
        <row r="259">
          <cell r="C259" t="str">
            <v>HOSPITAL MESTRE VITALINO (COVID-19 CAMPANHA)</v>
          </cell>
          <cell r="E259" t="str">
            <v>3.1 - Combustíveis e Lubrificantes Automotivos</v>
          </cell>
          <cell r="F259">
            <v>14202175000196</v>
          </cell>
          <cell r="G259" t="str">
            <v xml:space="preserve">IBEFIL COMBUSTIVEIS LTDA </v>
          </cell>
          <cell r="H259" t="str">
            <v>B</v>
          </cell>
          <cell r="I259" t="str">
            <v>S</v>
          </cell>
          <cell r="J259" t="str">
            <v xml:space="preserve">000.455.405 </v>
          </cell>
          <cell r="K259">
            <v>44365</v>
          </cell>
          <cell r="L259" t="str">
            <v>26210614202175000196650010004554061637563184</v>
          </cell>
          <cell r="M259" t="str">
            <v>26 -  Pernambuco</v>
          </cell>
          <cell r="N259">
            <v>149.1</v>
          </cell>
        </row>
        <row r="260">
          <cell r="C260" t="str">
            <v>HOSPITAL MESTRE VITALINO (COVID-19 CAMPANHA)</v>
          </cell>
          <cell r="E260" t="str">
            <v>3.1 - Combustíveis e Lubrificantes Automotivos</v>
          </cell>
          <cell r="F260">
            <v>14202175000196</v>
          </cell>
          <cell r="G260" t="str">
            <v xml:space="preserve">IBEFIL COMBUSTIVEIS LTDA </v>
          </cell>
          <cell r="H260" t="str">
            <v>B</v>
          </cell>
          <cell r="I260" t="str">
            <v>S</v>
          </cell>
          <cell r="J260" t="str">
            <v xml:space="preserve">000.456.119 </v>
          </cell>
          <cell r="K260">
            <v>44367</v>
          </cell>
          <cell r="L260" t="str">
            <v>26210614202175000196650010004561191616219224</v>
          </cell>
          <cell r="M260" t="str">
            <v>26 -  Pernambuco</v>
          </cell>
          <cell r="N260">
            <v>152.38999999999999</v>
          </cell>
        </row>
        <row r="261">
          <cell r="C261" t="str">
            <v>HOSPITAL MESTRE VITALINO (COVID-19 CAMPANHA)</v>
          </cell>
          <cell r="E261" t="str">
            <v>3.1 - Combustíveis e Lubrificantes Automotivos</v>
          </cell>
          <cell r="F261">
            <v>14202175000196</v>
          </cell>
          <cell r="G261" t="str">
            <v xml:space="preserve">IBEFIL COMBUSTIVEIS LTDA </v>
          </cell>
          <cell r="H261" t="str">
            <v>B</v>
          </cell>
          <cell r="I261" t="str">
            <v>S</v>
          </cell>
          <cell r="J261" t="str">
            <v xml:space="preserve">000.457.790 </v>
          </cell>
          <cell r="K261">
            <v>44371</v>
          </cell>
          <cell r="L261" t="str">
            <v>26210614202175000196650010004577901274431171</v>
          </cell>
          <cell r="M261" t="str">
            <v>26 -  Pernambuco</v>
          </cell>
          <cell r="N261">
            <v>210.8</v>
          </cell>
        </row>
        <row r="262">
          <cell r="C262" t="str">
            <v>HOSPITAL MESTRE VITALINO (COVID-19 CAMPANHA)</v>
          </cell>
          <cell r="E262" t="str">
            <v>3.1 - Combustíveis e Lubrificantes Automotivos</v>
          </cell>
          <cell r="F262">
            <v>14202175000196</v>
          </cell>
          <cell r="G262" t="str">
            <v xml:space="preserve">IBEFIL COMBUSTIVEIS LTDA </v>
          </cell>
          <cell r="H262" t="str">
            <v>B</v>
          </cell>
          <cell r="I262" t="str">
            <v>S</v>
          </cell>
          <cell r="J262" t="str">
            <v xml:space="preserve">000.453.730 </v>
          </cell>
          <cell r="K262">
            <v>44361</v>
          </cell>
          <cell r="L262" t="str">
            <v>26210614202175000196650010004594061991312829</v>
          </cell>
          <cell r="M262" t="str">
            <v>26 -  Pernambuco</v>
          </cell>
          <cell r="N262">
            <v>201.34</v>
          </cell>
        </row>
        <row r="263">
          <cell r="C263" t="str">
            <v>HOSPITAL MESTRE VITALINO (COVID-19 CAMPANHA)</v>
          </cell>
          <cell r="E263" t="str">
            <v>3.1 - Combustíveis e Lubrificantes Automotivos</v>
          </cell>
          <cell r="F263">
            <v>14202175000196</v>
          </cell>
          <cell r="G263" t="str">
            <v xml:space="preserve">IBEFIL COMBUSTIVEIS LTDA </v>
          </cell>
          <cell r="H263" t="str">
            <v>B</v>
          </cell>
          <cell r="I263" t="str">
            <v>S</v>
          </cell>
          <cell r="J263" t="str">
            <v xml:space="preserve">000.460.140 </v>
          </cell>
          <cell r="K263">
            <v>44377</v>
          </cell>
          <cell r="L263" t="str">
            <v>26210614202175000196650010004601401370111694</v>
          </cell>
          <cell r="M263" t="str">
            <v>26 -  Pernambuco</v>
          </cell>
          <cell r="N263">
            <v>220.34</v>
          </cell>
        </row>
        <row r="264">
          <cell r="C264" t="str">
            <v>HOSPITAL MESTRE VITALINO (COVID-19 CAMPANHA)</v>
          </cell>
          <cell r="E264" t="str">
            <v>3.1 - Combustíveis e Lubrificantes Automotivos</v>
          </cell>
          <cell r="F264">
            <v>14202175000196</v>
          </cell>
          <cell r="G264" t="str">
            <v xml:space="preserve">IBEFIL COMBUSTIVEIS LTDA </v>
          </cell>
          <cell r="H264" t="str">
            <v>B</v>
          </cell>
          <cell r="I264" t="str">
            <v>S</v>
          </cell>
          <cell r="J264" t="str">
            <v xml:space="preserve">000.459.406 </v>
          </cell>
          <cell r="K264">
            <v>44375</v>
          </cell>
          <cell r="L264" t="str">
            <v>26210614202175000196650010004537301369591587</v>
          </cell>
          <cell r="M264" t="str">
            <v>26 -  Pernambuco</v>
          </cell>
          <cell r="N264">
            <v>201.34</v>
          </cell>
        </row>
        <row r="265">
          <cell r="C265" t="str">
            <v>HOSPITAL MESTRE VITALINO (COVID-19 CAMPANHA)</v>
          </cell>
          <cell r="E265" t="str">
            <v xml:space="preserve">5.25 - Serviços Bancários </v>
          </cell>
          <cell r="F265">
            <v>90400888000142</v>
          </cell>
          <cell r="G265" t="str">
            <v>TARIFA DE MANUT MENSAL</v>
          </cell>
          <cell r="H265" t="str">
            <v>S</v>
          </cell>
          <cell r="I265" t="str">
            <v>N</v>
          </cell>
          <cell r="K265">
            <v>44369</v>
          </cell>
          <cell r="M265" t="str">
            <v>27 -  Pernambuco</v>
          </cell>
          <cell r="N265">
            <v>56</v>
          </cell>
        </row>
        <row r="266">
          <cell r="C266" t="str">
            <v>HOSPITAL MESTRE VITALINO (COVID-19 CAMPANHA)</v>
          </cell>
          <cell r="E266" t="str">
            <v xml:space="preserve">5.25 - Serviços Bancários </v>
          </cell>
          <cell r="F266">
            <v>90400888000142</v>
          </cell>
          <cell r="G266" t="str">
            <v>TARIFA SANTANDER</v>
          </cell>
          <cell r="H266" t="str">
            <v>S</v>
          </cell>
          <cell r="I266" t="str">
            <v>N</v>
          </cell>
          <cell r="K266">
            <v>44349</v>
          </cell>
          <cell r="M266" t="str">
            <v>28 -  Pernambuco</v>
          </cell>
          <cell r="N266">
            <v>7.5</v>
          </cell>
        </row>
        <row r="267">
          <cell r="C267" t="str">
            <v>HOSPITAL MESTRE VITALINO (COVID-19 CAMPANHA)</v>
          </cell>
          <cell r="E267" t="str">
            <v xml:space="preserve">5.25 - Serviços Bancários </v>
          </cell>
          <cell r="F267">
            <v>90400888000142</v>
          </cell>
          <cell r="G267" t="str">
            <v>TARIFA SANTANDER</v>
          </cell>
          <cell r="H267" t="str">
            <v>S</v>
          </cell>
          <cell r="I267" t="str">
            <v>N</v>
          </cell>
          <cell r="K267">
            <v>44351</v>
          </cell>
          <cell r="M267" t="str">
            <v>29 -  Pernambuco</v>
          </cell>
          <cell r="N267">
            <v>37.5</v>
          </cell>
        </row>
        <row r="268">
          <cell r="C268" t="str">
            <v>HOSPITAL MESTRE VITALINO (COVID-19 CAMPANHA)</v>
          </cell>
          <cell r="E268" t="str">
            <v xml:space="preserve">5.25 - Serviços Bancários </v>
          </cell>
          <cell r="F268">
            <v>90400888000142</v>
          </cell>
          <cell r="G268" t="str">
            <v>TARIFA SANTANDER</v>
          </cell>
          <cell r="H268" t="str">
            <v>S</v>
          </cell>
          <cell r="I268" t="str">
            <v>N</v>
          </cell>
          <cell r="K268">
            <v>44354</v>
          </cell>
          <cell r="M268" t="str">
            <v>30 -  Pernambuco</v>
          </cell>
          <cell r="N268">
            <v>45</v>
          </cell>
        </row>
        <row r="269">
          <cell r="C269" t="str">
            <v>HOSPITAL MESTRE VITALINO (COVID-19 CAMPANHA)</v>
          </cell>
          <cell r="E269" t="str">
            <v xml:space="preserve">5.25 - Serviços Bancários </v>
          </cell>
          <cell r="F269">
            <v>90400888000142</v>
          </cell>
          <cell r="G269" t="str">
            <v>TARIFA SANTANDER</v>
          </cell>
          <cell r="H269" t="str">
            <v>S</v>
          </cell>
          <cell r="I269" t="str">
            <v>N</v>
          </cell>
          <cell r="K269">
            <v>44355</v>
          </cell>
          <cell r="M269" t="str">
            <v>31 -  Pernambuco</v>
          </cell>
          <cell r="N269">
            <v>15</v>
          </cell>
        </row>
        <row r="270">
          <cell r="C270" t="str">
            <v>HOSPITAL MESTRE VITALINO (COVID-19 CAMPANHA)</v>
          </cell>
          <cell r="E270" t="str">
            <v xml:space="preserve">5.25 - Serviços Bancários </v>
          </cell>
          <cell r="F270">
            <v>90400888000142</v>
          </cell>
          <cell r="G270" t="str">
            <v>TARIFA SANTANDER</v>
          </cell>
          <cell r="H270" t="str">
            <v>S</v>
          </cell>
          <cell r="I270" t="str">
            <v>N</v>
          </cell>
          <cell r="K270">
            <v>44357</v>
          </cell>
          <cell r="M270" t="str">
            <v>32 -  Pernambuco</v>
          </cell>
          <cell r="N270">
            <v>7.5</v>
          </cell>
        </row>
        <row r="271">
          <cell r="C271" t="str">
            <v>HOSPITAL MESTRE VITALINO (COVID-19 CAMPANHA)</v>
          </cell>
          <cell r="E271" t="str">
            <v xml:space="preserve">5.25 - Serviços Bancários </v>
          </cell>
          <cell r="F271">
            <v>90400888000142</v>
          </cell>
          <cell r="G271" t="str">
            <v>TARIFA SANTANDER</v>
          </cell>
          <cell r="H271" t="str">
            <v>S</v>
          </cell>
          <cell r="I271" t="str">
            <v>N</v>
          </cell>
          <cell r="K271">
            <v>44358</v>
          </cell>
          <cell r="M271" t="str">
            <v>33 -  Pernambuco</v>
          </cell>
          <cell r="N271">
            <v>75</v>
          </cell>
        </row>
        <row r="272">
          <cell r="C272" t="str">
            <v>HOSPITAL MESTRE VITALINO (COVID-19 CAMPANHA)</v>
          </cell>
          <cell r="E272" t="str">
            <v xml:space="preserve">5.25 - Serviços Bancários </v>
          </cell>
          <cell r="F272">
            <v>90400888000142</v>
          </cell>
          <cell r="G272" t="str">
            <v>TARIFA SANTANDER</v>
          </cell>
          <cell r="H272" t="str">
            <v>S</v>
          </cell>
          <cell r="I272" t="str">
            <v>N</v>
          </cell>
          <cell r="K272">
            <v>44361</v>
          </cell>
          <cell r="M272" t="str">
            <v>34 -  Pernambuco</v>
          </cell>
          <cell r="N272">
            <v>7.5</v>
          </cell>
        </row>
        <row r="273">
          <cell r="C273" t="str">
            <v>HOSPITAL MESTRE VITALINO (COVID-19 CAMPANHA)</v>
          </cell>
          <cell r="E273" t="str">
            <v xml:space="preserve">5.25 - Serviços Bancários </v>
          </cell>
          <cell r="F273">
            <v>90400888000142</v>
          </cell>
          <cell r="G273" t="str">
            <v>TARIFA SANTANDER</v>
          </cell>
          <cell r="H273" t="str">
            <v>S</v>
          </cell>
          <cell r="I273" t="str">
            <v>N</v>
          </cell>
          <cell r="K273">
            <v>44362</v>
          </cell>
          <cell r="M273" t="str">
            <v>35 -  Pernambuco</v>
          </cell>
          <cell r="N273">
            <v>15</v>
          </cell>
        </row>
        <row r="274">
          <cell r="C274" t="str">
            <v>HOSPITAL MESTRE VITALINO (COVID-19 CAMPANHA)</v>
          </cell>
          <cell r="E274" t="str">
            <v xml:space="preserve">5.25 - Serviços Bancários </v>
          </cell>
          <cell r="F274">
            <v>90400888000142</v>
          </cell>
          <cell r="G274" t="str">
            <v>TARIFA SANTANDER</v>
          </cell>
          <cell r="H274" t="str">
            <v>S</v>
          </cell>
          <cell r="I274" t="str">
            <v>N</v>
          </cell>
          <cell r="K274">
            <v>44363</v>
          </cell>
          <cell r="M274" t="str">
            <v>36 -  Pernambuco</v>
          </cell>
          <cell r="N274">
            <v>7.5</v>
          </cell>
        </row>
        <row r="275">
          <cell r="C275" t="str">
            <v>HOSPITAL MESTRE VITALINO (COVID-19 CAMPANHA)</v>
          </cell>
          <cell r="E275" t="str">
            <v xml:space="preserve">5.25 - Serviços Bancários </v>
          </cell>
          <cell r="F275">
            <v>90400888000142</v>
          </cell>
          <cell r="G275" t="str">
            <v>TARIFA SANTANDER</v>
          </cell>
          <cell r="H275" t="str">
            <v>S</v>
          </cell>
          <cell r="I275" t="str">
            <v>N</v>
          </cell>
          <cell r="K275">
            <v>44368</v>
          </cell>
          <cell r="M275" t="str">
            <v>37 -  Pernambuco</v>
          </cell>
          <cell r="N275">
            <v>15</v>
          </cell>
        </row>
        <row r="276">
          <cell r="C276" t="str">
            <v>HOSPITAL MESTRE VITALINO (COVID-19 CAMPANHA)</v>
          </cell>
          <cell r="E276" t="str">
            <v xml:space="preserve">5.25 - Serviços Bancários </v>
          </cell>
          <cell r="F276">
            <v>90400888000142</v>
          </cell>
          <cell r="G276" t="str">
            <v>TARIFA SANTANDER</v>
          </cell>
          <cell r="H276" t="str">
            <v>S</v>
          </cell>
          <cell r="I276" t="str">
            <v>N</v>
          </cell>
          <cell r="K276">
            <v>44369</v>
          </cell>
          <cell r="M276" t="str">
            <v>38 -  Pernambuco</v>
          </cell>
          <cell r="N276">
            <v>7.5</v>
          </cell>
        </row>
        <row r="277">
          <cell r="C277" t="str">
            <v>HOSPITAL MESTRE VITALINO (COVID-19 CAMPANHA)</v>
          </cell>
          <cell r="E277" t="str">
            <v xml:space="preserve">5.25 - Serviços Bancários </v>
          </cell>
          <cell r="F277">
            <v>90400888000142</v>
          </cell>
          <cell r="G277" t="str">
            <v>TARIFA SANTANDER</v>
          </cell>
          <cell r="H277" t="str">
            <v>S</v>
          </cell>
          <cell r="I277" t="str">
            <v>N</v>
          </cell>
          <cell r="K277">
            <v>44370</v>
          </cell>
          <cell r="M277" t="str">
            <v>39 -  Pernambuco</v>
          </cell>
          <cell r="N277">
            <v>45</v>
          </cell>
        </row>
        <row r="278">
          <cell r="C278" t="str">
            <v>HOSPITAL MESTRE VITALINO (COVID-19 CAMPANHA)</v>
          </cell>
          <cell r="E278" t="str">
            <v xml:space="preserve">5.25 - Serviços Bancários </v>
          </cell>
          <cell r="F278">
            <v>90400888000142</v>
          </cell>
          <cell r="G278" t="str">
            <v>TARIFA SANTANDER</v>
          </cell>
          <cell r="H278" t="str">
            <v>S</v>
          </cell>
          <cell r="I278" t="str">
            <v>N</v>
          </cell>
          <cell r="K278">
            <v>44371</v>
          </cell>
          <cell r="M278" t="str">
            <v>40 -  Pernambuco</v>
          </cell>
          <cell r="N278">
            <v>7.5</v>
          </cell>
        </row>
        <row r="279">
          <cell r="C279" t="str">
            <v>HOSPITAL MESTRE VITALINO (COVID-19 CAMPANHA)</v>
          </cell>
          <cell r="E279" t="str">
            <v xml:space="preserve">5.25 - Serviços Bancários </v>
          </cell>
          <cell r="F279">
            <v>90400888000142</v>
          </cell>
          <cell r="G279" t="str">
            <v>TARIFA SANTANDER</v>
          </cell>
          <cell r="H279" t="str">
            <v>S</v>
          </cell>
          <cell r="I279" t="str">
            <v>N</v>
          </cell>
          <cell r="K279">
            <v>44376</v>
          </cell>
          <cell r="M279" t="str">
            <v>41 -  Pernambuco</v>
          </cell>
          <cell r="N279">
            <v>7.5</v>
          </cell>
        </row>
        <row r="280">
          <cell r="C280" t="str">
            <v>HOSPITAL MESTRE VITALINO (COVID-19 CAMPANHA)</v>
          </cell>
          <cell r="E280" t="str">
            <v>1.99 - Outras Despesas com Pessoal</v>
          </cell>
          <cell r="F280">
            <v>10548532000111</v>
          </cell>
          <cell r="G280" t="str">
            <v>ASSOCIAÇÃO DAS EMPRESAS DE TRANSPORTE DE PASSAGEIROS DE CARUARU</v>
          </cell>
          <cell r="H280" t="str">
            <v>S</v>
          </cell>
          <cell r="I280" t="str">
            <v>N</v>
          </cell>
          <cell r="J280" t="str">
            <v>53535</v>
          </cell>
          <cell r="K280">
            <v>44343</v>
          </cell>
          <cell r="M280" t="str">
            <v>2604106 - Caruaru - PE</v>
          </cell>
          <cell r="N280">
            <v>4573.8</v>
          </cell>
        </row>
        <row r="281">
          <cell r="C281" t="str">
            <v>HOSPITAL MESTRE VITALINO (COVID-19 CAMPANHA)</v>
          </cell>
          <cell r="E281" t="str">
            <v>1.99 - Outras Despesas com Pessoal</v>
          </cell>
          <cell r="F281">
            <v>21986074000119</v>
          </cell>
          <cell r="G281" t="str">
            <v>PRUDENTIAL DO BRASIL VIDA EM GRUPO AS</v>
          </cell>
          <cell r="H281" t="str">
            <v>S</v>
          </cell>
          <cell r="I281" t="str">
            <v>N</v>
          </cell>
          <cell r="J281" t="str">
            <v>1098200001307</v>
          </cell>
          <cell r="K281">
            <v>44365</v>
          </cell>
          <cell r="M281" t="str">
            <v>35 -  São Paulo</v>
          </cell>
          <cell r="N281">
            <v>143.1</v>
          </cell>
        </row>
        <row r="282">
          <cell r="C282" t="str">
            <v>HOSPITAL MESTRE VITALINO (COVID-19 CAMPANHA)</v>
          </cell>
          <cell r="E282" t="str">
            <v>1.99 - Outras Despesas com Pessoal</v>
          </cell>
          <cell r="F282">
            <v>21986074000119</v>
          </cell>
          <cell r="G282" t="str">
            <v>PRUDENTIAL DO BRASIL VIDA EM GRUPO AS</v>
          </cell>
          <cell r="H282" t="str">
            <v>S</v>
          </cell>
          <cell r="I282" t="str">
            <v>N</v>
          </cell>
          <cell r="J282" t="str">
            <v>1099300008717</v>
          </cell>
          <cell r="K282">
            <v>44369</v>
          </cell>
          <cell r="M282" t="str">
            <v>35 -  São Paulo</v>
          </cell>
          <cell r="N282">
            <v>711.9</v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4D795-09CA-4A4E-B3D4-E83A476D44EC}">
  <sheetPr>
    <tabColor rgb="FF92D050"/>
  </sheetPr>
  <dimension ref="A1:L1992"/>
  <sheetViews>
    <sheetView showGridLines="0" tabSelected="1" zoomScale="62" zoomScaleNormal="62" workbookViewId="0">
      <selection activeCell="D14" sqref="D14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18271934000123</v>
      </c>
      <c r="E2" s="5" t="str">
        <f>'[1]TCE - ANEXO IV - Preencher'!G11</f>
        <v>NOVA BIOMEDICAL DIAGNOST MED E BIOT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21948</v>
      </c>
      <c r="I2" s="6">
        <f>IF('[1]TCE - ANEXO IV - Preencher'!K11="","",'[1]TCE - ANEXO IV - Preencher'!K11)</f>
        <v>44361</v>
      </c>
      <c r="J2" s="5" t="str">
        <f>'[1]TCE - ANEXO IV - Preencher'!L11</f>
        <v>31210618271934000123550010000219481510371545</v>
      </c>
      <c r="K2" s="5" t="str">
        <f>IF(F2="B",LEFT('[1]TCE - ANEXO IV - Preencher'!M11,2),IF(F2="S",LEFT('[1]TCE - ANEXO IV - Preencher'!M11,7),IF('[1]TCE - ANEXO IV - Preencher'!H11="","")))</f>
        <v>31</v>
      </c>
      <c r="L2" s="7">
        <f>'[1]TCE - ANEXO IV - Preencher'!N11</f>
        <v>87797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18271934000123</v>
      </c>
      <c r="E3" s="5" t="str">
        <f>'[1]TCE - ANEXO IV - Preencher'!G12</f>
        <v>NOVA BIOMEDICAL DIAGNOST MED E BIOT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21948</v>
      </c>
      <c r="I3" s="6">
        <f>IF('[1]TCE - ANEXO IV - Preencher'!K12="","",'[1]TCE - ANEXO IV - Preencher'!K12)</f>
        <v>44361</v>
      </c>
      <c r="J3" s="5" t="str">
        <f>'[1]TCE - ANEXO IV - Preencher'!L12</f>
        <v>31210618271934000123550010000219481510371545</v>
      </c>
      <c r="K3" s="5" t="str">
        <f>IF(F3="B",LEFT('[1]TCE - ANEXO IV - Preencher'!M12,2),IF(F3="S",LEFT('[1]TCE - ANEXO IV - Preencher'!M12,7),IF('[1]TCE - ANEXO IV - Preencher'!H12="","")))</f>
        <v>31</v>
      </c>
      <c r="L3" s="7">
        <f>'[1]TCE - ANEXO IV - Preencher'!N12</f>
        <v>87797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61418042000131</v>
      </c>
      <c r="E4" s="5" t="str">
        <f>'[1]TCE - ANEXO IV - Preencher'!G13</f>
        <v>CIRURGICA FERNANDES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1349224</v>
      </c>
      <c r="I4" s="6">
        <f>IF('[1]TCE - ANEXO IV - Preencher'!K13="","",'[1]TCE - ANEXO IV - Preencher'!K13)</f>
        <v>44357</v>
      </c>
      <c r="J4" s="5" t="str">
        <f>'[1]TCE - ANEXO IV - Preencher'!L13</f>
        <v>35210661418042000131550040013492241793415090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5020.29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21172673000107</v>
      </c>
      <c r="E5" s="5" t="str">
        <f>'[1]TCE - ANEXO IV - Preencher'!G14</f>
        <v>ERS INDUSTRIA E COMERCIO DE PRODUTOS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22248</v>
      </c>
      <c r="I5" s="6">
        <f>IF('[1]TCE - ANEXO IV - Preencher'!K14="","",'[1]TCE - ANEXO IV - Preencher'!K14)</f>
        <v>44356</v>
      </c>
      <c r="J5" s="5" t="str">
        <f>'[1]TCE - ANEXO IV - Preencher'!L14</f>
        <v>26210621172673000107550010000222481229602900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2685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 DE PROD MED HOSP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000.043.269</v>
      </c>
      <c r="I6" s="6">
        <f>IF('[1]TCE - ANEXO IV - Preencher'!K15="","",'[1]TCE - ANEXO IV - Preencher'!K15)</f>
        <v>44357</v>
      </c>
      <c r="J6" s="5" t="str">
        <f>'[1]TCE - ANEXO IV - Preencher'!L15</f>
        <v>26210611449180000100550010000432691789154476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973.52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18271934000123</v>
      </c>
      <c r="E7" s="5" t="str">
        <f>'[1]TCE - ANEXO IV - Preencher'!G16</f>
        <v>NOVA BIOMEDICAL DIAGNOST MED E BIOT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000.021.472</v>
      </c>
      <c r="I7" s="6">
        <f>IF('[1]TCE - ANEXO IV - Preencher'!K16="","",'[1]TCE - ANEXO IV - Preencher'!K16)</f>
        <v>44341</v>
      </c>
      <c r="J7" s="5" t="str">
        <f>'[1]TCE - ANEXO IV - Preencher'!L16</f>
        <v>31210518271934000123550010000214721437526364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31675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82641325003648</v>
      </c>
      <c r="E8" s="5" t="str">
        <f>'[1]TCE - ANEXO IV - Preencher'!G17</f>
        <v>CREMER S.A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169496</v>
      </c>
      <c r="I8" s="6">
        <f>IF('[1]TCE - ANEXO IV - Preencher'!K17="","",'[1]TCE - ANEXO IV - Preencher'!K17)</f>
        <v>44343</v>
      </c>
      <c r="J8" s="5" t="str">
        <f>'[1]TCE - ANEXO IV - Preencher'!L17</f>
        <v>26210582641325003648550010001694961100029590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3910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527802</v>
      </c>
      <c r="I9" s="6">
        <f>IF('[1]TCE - ANEXO IV - Preencher'!K18="","",'[1]TCE - ANEXO IV - Preencher'!K18)</f>
        <v>44349</v>
      </c>
      <c r="J9" s="5" t="str">
        <f>'[1]TCE - ANEXO IV - Preencher'!L18</f>
        <v>26210610779833000156550010005278021150128916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3553.5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15227236000132</v>
      </c>
      <c r="E10" s="5" t="str">
        <f>'[1]TCE - ANEXO IV - Preencher'!G19</f>
        <v>ATOS MEDICA COMERCIO E REPRESENTACAO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000.011.244</v>
      </c>
      <c r="I10" s="6">
        <f>IF('[1]TCE - ANEXO IV - Preencher'!K19="","",'[1]TCE - ANEXO IV - Preencher'!K19)</f>
        <v>44350</v>
      </c>
      <c r="J10" s="5" t="str">
        <f>'[1]TCE - ANEXO IV - Preencher'!L19</f>
        <v>26210615227236000132550010000112441155871120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11600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29252578000117</v>
      </c>
      <c r="E11" s="5" t="str">
        <f>'[1]TCE - ANEXO IV - Preencher'!G20</f>
        <v>MH COMERCIO ATACADISTA DE MAT HOSP.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1437</v>
      </c>
      <c r="I11" s="6">
        <f>IF('[1]TCE - ANEXO IV - Preencher'!K20="","",'[1]TCE - ANEXO IV - Preencher'!K20)</f>
        <v>44330</v>
      </c>
      <c r="J11" s="5" t="str">
        <f>'[1]TCE - ANEXO IV - Preencher'!L20</f>
        <v>29210529252578000117550010000014371000091916</v>
      </c>
      <c r="K11" s="5" t="str">
        <f>IF(F11="B",LEFT('[1]TCE - ANEXO IV - Preencher'!M20,2),IF(F11="S",LEFT('[1]TCE - ANEXO IV - Preencher'!M20,7),IF('[1]TCE - ANEXO IV - Preencher'!H20="","")))</f>
        <v>29</v>
      </c>
      <c r="L11" s="7">
        <f>'[1]TCE - ANEXO IV - Preencher'!N20</f>
        <v>14400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61418042000131</v>
      </c>
      <c r="E12" s="5" t="str">
        <f>'[1]TCE - ANEXO IV - Preencher'!G21</f>
        <v>CIRURGICA FERNANDES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1346854</v>
      </c>
      <c r="I12" s="6">
        <f>IF('[1]TCE - ANEXO IV - Preencher'!K21="","",'[1]TCE - ANEXO IV - Preencher'!K21)</f>
        <v>44350</v>
      </c>
      <c r="J12" s="5" t="str">
        <f>'[1]TCE - ANEXO IV - Preencher'!L21</f>
        <v>35210661418042000131550040013468541413513726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3741.75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10859287000163</v>
      </c>
      <c r="E13" s="5" t="str">
        <f>'[1]TCE - ANEXO IV - Preencher'!G22</f>
        <v>NEWMED COM E SERV DE EQUIP HOSP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000.004.854</v>
      </c>
      <c r="I13" s="6">
        <f>IF('[1]TCE - ANEXO IV - Preencher'!K22="","",'[1]TCE - ANEXO IV - Preencher'!K22)</f>
        <v>44349</v>
      </c>
      <c r="J13" s="5" t="str">
        <f>'[1]TCE - ANEXO IV - Preencher'!L22</f>
        <v>26210610859287000163550010000048541686557453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3200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3679808000135</v>
      </c>
      <c r="E14" s="5" t="str">
        <f>'[1]TCE - ANEXO IV - Preencher'!G23</f>
        <v>BIO INFINITY COMER HOSP E LOCACAO EIRELI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487</v>
      </c>
      <c r="I14" s="6">
        <f>IF('[1]TCE - ANEXO IV - Preencher'!K23="","",'[1]TCE - ANEXO IV - Preencher'!K23)</f>
        <v>44349</v>
      </c>
      <c r="J14" s="5" t="str">
        <f>'[1]TCE - ANEXO IV - Preencher'!L23</f>
        <v>35210603679808000135550010000004871688914224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12367.5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1440590000136</v>
      </c>
      <c r="E15" s="5" t="str">
        <f>'[1]TCE - ANEXO IV - Preencher'!G24</f>
        <v>FRESENIUS MEDICAL CARE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1575186</v>
      </c>
      <c r="I15" s="6">
        <f>IF('[1]TCE - ANEXO IV - Preencher'!K24="","",'[1]TCE - ANEXO IV - Preencher'!K24)</f>
        <v>44348</v>
      </c>
      <c r="J15" s="5" t="str">
        <f>'[1]TCE - ANEXO IV - Preencher'!L24</f>
        <v>35210601440590000136550000015751861583507633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5413.44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7519404000135</v>
      </c>
      <c r="E16" s="5" t="str">
        <f>'[1]TCE - ANEXO IV - Preencher'!G25</f>
        <v>ADVAL FARMACIA DE MANIPULACAO LTDA 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000.000.872</v>
      </c>
      <c r="I16" s="6">
        <f>IF('[1]TCE - ANEXO IV - Preencher'!K25="","",'[1]TCE - ANEXO IV - Preencher'!K25)</f>
        <v>44357</v>
      </c>
      <c r="J16" s="5" t="str">
        <f>'[1]TCE - ANEXO IV - Preencher'!L25</f>
        <v>26210607519404000135550010000008721009377939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734.5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339179</v>
      </c>
      <c r="I17" s="6">
        <f>IF('[1]TCE - ANEXO IV - Preencher'!K26="","",'[1]TCE - ANEXO IV - Preencher'!K26)</f>
        <v>44357</v>
      </c>
      <c r="J17" s="5" t="str">
        <f>'[1]TCE - ANEXO IV - Preencher'!L26</f>
        <v>26210608778201000126550010003391791027167784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690.2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REPRES DE MED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151536</v>
      </c>
      <c r="I18" s="6">
        <f>IF('[1]TCE - ANEXO IV - Preencher'!K27="","",'[1]TCE - ANEXO IV - Preencher'!K27)</f>
        <v>44357</v>
      </c>
      <c r="J18" s="5" t="str">
        <f>'[1]TCE - ANEXO IV - Preencher'!L27</f>
        <v>26210612882932000194550010001515361155299203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6200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528218</v>
      </c>
      <c r="I19" s="6">
        <f>IF('[1]TCE - ANEXO IV - Preencher'!K28="","",'[1]TCE - ANEXO IV - Preencher'!K28)</f>
        <v>44355</v>
      </c>
      <c r="J19" s="5" t="str">
        <f>'[1]TCE - ANEXO IV - Preencher'!L28</f>
        <v>26210610779833000156550010005282181162201682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9460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(OCULTAR)'!$P$3:$R$56,3,0),"")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Preencher'!L29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12420164001048</v>
      </c>
      <c r="E22" s="5" t="str">
        <f>'[1]TCE - ANEXO IV - Preencher'!G31</f>
        <v>CM HOSPITALAR S 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98294</v>
      </c>
      <c r="I22" s="6">
        <f>IF('[1]TCE - ANEXO IV - Preencher'!K31="","",'[1]TCE - ANEXO IV - Preencher'!K31)</f>
        <v>44357</v>
      </c>
      <c r="J22" s="5" t="str">
        <f>'[1]TCE - ANEXO IV - Preencher'!L31</f>
        <v>26210612420164001048550010000982941100221786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81.5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1687725000162</v>
      </c>
      <c r="E23" s="5" t="str">
        <f>'[1]TCE - ANEXO IV - Preencher'!G32</f>
        <v>CENTRO ESPEC.NUTRICAO ENTERALPARENTERAL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30011</v>
      </c>
      <c r="I23" s="6">
        <f>IF('[1]TCE - ANEXO IV - Preencher'!K32="","",'[1]TCE - ANEXO IV - Preencher'!K32)</f>
        <v>44357</v>
      </c>
      <c r="J23" s="5" t="str">
        <f>'[1]TCE - ANEXO IV - Preencher'!L32</f>
        <v>26210601687725000162550010000300111257109237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728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82641325003648</v>
      </c>
      <c r="E24" s="5" t="str">
        <f>'[1]TCE - ANEXO IV - Preencher'!G33</f>
        <v>CREMER S.A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170092</v>
      </c>
      <c r="I24" s="6">
        <f>IF('[1]TCE - ANEXO IV - Preencher'!K33="","",'[1]TCE - ANEXO IV - Preencher'!K33)</f>
        <v>44358</v>
      </c>
      <c r="J24" s="5" t="str">
        <f>'[1]TCE - ANEXO IV - Preencher'!L33</f>
        <v>26210682641325003648550010001700921100081023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2613.8000000000002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000.105.383</v>
      </c>
      <c r="I25" s="6">
        <f>IF('[1]TCE - ANEXO IV - Preencher'!K34="","",'[1]TCE - ANEXO IV - Preencher'!K34)</f>
        <v>44357</v>
      </c>
      <c r="J25" s="5" t="str">
        <f>'[1]TCE - ANEXO IV - Preencher'!L34</f>
        <v>26210608674752000140550010001053831077998932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2457.59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8674752000301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000.006.280</v>
      </c>
      <c r="I26" s="6">
        <f>IF('[1]TCE - ANEXO IV - Preencher'!K35="","",'[1]TCE - ANEXO IV - Preencher'!K35)</f>
        <v>44357</v>
      </c>
      <c r="J26" s="5" t="str">
        <f>'[1]TCE - ANEXO IV - Preencher'!L35</f>
        <v>26210608674752000301550010000062801772167634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509.1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9441460000120</v>
      </c>
      <c r="E27" s="5" t="str">
        <f>'[1]TCE - ANEXO IV - Preencher'!G36</f>
        <v>PADRAO DIST DE PROD HOSP PA CALLOU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000.259.090</v>
      </c>
      <c r="I27" s="6">
        <f>IF('[1]TCE - ANEXO IV - Preencher'!K36="","",'[1]TCE - ANEXO IV - Preencher'!K36)</f>
        <v>44357</v>
      </c>
      <c r="J27" s="5" t="str">
        <f>'[1]TCE - ANEXO IV - Preencher'!L36</f>
        <v>26210609441460000120550010002590901345967228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652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>PHARMAPLUS LTDA EPP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000.031.631</v>
      </c>
      <c r="I28" s="6">
        <f>IF('[1]TCE - ANEXO IV - Preencher'!K37="","",'[1]TCE - ANEXO IV - Preencher'!K37)</f>
        <v>44359</v>
      </c>
      <c r="J28" s="5" t="str">
        <f>'[1]TCE - ANEXO IV - Preencher'!L37</f>
        <v>26210603817043000152550010000316311061535128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7442.65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>MEGAMED COMERCIO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15233</v>
      </c>
      <c r="I29" s="6">
        <f>IF('[1]TCE - ANEXO IV - Preencher'!K38="","",'[1]TCE - ANEXO IV - Preencher'!K38)</f>
        <v>44361</v>
      </c>
      <c r="J29" s="5" t="str">
        <f>'[1]TCE - ANEXO IV - Preencher'!L38</f>
        <v>26210605932624000160550010000152331684557097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373.6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1348814000184</v>
      </c>
      <c r="E30" s="5" t="str">
        <f>'[1]TCE - ANEXO IV - Preencher'!G39</f>
        <v>BDL BEZERRA DISTRIBUIDORA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000.019.726</v>
      </c>
      <c r="I30" s="6">
        <f>IF('[1]TCE - ANEXO IV - Preencher'!K39="","",'[1]TCE - ANEXO IV - Preencher'!K39)</f>
        <v>44357</v>
      </c>
      <c r="J30" s="5" t="str">
        <f>'[1]TCE - ANEXO IV - Preencher'!L39</f>
        <v>26210601348814000184550010000197261046403275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2041.8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236193000184</v>
      </c>
      <c r="E31" s="5" t="str">
        <f>'[1]TCE - ANEXO IV - Preencher'!G40</f>
        <v>CIRURGICA RECIFE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000.065.035</v>
      </c>
      <c r="I31" s="6">
        <f>IF('[1]TCE - ANEXO IV - Preencher'!K40="","",'[1]TCE - ANEXO IV - Preencher'!K40)</f>
        <v>44358</v>
      </c>
      <c r="J31" s="5" t="str">
        <f>'[1]TCE - ANEXO IV - Preencher'!L40</f>
        <v>26210600236193000184550010000650351000650360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1693.96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21596736000144</v>
      </c>
      <c r="E32" s="5" t="str">
        <f>'[1]TCE - ANEXO IV - Preencher'!G41</f>
        <v>ULTRAMEGA DIST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129011</v>
      </c>
      <c r="I32" s="6">
        <f>IF('[1]TCE - ANEXO IV - Preencher'!K41="","",'[1]TCE - ANEXO IV - Preencher'!K41)</f>
        <v>44357</v>
      </c>
      <c r="J32" s="5" t="str">
        <f>'[1]TCE - ANEXO IV - Preencher'!L41</f>
        <v>26210621596736000144550010001290111001324002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15008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24505009000112</v>
      </c>
      <c r="E33" s="5" t="str">
        <f>'[1]TCE - ANEXO IV - Preencher'!G42</f>
        <v>BRAZTECH MANUTENCAO E REPARACAO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000.001.456</v>
      </c>
      <c r="I33" s="6">
        <f>IF('[1]TCE - ANEXO IV - Preencher'!K42="","",'[1]TCE - ANEXO IV - Preencher'!K42)</f>
        <v>44358</v>
      </c>
      <c r="J33" s="5" t="str">
        <f>'[1]TCE - ANEXO IV - Preencher'!L42</f>
        <v>26210624505009000112550010000014561588248398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30848237000198</v>
      </c>
      <c r="E34" s="5" t="str">
        <f>'[1]TCE - ANEXO IV - Preencher'!G43</f>
        <v>PH COMERCIO DE PRODUTOS MEDICOS HOSPITAL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000.006.711</v>
      </c>
      <c r="I34" s="6">
        <f>IF('[1]TCE - ANEXO IV - Preencher'!K43="","",'[1]TCE - ANEXO IV - Preencher'!K43)</f>
        <v>44357</v>
      </c>
      <c r="J34" s="5" t="str">
        <f>'[1]TCE - ANEXO IV - Preencher'!L43</f>
        <v>26210630848237000198550010000067111201985059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780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9222</v>
      </c>
      <c r="I35" s="6">
        <f>IF('[1]TCE - ANEXO IV - Preencher'!K44="","",'[1]TCE - ANEXO IV - Preencher'!K44)</f>
        <v>44358</v>
      </c>
      <c r="J35" s="5" t="str">
        <f>'[1]TCE - ANEXO IV - Preencher'!L44</f>
        <v>26210667729178000653550010000092221254676120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603.20000000000005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9220</v>
      </c>
      <c r="I36" s="6">
        <f>IF('[1]TCE - ANEXO IV - Preencher'!K45="","",'[1]TCE - ANEXO IV - Preencher'!K45)</f>
        <v>44358</v>
      </c>
      <c r="J36" s="5" t="str">
        <f>'[1]TCE - ANEXO IV - Preencher'!L45</f>
        <v>26210667729178000653550010000092201139131146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2251.1999999999998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1206820001179</v>
      </c>
      <c r="E37" s="5" t="str">
        <f>'[1]TCE - ANEXO IV - Preencher'!G46</f>
        <v>PANPHARMA DISTRIB. DE MEDIC.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958412</v>
      </c>
      <c r="I37" s="6">
        <f>IF('[1]TCE - ANEXO IV - Preencher'!K46="","",'[1]TCE - ANEXO IV - Preencher'!K46)</f>
        <v>44357</v>
      </c>
      <c r="J37" s="5" t="str">
        <f>'[1]TCE - ANEXO IV - Preencher'!L46</f>
        <v>26210601206820001179550040009584121871792069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283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31673254000285</v>
      </c>
      <c r="E38" s="5" t="str">
        <f>'[1]TCE - ANEXO IV - Preencher'!G47</f>
        <v>LABORATORIOS B BRAUN S/A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143821</v>
      </c>
      <c r="I38" s="6">
        <f>IF('[1]TCE - ANEXO IV - Preencher'!K47="","",'[1]TCE - ANEXO IV - Preencher'!K47)</f>
        <v>44358</v>
      </c>
      <c r="J38" s="5" t="str">
        <f>'[1]TCE - ANEXO IV - Preencher'!L47</f>
        <v>26210631673254000285550000001438211853483242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1680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10960950000111</v>
      </c>
      <c r="E39" s="5" t="str">
        <f>'[1]TCE - ANEXO IV - Preencher'!G48</f>
        <v>BDP BRASIL DIST. DE PRODUT. OPME EIRELI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5555</v>
      </c>
      <c r="I39" s="6">
        <f>IF('[1]TCE - ANEXO IV - Preencher'!K48="","",'[1]TCE - ANEXO IV - Preencher'!K48)</f>
        <v>44357</v>
      </c>
      <c r="J39" s="5" t="str">
        <f>'[1]TCE - ANEXO IV - Preencher'!L48</f>
        <v>52210610960950000111550010000055551006699964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12417.3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37844479000152</v>
      </c>
      <c r="E40" s="5" t="str">
        <f>'[1]TCE - ANEXO IV - Preencher'!G49</f>
        <v>BIOLINE FIOS CIRURGICOS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110707</v>
      </c>
      <c r="I40" s="6">
        <f>IF('[1]TCE - ANEXO IV - Preencher'!K49="","",'[1]TCE - ANEXO IV - Preencher'!K49)</f>
        <v>44356</v>
      </c>
      <c r="J40" s="5" t="str">
        <f>'[1]TCE - ANEXO IV - Preencher'!L49</f>
        <v>52210637844479000152550020001107071551349182</v>
      </c>
      <c r="K40" s="5" t="str">
        <f>IF(F40="B",LEFT('[1]TCE - ANEXO IV - Preencher'!M49,2),IF(F40="S",LEFT('[1]TCE - ANEXO IV - Preencher'!M49,7),IF('[1]TCE - ANEXO IV - Preencher'!H49="","")))</f>
        <v>52</v>
      </c>
      <c r="L40" s="7">
        <f>'[1]TCE - ANEXO IV - Preencher'!N49</f>
        <v>599.28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1440590001027</v>
      </c>
      <c r="E41" s="5" t="str">
        <f>'[1]TCE - ANEXO IV - Preencher'!G50</f>
        <v>FRESENIUS MEDICAL CARE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47874</v>
      </c>
      <c r="I41" s="6">
        <f>IF('[1]TCE - ANEXO IV - Preencher'!K50="","",'[1]TCE - ANEXO IV - Preencher'!K50)</f>
        <v>44356</v>
      </c>
      <c r="J41" s="5" t="str">
        <f>'[1]TCE - ANEXO IV - Preencher'!L50</f>
        <v>23210601440590001027550000000478741080463328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22306.32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1440590001027</v>
      </c>
      <c r="E42" s="5" t="str">
        <f>'[1]TCE - ANEXO IV - Preencher'!G51</f>
        <v>FRESENIUS MEDICAL CARE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47830</v>
      </c>
      <c r="I42" s="6">
        <f>IF('[1]TCE - ANEXO IV - Preencher'!K51="","",'[1]TCE - ANEXO IV - Preencher'!K51)</f>
        <v>44348</v>
      </c>
      <c r="J42" s="5" t="str">
        <f>'[1]TCE - ANEXO IV - Preencher'!L51</f>
        <v>23210601440590001027550000000478301739643943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602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9337</v>
      </c>
      <c r="I43" s="6">
        <f>IF('[1]TCE - ANEXO IV - Preencher'!K52="","",'[1]TCE - ANEXO IV - Preencher'!K52)</f>
        <v>44361</v>
      </c>
      <c r="J43" s="5" t="str">
        <f>'[1]TCE - ANEXO IV - Preencher'!L52</f>
        <v>26210667729178000653550010000093371139131149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5544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35786156000124</v>
      </c>
      <c r="E44" s="5" t="str">
        <f>'[1]TCE - ANEXO IV - Preencher'!G53</f>
        <v>MACRO CIRURG PROD MED E HOSP EIRELI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207</v>
      </c>
      <c r="I44" s="6">
        <f>IF('[1]TCE - ANEXO IV - Preencher'!K53="","",'[1]TCE - ANEXO IV - Preencher'!K53)</f>
        <v>44355</v>
      </c>
      <c r="J44" s="5" t="str">
        <f>'[1]TCE - ANEXO IV - Preencher'!L53</f>
        <v>35210635786156000124550010000002071000000013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8534.6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1440590000136</v>
      </c>
      <c r="E45" s="5" t="str">
        <f>'[1]TCE - ANEXO IV - Preencher'!G54</f>
        <v>FRESENIUS MEDICAL CARE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1575870</v>
      </c>
      <c r="I45" s="6">
        <f>IF('[1]TCE - ANEXO IV - Preencher'!K54="","",'[1]TCE - ANEXO IV - Preencher'!K54)</f>
        <v>44349</v>
      </c>
      <c r="J45" s="5" t="str">
        <f>'[1]TCE - ANEXO IV - Preencher'!L54</f>
        <v>35210601440590000136550000015758701308574242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707.04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30518247000165</v>
      </c>
      <c r="E46" s="5" t="str">
        <f>'[1]TCE - ANEXO IV - Preencher'!G55</f>
        <v>EXCELMED DISTRIB. DE MATER. MEDICOS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1656</v>
      </c>
      <c r="I46" s="6">
        <f>IF('[1]TCE - ANEXO IV - Preencher'!K55="","",'[1]TCE - ANEXO IV - Preencher'!K55)</f>
        <v>44362</v>
      </c>
      <c r="J46" s="5" t="str">
        <f>'[1]TCE - ANEXO IV - Preencher'!L55</f>
        <v>26210630518247000165550010000016561460037888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7678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9407</v>
      </c>
      <c r="I47" s="6">
        <f>IF('[1]TCE - ANEXO IV - Preencher'!K56="","",'[1]TCE - ANEXO IV - Preencher'!K56)</f>
        <v>44362</v>
      </c>
      <c r="J47" s="5" t="str">
        <f>'[1]TCE - ANEXO IV - Preencher'!L56</f>
        <v>26210667729178000653550010000094071157526121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1030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82641325003648</v>
      </c>
      <c r="E48" s="5" t="str">
        <f>'[1]TCE - ANEXO IV - Preencher'!G57</f>
        <v>CREMER S.A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170144</v>
      </c>
      <c r="I48" s="6">
        <f>IF('[1]TCE - ANEXO IV - Preencher'!K57="","",'[1]TCE - ANEXO IV - Preencher'!K57)</f>
        <v>44361</v>
      </c>
      <c r="J48" s="5" t="str">
        <f>'[1]TCE - ANEXO IV - Preencher'!L57</f>
        <v>26210682641325003648550010001701441100203399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6932.4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9607807000161</v>
      </c>
      <c r="E49" s="5" t="str">
        <f>'[1]TCE - ANEXO IV - Preencher'!G58</f>
        <v>INJEFARMA CAVALCANTI E SILVA DIST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000.017.949</v>
      </c>
      <c r="I49" s="6">
        <f>IF('[1]TCE - ANEXO IV - Preencher'!K58="","",'[1]TCE - ANEXO IV - Preencher'!K58)</f>
        <v>44363</v>
      </c>
      <c r="J49" s="5" t="str">
        <f>'[1]TCE - ANEXO IV - Preencher'!L58</f>
        <v>26210609607807000161550010000179491107240700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7416.14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22006201000139</v>
      </c>
      <c r="E50" s="5" t="str">
        <f>'[1]TCE - ANEXO IV - Preencher'!G59</f>
        <v>FORTPEL COMERCIO DE DESCARTAVEIS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92792</v>
      </c>
      <c r="I50" s="6">
        <f>IF('[1]TCE - ANEXO IV - Preencher'!K59="","",'[1]TCE - ANEXO IV - Preencher'!K59)</f>
        <v>44357</v>
      </c>
      <c r="J50" s="5" t="str">
        <f>'[1]TCE - ANEXO IV - Preencher'!L59</f>
        <v>26210622006201000139550000000927921100927923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1050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8674752000301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000.006.409</v>
      </c>
      <c r="I51" s="6">
        <f>IF('[1]TCE - ANEXO IV - Preencher'!K60="","",'[1]TCE - ANEXO IV - Preencher'!K60)</f>
        <v>44362</v>
      </c>
      <c r="J51" s="5" t="str">
        <f>'[1]TCE - ANEXO IV - Preencher'!L60</f>
        <v>26210608674752000301550010000064091784431230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9465.6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Preencher'!M62,2),IF(F52="S",LEFT('[1]TCE - ANEXO IV - Preencher'!M62,7),IF('[1]TCE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Preencher'!#REF!,2),IF(F53="S",LEFT('[1]TCE - ANEXO IV - Preencher'!#REF!,7),IF('[1]TCE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61418042000131</v>
      </c>
      <c r="E54" s="5" t="str">
        <f>'[1]TCE - ANEXO IV - Preencher'!G63</f>
        <v>CIRURGICA FERNANDES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1349224</v>
      </c>
      <c r="I54" s="6">
        <f>IF('[1]TCE - ANEXO IV - Preencher'!K63="","",'[1]TCE - ANEXO IV - Preencher'!K63)</f>
        <v>44357</v>
      </c>
      <c r="J54" s="5" t="str">
        <f>'[1]TCE - ANEXO IV - Preencher'!L63</f>
        <v>35210661418042000131550040013492241793415090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46.2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11449180000100</v>
      </c>
      <c r="E55" s="5" t="str">
        <f>'[1]TCE - ANEXO IV - Preencher'!G64</f>
        <v>DPROSMED DIST DE PROD MED HOSP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000.043.415</v>
      </c>
      <c r="I55" s="6">
        <f>IF('[1]TCE - ANEXO IV - Preencher'!K64="","",'[1]TCE - ANEXO IV - Preencher'!K64)</f>
        <v>44364</v>
      </c>
      <c r="J55" s="5" t="str">
        <f>'[1]TCE - ANEXO IV - Preencher'!L64</f>
        <v>26210611449180000100550010000434151988687156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1468.32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11449180000100</v>
      </c>
      <c r="E56" s="5" t="str">
        <f>'[1]TCE - ANEXO IV - Preencher'!G65</f>
        <v>DPROSMED DIST DE PROD MED HOSP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000.043.415</v>
      </c>
      <c r="I56" s="6">
        <f>IF('[1]TCE - ANEXO IV - Preencher'!K65="","",'[1]TCE - ANEXO IV - Preencher'!K65)</f>
        <v>44364</v>
      </c>
      <c r="J56" s="5" t="str">
        <f>'[1]TCE - ANEXO IV - Preencher'!L65</f>
        <v>26210611449180000100550010000434151988687156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1634.38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21596736000144</v>
      </c>
      <c r="E57" s="5" t="str">
        <f>'[1]TCE - ANEXO IV - Preencher'!G66</f>
        <v>ULTRAMEGA DIST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129547</v>
      </c>
      <c r="I57" s="6">
        <f>IF('[1]TCE - ANEXO IV - Preencher'!K66="","",'[1]TCE - ANEXO IV - Preencher'!K66)</f>
        <v>44364</v>
      </c>
      <c r="J57" s="5" t="str">
        <f>'[1]TCE - ANEXO IV - Preencher'!L66</f>
        <v>26210621596736000144550010001295471001329489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3702.08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12420164001048</v>
      </c>
      <c r="E58" s="5" t="str">
        <f>'[1]TCE - ANEXO IV - Preencher'!G67</f>
        <v>CM HOSPITALAR S 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98952</v>
      </c>
      <c r="I58" s="6">
        <f>IF('[1]TCE - ANEXO IV - Preencher'!K67="","",'[1]TCE - ANEXO IV - Preencher'!K67)</f>
        <v>44365</v>
      </c>
      <c r="J58" s="5" t="str">
        <f>'[1]TCE - ANEXO IV - Preencher'!L67</f>
        <v>26210612420164001048550010000989521100000419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980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1440590000136</v>
      </c>
      <c r="E59" s="5" t="str">
        <f>'[1]TCE - ANEXO IV - Preencher'!G68</f>
        <v>FRESENIUS MEDICAL CARE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1579777</v>
      </c>
      <c r="I59" s="6">
        <f>IF('[1]TCE - ANEXO IV - Preencher'!K68="","",'[1]TCE - ANEXO IV - Preencher'!K68)</f>
        <v>44362</v>
      </c>
      <c r="J59" s="5" t="str">
        <f>'[1]TCE - ANEXO IV - Preencher'!L68</f>
        <v>35210601440590000136550000015797771781712600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1685.6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51943645000107</v>
      </c>
      <c r="E60" s="5" t="str">
        <f>'[1]TCE - ANEXO IV - Preencher'!G69</f>
        <v>BIOMEDICAL EQUIPAMENTOS E PRODUTOS MED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000.137.019</v>
      </c>
      <c r="I60" s="6">
        <f>IF('[1]TCE - ANEXO IV - Preencher'!K69="","",'[1]TCE - ANEXO IV - Preencher'!K69)</f>
        <v>44358</v>
      </c>
      <c r="J60" s="5" t="str">
        <f>'[1]TCE - ANEXO IV - Preencher'!L69</f>
        <v>35210651943645000107550010001370191004640320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3360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11896538000142</v>
      </c>
      <c r="E61" s="5" t="str">
        <f>'[1]TCE - ANEXO IV - Preencher'!G70</f>
        <v>SOLUMED DISTRIBUIDORA DE MEDICAMENTOS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167206</v>
      </c>
      <c r="I61" s="6">
        <f>IF('[1]TCE - ANEXO IV - Preencher'!K70="","",'[1]TCE - ANEXO IV - Preencher'!K70)</f>
        <v>44358</v>
      </c>
      <c r="J61" s="5" t="str">
        <f>'[1]TCE - ANEXO IV - Preencher'!L70</f>
        <v>31210611896538000142550010001672061139131140</v>
      </c>
      <c r="K61" s="5" t="str">
        <f>IF(F61="B",LEFT('[1]TCE - ANEXO IV - Preencher'!M70,2),IF(F61="S",LEFT('[1]TCE - ANEXO IV - Preencher'!M70,7),IF('[1]TCE - ANEXO IV - Preencher'!H70="","")))</f>
        <v>31</v>
      </c>
      <c r="L61" s="7">
        <f>'[1]TCE - ANEXO IV - Preencher'!N70</f>
        <v>3758.8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4614288000145</v>
      </c>
      <c r="E62" s="5" t="str">
        <f>'[1]TCE - ANEXO IV - Preencher'!G71</f>
        <v>DISK LIFE COM. DE PROD. CIRURGICOS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3894</v>
      </c>
      <c r="I62" s="6">
        <f>IF('[1]TCE - ANEXO IV - Preencher'!K71="","",'[1]TCE - ANEXO IV - Preencher'!K71)</f>
        <v>44365</v>
      </c>
      <c r="J62" s="5" t="str">
        <f>'[1]TCE - ANEXO IV - Preencher'!L71</f>
        <v>26210604614288000145550010000038941710461151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25200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2600770000109</v>
      </c>
      <c r="E63" s="5" t="str">
        <f>'[1]TCE - ANEXO IV - Preencher'!G72</f>
        <v>COMERCIAL VALFARMA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000.067.551</v>
      </c>
      <c r="I63" s="6">
        <f>IF('[1]TCE - ANEXO IV - Preencher'!K72="","",'[1]TCE - ANEXO IV - Preencher'!K72)</f>
        <v>44357</v>
      </c>
      <c r="J63" s="5" t="str">
        <f>'[1]TCE - ANEXO IV - Preencher'!L72</f>
        <v>23210602600770000109550010000675511000675518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195.4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3840189000119</v>
      </c>
      <c r="E64" s="5" t="str">
        <f>'[1]TCE - ANEXO IV - Preencher'!G73</f>
        <v>RS MED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14446</v>
      </c>
      <c r="I64" s="6">
        <f>IF('[1]TCE - ANEXO IV - Preencher'!K73="","",'[1]TCE - ANEXO IV - Preencher'!K73)</f>
        <v>44358</v>
      </c>
      <c r="J64" s="5" t="str">
        <f>'[1]TCE - ANEXO IV - Preencher'!L73</f>
        <v>31210603840189000119550010000144461110620216</v>
      </c>
      <c r="K64" s="5" t="str">
        <f>IF(F64="B",LEFT('[1]TCE - ANEXO IV - Preencher'!M73,2),IF(F64="S",LEFT('[1]TCE - ANEXO IV - Preencher'!M73,7),IF('[1]TCE - ANEXO IV - Preencher'!H73="","")))</f>
        <v>31</v>
      </c>
      <c r="L64" s="7">
        <f>'[1]TCE - ANEXO IV - Preencher'!N73</f>
        <v>928.8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8675394000190</v>
      </c>
      <c r="E65" s="5" t="str">
        <f>'[1]TCE - ANEXO IV - Preencher'!G74</f>
        <v>SAFE SUPORTE A VIDA E COMERCIO INTER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34588</v>
      </c>
      <c r="I65" s="6">
        <f>IF('[1]TCE - ANEXO IV - Preencher'!K74="","",'[1]TCE - ANEXO IV - Preencher'!K74)</f>
        <v>44364</v>
      </c>
      <c r="J65" s="5" t="str">
        <f>'[1]TCE - ANEXO IV - Preencher'!L74</f>
        <v>26210608675394000190550010000345381990923328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6600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5932624000160</v>
      </c>
      <c r="E66" s="5" t="str">
        <f>'[1]TCE - ANEXO IV - Preencher'!G75</f>
        <v>MEGAMED COMERCIO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15277</v>
      </c>
      <c r="I66" s="6">
        <f>IF('[1]TCE - ANEXO IV - Preencher'!K75="","",'[1]TCE - ANEXO IV - Preencher'!K75)</f>
        <v>44365</v>
      </c>
      <c r="J66" s="5" t="str">
        <f>'[1]TCE - ANEXO IV - Preencher'!L75</f>
        <v>26210605932624000160550010000152771634557616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1131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3.12 - Material Hospitalar</v>
      </c>
      <c r="D67" s="3">
        <f>'[1]TCE - ANEXO IV - Preencher'!F76</f>
        <v>18031325000105</v>
      </c>
      <c r="E67" s="5" t="str">
        <f>'[1]TCE - ANEXO IV - Preencher'!G76</f>
        <v>IS COSTA CENTRAL TELEMEDICINA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3837</v>
      </c>
      <c r="I67" s="6">
        <f>IF('[1]TCE - ANEXO IV - Preencher'!K76="","",'[1]TCE - ANEXO IV - Preencher'!K76)</f>
        <v>44356</v>
      </c>
      <c r="J67" s="5" t="str">
        <f>'[1]TCE - ANEXO IV - Preencher'!L76</f>
        <v>52210618031325000105550010000038371352299472</v>
      </c>
      <c r="K67" s="5" t="str">
        <f>IF(F67="B",LEFT('[1]TCE - ANEXO IV - Preencher'!M76,2),IF(F67="S",LEFT('[1]TCE - ANEXO IV - Preencher'!M76,7),IF('[1]TCE - ANEXO IV - Preencher'!H76="","")))</f>
        <v>52</v>
      </c>
      <c r="L67" s="7">
        <f>'[1]TCE - ANEXO IV - Preencher'!N76</f>
        <v>16570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3.12 - Material Hospitalar</v>
      </c>
      <c r="D68" s="3">
        <f>'[1]TCE - ANEXO IV - Preencher'!F77</f>
        <v>61418042000131</v>
      </c>
      <c r="E68" s="5" t="str">
        <f>'[1]TCE - ANEXO IV - Preencher'!G77</f>
        <v>CIRURGICA FERNANDES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1350849</v>
      </c>
      <c r="I68" s="6">
        <f>IF('[1]TCE - ANEXO IV - Preencher'!K77="","",'[1]TCE - ANEXO IV - Preencher'!K77)</f>
        <v>44362</v>
      </c>
      <c r="J68" s="5" t="str">
        <f>'[1]TCE - ANEXO IV - Preencher'!L77</f>
        <v>35210661418042000131550040013508491817266050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34030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3.12 - Material Hospitalar</v>
      </c>
      <c r="D69" s="3">
        <f>'[1]TCE - ANEXO IV - Preencher'!F78</f>
        <v>66437831000133</v>
      </c>
      <c r="E69" s="5" t="str">
        <f>'[1]TCE - ANEXO IV - Preencher'!G78</f>
        <v>HTS MEDIKA EUROMED COM E IMPORT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124173</v>
      </c>
      <c r="I69" s="6">
        <f>IF('[1]TCE - ANEXO IV - Preencher'!K78="","",'[1]TCE - ANEXO IV - Preencher'!K78)</f>
        <v>44361</v>
      </c>
      <c r="J69" s="5" t="str">
        <f>'[1]TCE - ANEXO IV - Preencher'!L78</f>
        <v>31210666437831000133550010001241731293413910</v>
      </c>
      <c r="K69" s="5" t="str">
        <f>IF(F69="B",LEFT('[1]TCE - ANEXO IV - Preencher'!M78,2),IF(F69="S",LEFT('[1]TCE - ANEXO IV - Preencher'!M78,7),IF('[1]TCE - ANEXO IV - Preencher'!H78="","")))</f>
        <v>31</v>
      </c>
      <c r="L69" s="7">
        <f>'[1]TCE - ANEXO IV - Preencher'!N78</f>
        <v>16450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3.12 - Material Hospitalar</v>
      </c>
      <c r="D70" s="3">
        <f>'[1]TCE - ANEXO IV - Preencher'!F79</f>
        <v>51943645000107</v>
      </c>
      <c r="E70" s="5" t="str">
        <f>'[1]TCE - ANEXO IV - Preencher'!G79</f>
        <v>BIOMEDICAL EQUIPAMENTOS E PRODUTOS MED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137201</v>
      </c>
      <c r="I70" s="6">
        <f>IF('[1]TCE - ANEXO IV - Preencher'!K79="","",'[1]TCE - ANEXO IV - Preencher'!K79)</f>
        <v>44362</v>
      </c>
      <c r="J70" s="5" t="str">
        <f>'[1]TCE - ANEXO IV - Preencher'!L79</f>
        <v>35210651943645000107550010001372011004640327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10400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3.12 - Material Hospitalar</v>
      </c>
      <c r="D71" s="3">
        <f>'[1]TCE - ANEXO IV - Preencher'!F80</f>
        <v>6106005000180</v>
      </c>
      <c r="E71" s="5" t="str">
        <f>'[1]TCE - ANEXO IV - Preencher'!G80</f>
        <v>STOCK MED PRODUTOS MEDICO HOSPITALARES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120687</v>
      </c>
      <c r="I71" s="6">
        <f>IF('[1]TCE - ANEXO IV - Preencher'!K80="","",'[1]TCE - ANEXO IV - Preencher'!K80)</f>
        <v>44358</v>
      </c>
      <c r="J71" s="5" t="str">
        <f>'[1]TCE - ANEXO IV - Preencher'!L80</f>
        <v>43210606106005000180550010001206871005364636</v>
      </c>
      <c r="K71" s="5" t="str">
        <f>IF(F71="B",LEFT('[1]TCE - ANEXO IV - Preencher'!M80,2),IF(F71="S",LEFT('[1]TCE - ANEXO IV - Preencher'!M80,7),IF('[1]TCE - ANEXO IV - Preencher'!H80="","")))</f>
        <v>43</v>
      </c>
      <c r="L71" s="7">
        <f>'[1]TCE - ANEXO IV - Preencher'!N80</f>
        <v>173046.3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3.12 - Material Hospitalar</v>
      </c>
      <c r="D72" s="3">
        <f>'[1]TCE - ANEXO IV - Preencher'!F81</f>
        <v>6106005000180</v>
      </c>
      <c r="E72" s="5" t="str">
        <f>'[1]TCE - ANEXO IV - Preencher'!G81</f>
        <v>STOCK MED PRODUTOS MEDICO HOSPITALARES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120866</v>
      </c>
      <c r="I72" s="6">
        <f>IF('[1]TCE - ANEXO IV - Preencher'!K81="","",'[1]TCE - ANEXO IV - Preencher'!K81)</f>
        <v>44361</v>
      </c>
      <c r="J72" s="5" t="str">
        <f>'[1]TCE - ANEXO IV - Preencher'!L81</f>
        <v>43210606106005000180550010001208661005379227</v>
      </c>
      <c r="K72" s="5" t="str">
        <f>IF(F72="B",LEFT('[1]TCE - ANEXO IV - Preencher'!M81,2),IF(F72="S",LEFT('[1]TCE - ANEXO IV - Preencher'!M81,7),IF('[1]TCE - ANEXO IV - Preencher'!H81="","")))</f>
        <v>43</v>
      </c>
      <c r="L72" s="7">
        <f>'[1]TCE - ANEXO IV - Preencher'!N81</f>
        <v>6084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3.12 - Material Hospitalar</v>
      </c>
      <c r="D73" s="3">
        <f>'[1]TCE - ANEXO IV - Preencher'!F82</f>
        <v>8778201000126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340296</v>
      </c>
      <c r="I73" s="6">
        <f>IF('[1]TCE - ANEXO IV - Preencher'!K82="","",'[1]TCE - ANEXO IV - Preencher'!K82)</f>
        <v>44369</v>
      </c>
      <c r="J73" s="5" t="str">
        <f>'[1]TCE - ANEXO IV - Preencher'!L82</f>
        <v>26210608778201000126550010003402961961249327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22215.29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3.12 - Material Hospitalar</v>
      </c>
      <c r="D74" s="3">
        <f>'[1]TCE - ANEXO IV - Preencher'!F83</f>
        <v>12420164001048</v>
      </c>
      <c r="E74" s="5" t="str">
        <f>'[1]TCE - ANEXO IV - Preencher'!G83</f>
        <v>CM HOSPITALAR S 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99262</v>
      </c>
      <c r="I74" s="6">
        <f>IF('[1]TCE - ANEXO IV - Preencher'!K83="","",'[1]TCE - ANEXO IV - Preencher'!K83)</f>
        <v>44370</v>
      </c>
      <c r="J74" s="5" t="str">
        <f>'[1]TCE - ANEXO IV - Preencher'!L83</f>
        <v>26210612420164001048550010000992621100012606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614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3.12 - Material Hospitalar</v>
      </c>
      <c r="D75" s="3">
        <f>'[1]TCE - ANEXO IV - Preencher'!F84</f>
        <v>28461889000123</v>
      </c>
      <c r="E75" s="5" t="str">
        <f>'[1]TCE - ANEXO IV - Preencher'!G84</f>
        <v>JPM PRODUTOS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000.003.147</v>
      </c>
      <c r="I75" s="6">
        <f>IF('[1]TCE - ANEXO IV - Preencher'!K84="","",'[1]TCE - ANEXO IV - Preencher'!K84)</f>
        <v>44370</v>
      </c>
      <c r="J75" s="5" t="str">
        <f>'[1]TCE - ANEXO IV - Preencher'!L84</f>
        <v>26210628461889000123550010000031471018753198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44827.199999999997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3.12 - Material Hospitalar</v>
      </c>
      <c r="D76" s="3">
        <f>'[1]TCE - ANEXO IV - Preencher'!F85</f>
        <v>61418042000131</v>
      </c>
      <c r="E76" s="5" t="str">
        <f>'[1]TCE - ANEXO IV - Preencher'!G85</f>
        <v>CIRURGICA FERNANDES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1350848</v>
      </c>
      <c r="I76" s="6">
        <f>IF('[1]TCE - ANEXO IV - Preencher'!K85="","",'[1]TCE - ANEXO IV - Preencher'!K85)</f>
        <v>44362</v>
      </c>
      <c r="J76" s="5" t="str">
        <f>'[1]TCE - ANEXO IV - Preencher'!L85</f>
        <v>35210661418042000131550040013508481990931594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6806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3.12 - Material Hospitalar</v>
      </c>
      <c r="D77" s="3">
        <f>'[1]TCE - ANEXO IV - Preencher'!F86</f>
        <v>8778201000126</v>
      </c>
      <c r="E77" s="5" t="str">
        <f>'[1]TCE - ANEXO IV - Preencher'!G86</f>
        <v>DROGAFONTE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340577</v>
      </c>
      <c r="I77" s="6">
        <f>IF('[1]TCE - ANEXO IV - Preencher'!K86="","",'[1]TCE - ANEXO IV - Preencher'!K86)</f>
        <v>44372</v>
      </c>
      <c r="J77" s="5" t="str">
        <f>'[1]TCE - ANEXO IV - Preencher'!L86</f>
        <v>26210608778201000126550010003405771869249430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1710.71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3.12 - Material Hospitalar</v>
      </c>
      <c r="D78" s="3">
        <f>'[1]TCE - ANEXO IV - Preencher'!F87</f>
        <v>5932624000160</v>
      </c>
      <c r="E78" s="5" t="str">
        <f>'[1]TCE - ANEXO IV - Preencher'!G87</f>
        <v>MEGAMED COMERCIO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15305</v>
      </c>
      <c r="I78" s="6">
        <f>IF('[1]TCE - ANEXO IV - Preencher'!K87="","",'[1]TCE - ANEXO IV - Preencher'!K87)</f>
        <v>44375</v>
      </c>
      <c r="J78" s="5" t="str">
        <f>'[1]TCE - ANEXO IV - Preencher'!L87</f>
        <v>26210605932624000160550010000153051001803222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2391.4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3.12 - Material Hospitalar</v>
      </c>
      <c r="D79" s="3">
        <f>'[1]TCE - ANEXO IV - Preencher'!F88</f>
        <v>10583920000800</v>
      </c>
      <c r="E79" s="5" t="str">
        <f>'[1]TCE - ANEXO IV - Preencher'!G88</f>
        <v>LF AMORIM ME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311</v>
      </c>
      <c r="I79" s="6">
        <f>IF('[1]TCE - ANEXO IV - Preencher'!K88="","",'[1]TCE - ANEXO IV - Preencher'!K88)</f>
        <v>44377</v>
      </c>
      <c r="J79" s="5" t="str">
        <f>'[1]TCE - ANEXO IV - Preencher'!L88</f>
        <v>26210601995254000150550010000003111849781401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1452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3.12 - Material Hospitalar</v>
      </c>
      <c r="D80" s="3">
        <f>'[1]TCE - ANEXO IV - Preencher'!F89</f>
        <v>30848237000198</v>
      </c>
      <c r="E80" s="5" t="str">
        <f>'[1]TCE - ANEXO IV - Preencher'!G89</f>
        <v>PH COMERCIO DE PRODUTOS MEDICOS HOSPITAL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000.006.886</v>
      </c>
      <c r="I80" s="6">
        <f>IF('[1]TCE - ANEXO IV - Preencher'!K89="","",'[1]TCE - ANEXO IV - Preencher'!K89)</f>
        <v>44372</v>
      </c>
      <c r="J80" s="5" t="str">
        <f>'[1]TCE - ANEXO IV - Preencher'!L89</f>
        <v>26210630848237000198550010000068861360281214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2700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3.12 - Material Hospitalar</v>
      </c>
      <c r="D81" s="3">
        <f>'[1]TCE - ANEXO IV - Preencher'!F90</f>
        <v>36641164000145</v>
      </c>
      <c r="E81" s="5" t="str">
        <f>'[1]TCE - ANEXO IV - Preencher'!G90</f>
        <v>GS LIMP DISTRIBUIDORA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000.000.729</v>
      </c>
      <c r="I81" s="6">
        <f>IF('[1]TCE - ANEXO IV - Preencher'!K90="","",'[1]TCE - ANEXO IV - Preencher'!K90)</f>
        <v>44376</v>
      </c>
      <c r="J81" s="5" t="str">
        <f>'[1]TCE - ANEXO IV - Preencher'!L90</f>
        <v>26210636641164000145550010000007291000005609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2130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3.12 - Material Hospitalar</v>
      </c>
      <c r="D82" s="3">
        <f>'[1]TCE - ANEXO IV - Preencher'!F91</f>
        <v>61418042000131</v>
      </c>
      <c r="E82" s="5" t="str">
        <f>'[1]TCE - ANEXO IV - Preencher'!G91</f>
        <v>CIRURGICA FERNANDES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1349224</v>
      </c>
      <c r="I82" s="6">
        <f>IF('[1]TCE - ANEXO IV - Preencher'!K91="","",'[1]TCE - ANEXO IV - Preencher'!K91)</f>
        <v>44357</v>
      </c>
      <c r="J82" s="5" t="str">
        <f>'[1]TCE - ANEXO IV - Preencher'!L91</f>
        <v>35210661418042000131550040013492241793415090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5020.29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44734671000151</v>
      </c>
      <c r="E83" s="5" t="str">
        <f>'[1]TCE - ANEXO IV - Preencher'!G92</f>
        <v>CRISTALIA PROD QUIM FARMACEUTICOS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2982160</v>
      </c>
      <c r="I83" s="6">
        <f>IF('[1]TCE - ANEXO IV - Preencher'!K92="","",'[1]TCE - ANEXO IV - Preencher'!K92)</f>
        <v>44343</v>
      </c>
      <c r="J83" s="5" t="str">
        <f>'[1]TCE - ANEXO IV - Preencher'!L92</f>
        <v>35210544734671000151550100029821601182423999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11000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44734671000151</v>
      </c>
      <c r="E84" s="5" t="str">
        <f>'[1]TCE - ANEXO IV - Preencher'!G93</f>
        <v>CRISTALIA PROD QUIM FARMACEUTICOS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2984590</v>
      </c>
      <c r="I84" s="6">
        <f>IF('[1]TCE - ANEXO IV - Preencher'!K93="","",'[1]TCE - ANEXO IV - Preencher'!K93)</f>
        <v>44347</v>
      </c>
      <c r="J84" s="5" t="str">
        <f>'[1]TCE - ANEXO IV - Preencher'!L93</f>
        <v>35210544734671000151550100029845901624197239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22800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44734671000151</v>
      </c>
      <c r="E85" s="5" t="str">
        <f>'[1]TCE - ANEXO IV - Preencher'!G94</f>
        <v>CRISTALIA PROD QUIM FARMACEUTICOS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2985511</v>
      </c>
      <c r="I85" s="6">
        <f>IF('[1]TCE - ANEXO IV - Preencher'!K94="","",'[1]TCE - ANEXO IV - Preencher'!K94)</f>
        <v>44347</v>
      </c>
      <c r="J85" s="5" t="str">
        <f>'[1]TCE - ANEXO IV - Preencher'!L94</f>
        <v>35210544734671000151550100029855111624138373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24000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12420164000319</v>
      </c>
      <c r="E86" s="5" t="str">
        <f>'[1]TCE - ANEXO IV - Preencher'!G95</f>
        <v>CIRURGICA MAFRA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2248972</v>
      </c>
      <c r="I86" s="6">
        <f>IF('[1]TCE - ANEXO IV - Preencher'!K95="","",'[1]TCE - ANEXO IV - Preencher'!K95)</f>
        <v>44347</v>
      </c>
      <c r="J86" s="5" t="str">
        <f>'[1]TCE - ANEXO IV - Preencher'!L95</f>
        <v>52210512420164000319550010022489721100015907</v>
      </c>
      <c r="K86" s="5" t="str">
        <f>IF(F86="B",LEFT('[1]TCE - ANEXO IV - Preencher'!M95,2),IF(F86="S",LEFT('[1]TCE - ANEXO IV - Preencher'!M95,7),IF('[1]TCE - ANEXO IV - Preencher'!H95="","")))</f>
        <v>52</v>
      </c>
      <c r="L86" s="7">
        <f>'[1]TCE - ANEXO IV - Preencher'!N95</f>
        <v>12979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67729178000491</v>
      </c>
      <c r="E87" s="5" t="str">
        <f>'[1]TCE - ANEXO IV - Preencher'!G96</f>
        <v>COMERCIAL C RIOCLARENSE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1441734</v>
      </c>
      <c r="I87" s="6">
        <f>IF('[1]TCE - ANEXO IV - Preencher'!K96="","",'[1]TCE - ANEXO IV - Preencher'!K96)</f>
        <v>44347</v>
      </c>
      <c r="J87" s="5" t="str">
        <f>'[1]TCE - ANEXO IV - Preencher'!L96</f>
        <v>35210567729178000491550010014417341779860607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24160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11563145000117</v>
      </c>
      <c r="E88" s="5" t="str">
        <f>'[1]TCE - ANEXO IV - Preencher'!G97</f>
        <v>COMERCIAL MOSTAERT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97336</v>
      </c>
      <c r="I88" s="6">
        <f>IF('[1]TCE - ANEXO IV - Preencher'!K97="","",'[1]TCE - ANEXO IV - Preencher'!K97)</f>
        <v>44369</v>
      </c>
      <c r="J88" s="5" t="str">
        <f>'[1]TCE - ANEXO IV - Preencher'!L97</f>
        <v>26210611563145000117550010000973361001990085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5630.6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15218561000139</v>
      </c>
      <c r="E89" s="5" t="str">
        <f>'[1]TCE - ANEXO IV - Preencher'!G98</f>
        <v>NNMED  DISTRIBUICAO IMPORTACAO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000.054.721</v>
      </c>
      <c r="I89" s="6">
        <f>IF('[1]TCE - ANEXO IV - Preencher'!K98="","",'[1]TCE - ANEXO IV - Preencher'!K98)</f>
        <v>44351</v>
      </c>
      <c r="J89" s="5" t="str">
        <f>'[1]TCE - ANEXO IV - Preencher'!L98</f>
        <v>25210615218561000139550010000547211317032520</v>
      </c>
      <c r="K89" s="5" t="str">
        <f>IF(F89="B",LEFT('[1]TCE - ANEXO IV - Preencher'!M98,2),IF(F89="S",LEFT('[1]TCE - ANEXO IV - Preencher'!M98,7),IF('[1]TCE - ANEXO IV - Preencher'!H98="","")))</f>
        <v>25</v>
      </c>
      <c r="L89" s="7">
        <f>'[1]TCE - ANEXO IV - Preencher'!N98</f>
        <v>4850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7519404000135</v>
      </c>
      <c r="E90" s="5" t="str">
        <f>'[1]TCE - ANEXO IV - Preencher'!G99</f>
        <v>ADVAL FARMACIA DE MANIPULACAO LTDA  ME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000.000.872</v>
      </c>
      <c r="I90" s="6">
        <f>IF('[1]TCE - ANEXO IV - Preencher'!K99="","",'[1]TCE - ANEXO IV - Preencher'!K99)</f>
        <v>44357</v>
      </c>
      <c r="J90" s="5" t="str">
        <f>'[1]TCE - ANEXO IV - Preencher'!L99</f>
        <v>26210607519404000135550010000008721009377939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11563145000117</v>
      </c>
      <c r="E91" s="5" t="str">
        <f>'[1]TCE - ANEXO IV - Preencher'!G100</f>
        <v>COMERCIAL MOSTAERT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000.096.712</v>
      </c>
      <c r="I91" s="6">
        <f>IF('[1]TCE - ANEXO IV - Preencher'!K100="","",'[1]TCE - ANEXO IV - Preencher'!K100)</f>
        <v>44357</v>
      </c>
      <c r="J91" s="5" t="str">
        <f>'[1]TCE - ANEXO IV - Preencher'!L100</f>
        <v>26210611563145000117550010000967121001973224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96300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11563145000117</v>
      </c>
      <c r="E92" s="5" t="str">
        <f>'[1]TCE - ANEXO IV - Preencher'!G101</f>
        <v>COMERCIAL MOSTAERT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000.096.657</v>
      </c>
      <c r="I92" s="6">
        <f>IF('[1]TCE - ANEXO IV - Preencher'!K101="","",'[1]TCE - ANEXO IV - Preencher'!K101)</f>
        <v>44356</v>
      </c>
      <c r="J92" s="5" t="str">
        <f>'[1]TCE - ANEXO IV - Preencher'!L101</f>
        <v>26210611563145000117550010000966571001971589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2411.25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>DROGAFONTE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339179</v>
      </c>
      <c r="I93" s="6">
        <f>IF('[1]TCE - ANEXO IV - Preencher'!K102="","",'[1]TCE - ANEXO IV - Preencher'!K102)</f>
        <v>44357</v>
      </c>
      <c r="J93" s="5" t="str">
        <f>'[1]TCE - ANEXO IV - Preencher'!L102</f>
        <v>26210608778201000126550010003391791027167784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4381.3999999999996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12882932000194</v>
      </c>
      <c r="E94" s="5" t="str">
        <f>'[1]TCE - ANEXO IV - Preencher'!G103</f>
        <v>EXOMED REPRES DE MED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151536</v>
      </c>
      <c r="I94" s="6">
        <f>IF('[1]TCE - ANEXO IV - Preencher'!K103="","",'[1]TCE - ANEXO IV - Preencher'!K103)</f>
        <v>44357</v>
      </c>
      <c r="J94" s="5" t="str">
        <f>'[1]TCE - ANEXO IV - Preencher'!L103</f>
        <v>26210612882932000194550010001515361155299203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172045.08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11449180000100</v>
      </c>
      <c r="E95" s="5" t="str">
        <f>'[1]TCE - ANEXO IV - Preencher'!G104</f>
        <v>DPROSMED DIST DE PROD MED HOSP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000.043.269</v>
      </c>
      <c r="I95" s="6">
        <f>IF('[1]TCE - ANEXO IV - Preencher'!K104="","",'[1]TCE - ANEXO IV - Preencher'!K104)</f>
        <v>44357</v>
      </c>
      <c r="J95" s="5" t="str">
        <f>'[1]TCE - ANEXO IV - Preencher'!L104</f>
        <v>26210611449180000100550010000432691789154476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4090.76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22580510000118</v>
      </c>
      <c r="E96" s="5" t="str">
        <f>'[1]TCE - ANEXO IV - Preencher'!G105</f>
        <v>UNIFAR DISTRIBUIDORA DE MEDICAMENTOS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000.042.569</v>
      </c>
      <c r="I96" s="6">
        <f>IF('[1]TCE - ANEXO IV - Preencher'!K105="","",'[1]TCE - ANEXO IV - Preencher'!K105)</f>
        <v>44357</v>
      </c>
      <c r="J96" s="5" t="str">
        <f>'[1]TCE - ANEXO IV - Preencher'!L105</f>
        <v>26210622580510000118550010000425691000275882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1421.1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12420164001048</v>
      </c>
      <c r="E97" s="5" t="str">
        <f>'[1]TCE - ANEXO IV - Preencher'!G106</f>
        <v>CM HOSPITALAR S 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98294</v>
      </c>
      <c r="I97" s="6">
        <f>IF('[1]TCE - ANEXO IV - Preencher'!K106="","",'[1]TCE - ANEXO IV - Preencher'!K106)</f>
        <v>44357</v>
      </c>
      <c r="J97" s="5" t="str">
        <f>'[1]TCE - ANEXO IV - Preencher'!L106</f>
        <v>26210612420164001048550010000982941100221786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1490.5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7484373000124</v>
      </c>
      <c r="E98" s="5" t="str">
        <f>'[1]TCE - ANEXO IV - Preencher'!G107</f>
        <v>UNI HOSPITALAR LTDA 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000.125.299</v>
      </c>
      <c r="I98" s="6">
        <f>IF('[1]TCE - ANEXO IV - Preencher'!K107="","",'[1]TCE - ANEXO IV - Preencher'!K107)</f>
        <v>44357</v>
      </c>
      <c r="J98" s="5" t="str">
        <f>'[1]TCE - ANEXO IV - Preencher'!L107</f>
        <v>26210607484373000124550010001252991412558076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50970.34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9007162000126</v>
      </c>
      <c r="E99" s="5" t="str">
        <f>'[1]TCE - ANEXO IV - Preencher'!G108</f>
        <v>MAUES LOBATO COM. E REPRES.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000.080.765</v>
      </c>
      <c r="I99" s="6">
        <f>IF('[1]TCE - ANEXO IV - Preencher'!K108="","",'[1]TCE - ANEXO IV - Preencher'!K108)</f>
        <v>44357</v>
      </c>
      <c r="J99" s="5" t="str">
        <f>'[1]TCE - ANEXO IV - Preencher'!L108</f>
        <v>26210609007162000126550010000807651162329033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29800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8674752000140</v>
      </c>
      <c r="E100" s="5" t="str">
        <f>'[1]TCE - ANEXO IV - Preencher'!G109</f>
        <v>CIRURGICA MONTEBELLO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000.105.383</v>
      </c>
      <c r="I100" s="6">
        <f>IF('[1]TCE - ANEXO IV - Preencher'!K109="","",'[1]TCE - ANEXO IV - Preencher'!K109)</f>
        <v>44357</v>
      </c>
      <c r="J100" s="5" t="str">
        <f>'[1]TCE - ANEXO IV - Preencher'!L109</f>
        <v>26210608674752000140550010001053831077998932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11990.43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9441460000120</v>
      </c>
      <c r="E101" s="5" t="str">
        <f>'[1]TCE - ANEXO IV - Preencher'!G110</f>
        <v>PADRAO DIST DE PROD HOSP PA CALLOU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000.259.090</v>
      </c>
      <c r="I101" s="6">
        <f>IF('[1]TCE - ANEXO IV - Preencher'!K110="","",'[1]TCE - ANEXO IV - Preencher'!K110)</f>
        <v>44357</v>
      </c>
      <c r="J101" s="5" t="str">
        <f>'[1]TCE - ANEXO IV - Preencher'!L110</f>
        <v>26210609441460000120550010002590901345967228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811.64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3817043000152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000.031.631</v>
      </c>
      <c r="I102" s="6">
        <f>IF('[1]TCE - ANEXO IV - Preencher'!K111="","",'[1]TCE - ANEXO IV - Preencher'!K111)</f>
        <v>44359</v>
      </c>
      <c r="J102" s="5" t="str">
        <f>'[1]TCE - ANEXO IV - Preencher'!L111</f>
        <v>26210603817043000152550010000316311061535128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2334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>
        <f>'[1]TCE - ANEXO IV - Preencher'!F112</f>
        <v>21596736000144</v>
      </c>
      <c r="E103" s="5" t="str">
        <f>'[1]TCE - ANEXO IV - Preencher'!G112</f>
        <v>ULTRAMEGA DIST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129011</v>
      </c>
      <c r="I103" s="6">
        <f>IF('[1]TCE - ANEXO IV - Preencher'!K112="","",'[1]TCE - ANEXO IV - Preencher'!K112)</f>
        <v>44357</v>
      </c>
      <c r="J103" s="5" t="str">
        <f>'[1]TCE - ANEXO IV - Preencher'!L112</f>
        <v>26210621596736000144550010001290111001324002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2873.28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67729178000653</v>
      </c>
      <c r="E104" s="5" t="str">
        <f>'[1]TCE - ANEXO IV - Preencher'!G113</f>
        <v>COMERCIAL CIRURGICA RIOCLARENSE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9222</v>
      </c>
      <c r="I104" s="6">
        <f>IF('[1]TCE - ANEXO IV - Preencher'!K113="","",'[1]TCE - ANEXO IV - Preencher'!K113)</f>
        <v>44358</v>
      </c>
      <c r="J104" s="5" t="str">
        <f>'[1]TCE - ANEXO IV - Preencher'!L113</f>
        <v>26210667729178000653550010000092221254676120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22869.5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1206820001179</v>
      </c>
      <c r="E105" s="5" t="str">
        <f>'[1]TCE - ANEXO IV - Preencher'!G114</f>
        <v>PANPHARMA DISTRIB. DE MEDIC.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958412</v>
      </c>
      <c r="I105" s="6">
        <f>IF('[1]TCE - ANEXO IV - Preencher'!K114="","",'[1]TCE - ANEXO IV - Preencher'!K114)</f>
        <v>44357</v>
      </c>
      <c r="J105" s="5" t="str">
        <f>'[1]TCE - ANEXO IV - Preencher'!L114</f>
        <v>26210601206820001179550040009584121871792069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935.64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23837936000177</v>
      </c>
      <c r="E106" s="5" t="str">
        <f>'[1]TCE - ANEXO IV - Preencher'!G115</f>
        <v>G1 DISTRIBUIDORA DE PROD. FARM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000.358.995</v>
      </c>
      <c r="I106" s="6">
        <f>IF('[1]TCE - ANEXO IV - Preencher'!K115="","",'[1]TCE - ANEXO IV - Preencher'!K115)</f>
        <v>44357</v>
      </c>
      <c r="J106" s="5" t="str">
        <f>'[1]TCE - ANEXO IV - Preencher'!L115</f>
        <v>26210623837936000177550010003589951008274468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190.21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24994990000199</v>
      </c>
      <c r="E107" s="5" t="str">
        <f>'[1]TCE - ANEXO IV - Preencher'!G116</f>
        <v>FOXMED MEDIC. E PROD HOSPITALARES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000.004.868</v>
      </c>
      <c r="I107" s="6">
        <f>IF('[1]TCE - ANEXO IV - Preencher'!K116="","",'[1]TCE - ANEXO IV - Preencher'!K116)</f>
        <v>44357</v>
      </c>
      <c r="J107" s="5" t="str">
        <f>'[1]TCE - ANEXO IV - Preencher'!L116</f>
        <v>26210624994990000199550010000048681904661500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1784.9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3.4 - Material Farmacológico</v>
      </c>
      <c r="D108" s="3">
        <f>'[1]TCE - ANEXO IV - Preencher'!F117</f>
        <v>10854165000346</v>
      </c>
      <c r="E108" s="5" t="str">
        <f>'[1]TCE - ANEXO IV - Preencher'!G117</f>
        <v>F  F DISTRIB. DE PROD. FARMACEUT.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99882</v>
      </c>
      <c r="I108" s="6">
        <f>IF('[1]TCE - ANEXO IV - Preencher'!K117="","",'[1]TCE - ANEXO IV - Preencher'!K117)</f>
        <v>44357</v>
      </c>
      <c r="J108" s="5" t="str">
        <f>'[1]TCE - ANEXO IV - Preencher'!L117</f>
        <v>23210610854165000346550010000998821494370815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2890.16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3.4 - Material Farmacológico</v>
      </c>
      <c r="D109" s="3">
        <f>'[1]TCE - ANEXO IV - Preencher'!F118</f>
        <v>44734671000151</v>
      </c>
      <c r="E109" s="5" t="str">
        <f>'[1]TCE - ANEXO IV - Preencher'!G118</f>
        <v>CRISTALIA PROD QUIM FARMACEUTICOS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2989690</v>
      </c>
      <c r="I109" s="6">
        <f>IF('[1]TCE - ANEXO IV - Preencher'!K118="","",'[1]TCE - ANEXO IV - Preencher'!K118)</f>
        <v>44354</v>
      </c>
      <c r="J109" s="5" t="str">
        <f>'[1]TCE - ANEXO IV - Preencher'!L118</f>
        <v>35210644834671000151550100029896901612403353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15000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3.4 - Material Farmacológico</v>
      </c>
      <c r="D110" s="3">
        <f>'[1]TCE - ANEXO IV - Preencher'!F119</f>
        <v>9607807000161</v>
      </c>
      <c r="E110" s="5" t="str">
        <f>'[1]TCE - ANEXO IV - Preencher'!G119</f>
        <v>INJEFARMA CAVALCANTI E SILVA DIST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000.017.949</v>
      </c>
      <c r="I110" s="6">
        <f>IF('[1]TCE - ANEXO IV - Preencher'!K119="","",'[1]TCE - ANEXO IV - Preencher'!K119)</f>
        <v>44363</v>
      </c>
      <c r="J110" s="5" t="str">
        <f>'[1]TCE - ANEXO IV - Preencher'!L119</f>
        <v>26210609607807000161550010000179491107240700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3.4 - Material Farmacológico</v>
      </c>
      <c r="D111" s="3">
        <f>'[1]TCE - ANEXO IV - Preencher'!F120</f>
        <v>21381761000100</v>
      </c>
      <c r="E111" s="5" t="str">
        <f>'[1]TCE - ANEXO IV - Preencher'!G120</f>
        <v>SIX DISTRIBUIDORA HOSPITALAR LTDAEPP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000.040.631</v>
      </c>
      <c r="I111" s="6">
        <f>IF('[1]TCE - ANEXO IV - Preencher'!K120="","",'[1]TCE - ANEXO IV - Preencher'!K120)</f>
        <v>44363</v>
      </c>
      <c r="J111" s="5" t="str">
        <f>'[1]TCE - ANEXO IV - Preencher'!L120</f>
        <v>26210621381761000100550010000406311708653444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5700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3.4 - Material Farmacológico</v>
      </c>
      <c r="D112" s="3">
        <f>'[1]TCE - ANEXO IV - Preencher'!F121</f>
        <v>21596736000144</v>
      </c>
      <c r="E112" s="5" t="str">
        <f>'[1]TCE - ANEXO IV - Preencher'!G121</f>
        <v>ULTRAMEGA DIST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129547</v>
      </c>
      <c r="I112" s="6">
        <f>IF('[1]TCE - ANEXO IV - Preencher'!K121="","",'[1]TCE - ANEXO IV - Preencher'!K121)</f>
        <v>44364</v>
      </c>
      <c r="J112" s="5" t="str">
        <f>'[1]TCE - ANEXO IV - Preencher'!L121</f>
        <v>26210621596736000144550010001295471001329489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6720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>
        <f>'[1]TCE - ANEXO IV - Preencher'!F122</f>
        <v>11260846000187</v>
      </c>
      <c r="E113" s="5" t="str">
        <f>'[1]TCE - ANEXO IV - Preencher'!G122</f>
        <v>ANBIOTON IMPORTADORA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142765</v>
      </c>
      <c r="I113" s="6">
        <f>IF('[1]TCE - ANEXO IV - Preencher'!K122="","",'[1]TCE - ANEXO IV - Preencher'!K122)</f>
        <v>44354</v>
      </c>
      <c r="J113" s="5" t="str">
        <f>'[1]TCE - ANEXO IV - Preencher'!L122</f>
        <v>35210611260846000187550010001427651851822380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96000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49324221000880</v>
      </c>
      <c r="E114" s="5" t="str">
        <f>'[1]TCE - ANEXO IV - Preencher'!G123</f>
        <v>FRESENIUS KABI BRASIL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200517</v>
      </c>
      <c r="I114" s="6">
        <f>IF('[1]TCE - ANEXO IV - Preencher'!K123="","",'[1]TCE - ANEXO IV - Preencher'!K123)</f>
        <v>44358</v>
      </c>
      <c r="J114" s="5" t="str">
        <f>'[1]TCE - ANEXO IV - Preencher'!L123</f>
        <v>23210649324221000880550000002005171783646482</v>
      </c>
      <c r="K114" s="5" t="str">
        <f>IF(F114="B",LEFT('[1]TCE - ANEXO IV - Preencher'!M123,2),IF(F114="S",LEFT('[1]TCE - ANEXO IV - Preencher'!M123,7),IF('[1]TCE - ANEXO IV - Preencher'!H123="","")))</f>
        <v>23</v>
      </c>
      <c r="L114" s="7">
        <f>'[1]TCE - ANEXO IV - Preencher'!N123</f>
        <v>37160.480000000003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49324221000880</v>
      </c>
      <c r="E115" s="5" t="str">
        <f>'[1]TCE - ANEXO IV - Preencher'!G124</f>
        <v>FRESENIUS KABI BRASIL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200637</v>
      </c>
      <c r="I115" s="6">
        <f>IF('[1]TCE - ANEXO IV - Preencher'!K124="","",'[1]TCE - ANEXO IV - Preencher'!K124)</f>
        <v>44269</v>
      </c>
      <c r="J115" s="5" t="str">
        <f>'[1]TCE - ANEXO IV - Preencher'!L124</f>
        <v>23210649324221000880550000002006371600525832</v>
      </c>
      <c r="K115" s="5" t="str">
        <f>IF(F115="B",LEFT('[1]TCE - ANEXO IV - Preencher'!M124,2),IF(F115="S",LEFT('[1]TCE - ANEXO IV - Preencher'!M124,7),IF('[1]TCE - ANEXO IV - Preencher'!H124="","")))</f>
        <v>23</v>
      </c>
      <c r="L115" s="7">
        <f>'[1]TCE - ANEXO IV - Preencher'!N124</f>
        <v>272.39999999999998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2600770000109</v>
      </c>
      <c r="E116" s="5" t="str">
        <f>'[1]TCE - ANEXO IV - Preencher'!G125</f>
        <v>COMERCIAL VALFARMA EIRELI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000.067.551</v>
      </c>
      <c r="I116" s="6">
        <f>IF('[1]TCE - ANEXO IV - Preencher'!K125="","",'[1]TCE - ANEXO IV - Preencher'!K125)</f>
        <v>44357</v>
      </c>
      <c r="J116" s="5" t="str">
        <f>'[1]TCE - ANEXO IV - Preencher'!L125</f>
        <v>23210602600770000109550010000675511000675518</v>
      </c>
      <c r="K116" s="5" t="str">
        <f>IF(F116="B",LEFT('[1]TCE - ANEXO IV - Preencher'!M125,2),IF(F116="S",LEFT('[1]TCE - ANEXO IV - Preencher'!M125,7),IF('[1]TCE - ANEXO IV - Preencher'!H125="","")))</f>
        <v>23</v>
      </c>
      <c r="L116" s="7">
        <f>'[1]TCE - ANEXO IV - Preencher'!N125</f>
        <v>1765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5439635000456</v>
      </c>
      <c r="E117" s="5" t="str">
        <f>'[1]TCE - ANEXO IV - Preencher'!G126</f>
        <v>ABL ANTIBIOTICOS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197339</v>
      </c>
      <c r="I117" s="6">
        <f>IF('[1]TCE - ANEXO IV - Preencher'!K126="","",'[1]TCE - ANEXO IV - Preencher'!K126)</f>
        <v>44335</v>
      </c>
      <c r="J117" s="5" t="str">
        <f>'[1]TCE - ANEXO IV - Preencher'!L126</f>
        <v>42210505439635000456550010001973391339919792</v>
      </c>
      <c r="K117" s="5" t="str">
        <f>IF(F117="B",LEFT('[1]TCE - ANEXO IV - Preencher'!M126,2),IF(F117="S",LEFT('[1]TCE - ANEXO IV - Preencher'!M126,7),IF('[1]TCE - ANEXO IV - Preencher'!H126="","")))</f>
        <v>42</v>
      </c>
      <c r="L117" s="7">
        <f>'[1]TCE - ANEXO IV - Preencher'!N126</f>
        <v>40000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3.4 - Material Farmacológico</v>
      </c>
      <c r="D121" s="3">
        <f>'[1]TCE - ANEXO IV - Preencher'!F130</f>
        <v>21681325000157</v>
      </c>
      <c r="E121" s="5" t="str">
        <f>'[1]TCE - ANEXO IV - Preencher'!G130</f>
        <v>MULTIFARMA COMERCIO E REPRES LTDA.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160317</v>
      </c>
      <c r="I121" s="6">
        <f>IF('[1]TCE - ANEXO IV - Preencher'!K130="","",'[1]TCE - ANEXO IV - Preencher'!K130)</f>
        <v>44358</v>
      </c>
      <c r="J121" s="5" t="str">
        <f>'[1]TCE - ANEXO IV - Preencher'!L130</f>
        <v>31210621681325000157550010001603171881618403</v>
      </c>
      <c r="K121" s="5" t="str">
        <f>IF(F121="B",LEFT('[1]TCE - ANEXO IV - Preencher'!M130,2),IF(F121="S",LEFT('[1]TCE - ANEXO IV - Preencher'!M130,7),IF('[1]TCE - ANEXO IV - Preencher'!H130="","")))</f>
        <v>31</v>
      </c>
      <c r="L121" s="7">
        <f>'[1]TCE - ANEXO IV - Preencher'!N130</f>
        <v>62932.2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3.4 - Material Farmacológico</v>
      </c>
      <c r="D122" s="3">
        <f>'[1]TCE - ANEXO IV - Preencher'!F131</f>
        <v>8778201000126</v>
      </c>
      <c r="E122" s="5" t="str">
        <f>'[1]TCE - ANEXO IV - Preencher'!G131</f>
        <v>DROGAFONTE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340188</v>
      </c>
      <c r="I122" s="6">
        <f>IF('[1]TCE - ANEXO IV - Preencher'!K131="","",'[1]TCE - ANEXO IV - Preencher'!K131)</f>
        <v>44368</v>
      </c>
      <c r="J122" s="5" t="str">
        <f>'[1]TCE - ANEXO IV - Preencher'!L131</f>
        <v>26210608778201000126550010003401881834906216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14950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3.4 - Material Farmacológico</v>
      </c>
      <c r="D124" s="3">
        <f>'[1]TCE - ANEXO IV - Preencher'!F133</f>
        <v>49324221002077</v>
      </c>
      <c r="E124" s="5" t="str">
        <f>'[1]TCE - ANEXO IV - Preencher'!G133</f>
        <v>FRESENIUS KABI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18848</v>
      </c>
      <c r="I124" s="6">
        <f>IF('[1]TCE - ANEXO IV - Preencher'!K133="","",'[1]TCE - ANEXO IV - Preencher'!K133)</f>
        <v>44358</v>
      </c>
      <c r="J124" s="5" t="str">
        <f>'[1]TCE - ANEXO IV - Preencher'!L133</f>
        <v>52210649324221002077550010000188481298771453</v>
      </c>
      <c r="K124" s="5" t="str">
        <f>IF(F124="B",LEFT('[1]TCE - ANEXO IV - Preencher'!M133,2),IF(F124="S",LEFT('[1]TCE - ANEXO IV - Preencher'!M133,7),IF('[1]TCE - ANEXO IV - Preencher'!H133="","")))</f>
        <v>52</v>
      </c>
      <c r="L124" s="7">
        <f>'[1]TCE - ANEXO IV - Preencher'!N133</f>
        <v>127800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3.4 - Material Farmacológico</v>
      </c>
      <c r="D125" s="3">
        <f>'[1]TCE - ANEXO IV - Preencher'!F134</f>
        <v>6106005000180</v>
      </c>
      <c r="E125" s="5" t="str">
        <f>'[1]TCE - ANEXO IV - Preencher'!G134</f>
        <v>STOCK MED PRODUTOS MEDICO HOSPITALARES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120687</v>
      </c>
      <c r="I125" s="6">
        <f>IF('[1]TCE - ANEXO IV - Preencher'!K134="","",'[1]TCE - ANEXO IV - Preencher'!K134)</f>
        <v>44358</v>
      </c>
      <c r="J125" s="5" t="str">
        <f>'[1]TCE - ANEXO IV - Preencher'!L134</f>
        <v>43210606106005000180550010001206871005364636</v>
      </c>
      <c r="K125" s="5" t="str">
        <f>IF(F125="B",LEFT('[1]TCE - ANEXO IV - Preencher'!M134,2),IF(F125="S",LEFT('[1]TCE - ANEXO IV - Preencher'!M134,7),IF('[1]TCE - ANEXO IV - Preencher'!H134="","")))</f>
        <v>43</v>
      </c>
      <c r="L125" s="7">
        <f>'[1]TCE - ANEXO IV - Preencher'!N134</f>
        <v>1086.08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3.4 - Material Farmacológico</v>
      </c>
      <c r="D126" s="3">
        <f>'[1]TCE - ANEXO IV - Preencher'!F135</f>
        <v>67729178000220</v>
      </c>
      <c r="E126" s="5" t="str">
        <f>'[1]TCE - ANEXO IV - Preencher'!G135</f>
        <v>COMERCIAL C RIOCLARENSE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601423</v>
      </c>
      <c r="I126" s="6">
        <f>IF('[1]TCE - ANEXO IV - Preencher'!K135="","",'[1]TCE - ANEXO IV - Preencher'!K135)</f>
        <v>44357</v>
      </c>
      <c r="J126" s="5" t="str">
        <f>'[1]TCE - ANEXO IV - Preencher'!L135</f>
        <v>31210667729178000220550010006014231526754434</v>
      </c>
      <c r="K126" s="5" t="str">
        <f>IF(F126="B",LEFT('[1]TCE - ANEXO IV - Preencher'!M135,2),IF(F126="S",LEFT('[1]TCE - ANEXO IV - Preencher'!M135,7),IF('[1]TCE - ANEXO IV - Preencher'!H135="","")))</f>
        <v>31</v>
      </c>
      <c r="L126" s="7">
        <f>'[1]TCE - ANEXO IV - Preencher'!N135</f>
        <v>218721.4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3.4 - Material Farmacológico</v>
      </c>
      <c r="D127" s="3">
        <f>'[1]TCE - ANEXO IV - Preencher'!F136</f>
        <v>67729178000491</v>
      </c>
      <c r="E127" s="5" t="str">
        <f>'[1]TCE - ANEXO IV - Preencher'!G136</f>
        <v>COMERCIAL C RIOCLARENSE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1446497</v>
      </c>
      <c r="I127" s="6">
        <f>IF('[1]TCE - ANEXO IV - Preencher'!K136="","",'[1]TCE - ANEXO IV - Preencher'!K136)</f>
        <v>44357</v>
      </c>
      <c r="J127" s="5" t="str">
        <f>'[1]TCE - ANEXO IV - Preencher'!L136</f>
        <v>35210667729178000491550010014464971986642257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65313.34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3.4 - Material Farmacológico</v>
      </c>
      <c r="D128" s="3">
        <f>'[1]TCE - ANEXO IV - Preencher'!F137</f>
        <v>12882932000194</v>
      </c>
      <c r="E128" s="5" t="str">
        <f>'[1]TCE - ANEXO IV - Preencher'!G137</f>
        <v>EXOMED REPRES DE MED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151870</v>
      </c>
      <c r="I128" s="6">
        <f>IF('[1]TCE - ANEXO IV - Preencher'!K137="","",'[1]TCE - ANEXO IV - Preencher'!K137)</f>
        <v>44370</v>
      </c>
      <c r="J128" s="5" t="str">
        <f>'[1]TCE - ANEXO IV - Preencher'!L137</f>
        <v>26210612882932000194550010001518701045302356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36597.599999999999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3.4 - Material Farmacológico</v>
      </c>
      <c r="D129" s="3">
        <f>'[1]TCE - ANEXO IV - Preencher'!F138</f>
        <v>12882932000194</v>
      </c>
      <c r="E129" s="5" t="str">
        <f>'[1]TCE - ANEXO IV - Preencher'!G138</f>
        <v>EXOMED REPRES DE MED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151870</v>
      </c>
      <c r="I129" s="6">
        <f>IF('[1]TCE - ANEXO IV - Preencher'!K138="","",'[1]TCE - ANEXO IV - Preencher'!K138)</f>
        <v>44370</v>
      </c>
      <c r="J129" s="5" t="str">
        <f>'[1]TCE - ANEXO IV - Preencher'!L138</f>
        <v>26210612882932000194550010001518701045302356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5630.4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3.4 - Material Farmacológico</v>
      </c>
      <c r="D130" s="3">
        <f>'[1]TCE - ANEXO IV - Preencher'!F139</f>
        <v>7484373000124</v>
      </c>
      <c r="E130" s="5" t="str">
        <f>'[1]TCE - ANEXO IV - Preencher'!G139</f>
        <v>UNI HOSPITALAR LTDA  EPP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000.126.079</v>
      </c>
      <c r="I130" s="6">
        <f>IF('[1]TCE - ANEXO IV - Preencher'!K139="","",'[1]TCE - ANEXO IV - Preencher'!K139)</f>
        <v>44370</v>
      </c>
      <c r="J130" s="5" t="str">
        <f>'[1]TCE - ANEXO IV - Preencher'!L139</f>
        <v>26210607484373000124550010001260791680553623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8640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3.4 - Material Farmacológico</v>
      </c>
      <c r="D131" s="3">
        <f>'[1]TCE - ANEXO IV - Preencher'!F140</f>
        <v>5439635000456</v>
      </c>
      <c r="E131" s="5" t="str">
        <f>'[1]TCE - ANEXO IV - Preencher'!G140</f>
        <v>ABL ANTIBIOTICOS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198915</v>
      </c>
      <c r="I131" s="6">
        <f>IF('[1]TCE - ANEXO IV - Preencher'!K140="","",'[1]TCE - ANEXO IV - Preencher'!K140)</f>
        <v>44357</v>
      </c>
      <c r="J131" s="5" t="str">
        <f>'[1]TCE - ANEXO IV - Preencher'!L140</f>
        <v>42210605439635000456550010001989151915919881</v>
      </c>
      <c r="K131" s="5" t="str">
        <f>IF(F131="B",LEFT('[1]TCE - ANEXO IV - Preencher'!M140,2),IF(F131="S",LEFT('[1]TCE - ANEXO IV - Preencher'!M140,7),IF('[1]TCE - ANEXO IV - Preencher'!H140="","")))</f>
        <v>42</v>
      </c>
      <c r="L131" s="7">
        <f>'[1]TCE - ANEXO IV - Preencher'!N140</f>
        <v>210000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3.4 - Material Farmacológico</v>
      </c>
      <c r="D132" s="3">
        <f>'[1]TCE - ANEXO IV - Preencher'!F141</f>
        <v>23993232000193</v>
      </c>
      <c r="E132" s="5" t="str">
        <f>'[1]TCE - ANEXO IV - Preencher'!G141</f>
        <v>MEDIAL SAUDE DISTRIBUIDORA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438</v>
      </c>
      <c r="I132" s="6">
        <f>IF('[1]TCE - ANEXO IV - Preencher'!K141="","",'[1]TCE - ANEXO IV - Preencher'!K141)</f>
        <v>44372</v>
      </c>
      <c r="J132" s="5" t="str">
        <f>'[1]TCE - ANEXO IV - Preencher'!L141</f>
        <v>26210623993232000193550010000004381080620647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6007.68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3.4 - Material Farmacológico</v>
      </c>
      <c r="D133" s="3">
        <f>'[1]TCE - ANEXO IV - Preencher'!F142</f>
        <v>10583920000800</v>
      </c>
      <c r="E133" s="5" t="str">
        <f>'[1]TCE - ANEXO IV - Preencher'!G142</f>
        <v>COMERCIAL MOSTAERT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000.097.807</v>
      </c>
      <c r="I133" s="6">
        <f>IF('[1]TCE - ANEXO IV - Preencher'!K142="","",'[1]TCE - ANEXO IV - Preencher'!K142)</f>
        <v>44376</v>
      </c>
      <c r="J133" s="5" t="str">
        <f>'[1]TCE - ANEXO IV - Preencher'!L142</f>
        <v>26210611563145000117550010000978071002000700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33783.599999999999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49324221001500</v>
      </c>
      <c r="E134" s="5" t="str">
        <f>'[1]TCE - ANEXO IV - Preencher'!G143</f>
        <v>FRESENIUS KABI BRASIL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000045531</v>
      </c>
      <c r="I134" s="6">
        <f>IF('[1]TCE - ANEXO IV - Preencher'!K143="","",'[1]TCE - ANEXO IV - Preencher'!K143)</f>
        <v>44354</v>
      </c>
      <c r="J134" s="5" t="str">
        <f>'[1]TCE - ANEXO IV - Preencher'!L143</f>
        <v>23210649324221001500550000000455311579569188</v>
      </c>
      <c r="K134" s="5" t="str">
        <f>IF(F134="B",LEFT('[1]TCE - ANEXO IV - Preencher'!M143,2),IF(F134="S",LEFT('[1]TCE - ANEXO IV - Preencher'!M143,7),IF('[1]TCE - ANEXO IV - Preencher'!H143="","")))</f>
        <v>23</v>
      </c>
      <c r="L134" s="7">
        <f>'[1]TCE - ANEXO IV - Preencher'!N143</f>
        <v>7449.6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3.2 - Gás e Outros Materiais Engarrafados</v>
      </c>
      <c r="D135" s="3">
        <f>'[1]TCE - ANEXO IV - Preencher'!F144</f>
        <v>60619202002272</v>
      </c>
      <c r="E135" s="5" t="str">
        <f>'[1]TCE - ANEXO IV - Preencher'!G144</f>
        <v>MESSER GASES LTDA PJ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45060</v>
      </c>
      <c r="I135" s="6">
        <f>IF('[1]TCE - ANEXO IV - Preencher'!K144="","",'[1]TCE - ANEXO IV - Preencher'!K144)</f>
        <v>44355</v>
      </c>
      <c r="J135" s="5" t="str">
        <f>'[1]TCE - ANEXO IV - Preencher'!L144</f>
        <v>29210660619202002272550310000450601545608718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5121.6000000000004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3.2 - Gás e Outros Materiais Engarrafados</v>
      </c>
      <c r="D136" s="3">
        <f>'[1]TCE - ANEXO IV - Preencher'!F145</f>
        <v>60619202002272</v>
      </c>
      <c r="E136" s="5" t="str">
        <f>'[1]TCE - ANEXO IV - Preencher'!G145</f>
        <v>MESSER GASES LTDA PJ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45024</v>
      </c>
      <c r="I136" s="6">
        <f>IF('[1]TCE - ANEXO IV - Preencher'!K145="","",'[1]TCE - ANEXO IV - Preencher'!K145)</f>
        <v>44353</v>
      </c>
      <c r="J136" s="5" t="str">
        <f>'[1]TCE - ANEXO IV - Preencher'!L145</f>
        <v>29210660619202002272550310000450241961277659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16005.01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3.2 - Gás e Outros Materiais Engarrafados</v>
      </c>
      <c r="D137" s="3">
        <f>'[1]TCE - ANEXO IV - Preencher'!F146</f>
        <v>60619202001209</v>
      </c>
      <c r="E137" s="5" t="str">
        <f>'[1]TCE - ANEXO IV - Preencher'!G146</f>
        <v>MESSER GASES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000.000.850</v>
      </c>
      <c r="I137" s="6">
        <f>IF('[1]TCE - ANEXO IV - Preencher'!K146="","",'[1]TCE - ANEXO IV - Preencher'!K146)</f>
        <v>44356</v>
      </c>
      <c r="J137" s="5" t="str">
        <f>'[1]TCE - ANEXO IV - Preencher'!L146</f>
        <v>26210660619202001209550440000008501010329718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3970.92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3.2 - Gás e Outros Materiais Engarrafados</v>
      </c>
      <c r="D138" s="3">
        <f>'[1]TCE - ANEXO IV - Preencher'!F147</f>
        <v>60619202002272</v>
      </c>
      <c r="E138" s="5" t="str">
        <f>'[1]TCE - ANEXO IV - Preencher'!G147</f>
        <v>MESSER GASES LTDA PJ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741</v>
      </c>
      <c r="I138" s="6">
        <f>IF('[1]TCE - ANEXO IV - Preencher'!K147="","",'[1]TCE - ANEXO IV - Preencher'!K147)</f>
        <v>44370</v>
      </c>
      <c r="J138" s="5" t="str">
        <f>'[1]TCE - ANEXO IV - Preencher'!L147</f>
        <v>29210660619202002272550360000007411027575194</v>
      </c>
      <c r="K138" s="5" t="str">
        <f>IF(F138="B",LEFT('[1]TCE - ANEXO IV - Preencher'!M147,2),IF(F138="S",LEFT('[1]TCE - ANEXO IV - Preencher'!M147,7),IF('[1]TCE - ANEXO IV - Preencher'!H147="","")))</f>
        <v>29</v>
      </c>
      <c r="L138" s="7">
        <f>'[1]TCE - ANEXO IV - Preencher'!N147</f>
        <v>26466.95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Preencher'!M149,2),IF(F139="S",LEFT('[1]TCE - ANEXO IV - Preencher'!M149,7),IF('[1]TCE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Preencher'!#REF!,2),IF(F140="S",LEFT('[1]TCE - ANEXO IV - Preencher'!#REF!,7),IF('[1]TCE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3.2 - Gás e Outros Materiais Engarrafados</v>
      </c>
      <c r="D141" s="3">
        <f>'[1]TCE - ANEXO IV - Preencher'!F150</f>
        <v>60619202001209</v>
      </c>
      <c r="E141" s="5" t="str">
        <f>'[1]TCE - ANEXO IV - Preencher'!G150</f>
        <v>MESSER GASES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000.001.552</v>
      </c>
      <c r="I141" s="6">
        <f>IF('[1]TCE - ANEXO IV - Preencher'!K150="","",'[1]TCE - ANEXO IV - Preencher'!K150)</f>
        <v>44377</v>
      </c>
      <c r="J141" s="5" t="str">
        <f>'[1]TCE - ANEXO IV - Preencher'!L150</f>
        <v>26210660619202001209550350000015521027575427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17886.560000000001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22006201000139</v>
      </c>
      <c r="E143" s="5" t="str">
        <f>'[1]TCE - ANEXO IV - Preencher'!G152</f>
        <v>FORTPEL COMERCIO DE DESCARTAVEIS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91956</v>
      </c>
      <c r="I143" s="6">
        <f>IF('[1]TCE - ANEXO IV - Preencher'!K152="","",'[1]TCE - ANEXO IV - Preencher'!K152)</f>
        <v>44347</v>
      </c>
      <c r="J143" s="5" t="str">
        <f>'[1]TCE - ANEXO IV - Preencher'!L152</f>
        <v>26210522006201000139550000000919561100919560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405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22006201000139</v>
      </c>
      <c r="E144" s="5" t="str">
        <f>'[1]TCE - ANEXO IV - Preencher'!G153</f>
        <v>FORTPEL COMERCIO DE DESCARTAVEIS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93396</v>
      </c>
      <c r="I144" s="6">
        <f>IF('[1]TCE - ANEXO IV - Preencher'!K153="","",'[1]TCE - ANEXO IV - Preencher'!K153)</f>
        <v>44365</v>
      </c>
      <c r="J144" s="5" t="str">
        <f>'[1]TCE - ANEXO IV - Preencher'!L153</f>
        <v>26210622006201000139550000000933961100933968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639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36641164000145</v>
      </c>
      <c r="E145" s="5" t="str">
        <f>'[1]TCE - ANEXO IV - Preencher'!G154</f>
        <v>GS LIMP DISTRIBUIDORA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000.000.729</v>
      </c>
      <c r="I145" s="6">
        <f>IF('[1]TCE - ANEXO IV - Preencher'!K154="","",'[1]TCE - ANEXO IV - Preencher'!K154)</f>
        <v>44376</v>
      </c>
      <c r="J145" s="5" t="str">
        <f>'[1]TCE - ANEXO IV - Preencher'!L154</f>
        <v>26210636641164000145550010000007291000005609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7534303000133</v>
      </c>
      <c r="E146" s="5" t="str">
        <f>'[1]TCE - ANEXO IV - Preencher'!G155</f>
        <v>COMAL COMERCIO ATACADISTA DE ALIMENTOS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1108647</v>
      </c>
      <c r="I146" s="6">
        <f>IF('[1]TCE - ANEXO IV - Preencher'!K155="","",'[1]TCE - ANEXO IV - Preencher'!K155)</f>
        <v>44348</v>
      </c>
      <c r="J146" s="5" t="str">
        <f>'[1]TCE - ANEXO IV - Preencher'!L155</f>
        <v>26210607534303000133550010011086471241240183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1053.3699999999999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3504437000150</v>
      </c>
      <c r="E147" s="5" t="str">
        <f>'[1]TCE - ANEXO IV - Preencher'!G156</f>
        <v>FRINSCAL DIST E IMPORT DE ALIMENTOS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1234314</v>
      </c>
      <c r="I147" s="6">
        <f>IF('[1]TCE - ANEXO IV - Preencher'!K156="","",'[1]TCE - ANEXO IV - Preencher'!K156)</f>
        <v>44348</v>
      </c>
      <c r="J147" s="5" t="str">
        <f>'[1]TCE - ANEXO IV - Preencher'!L156</f>
        <v>26210603504437000150550010012343141132245834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894.67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8029696000352</v>
      </c>
      <c r="E148" s="5" t="str">
        <f>'[1]TCE - ANEXO IV - Preencher'!G157</f>
        <v>ESTIVAS NOVO PRADO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1623002</v>
      </c>
      <c r="I148" s="6">
        <f>IF('[1]TCE - ANEXO IV - Preencher'!K157="","",'[1]TCE - ANEXO IV - Preencher'!K157)</f>
        <v>44348</v>
      </c>
      <c r="J148" s="5" t="str">
        <f>'[1]TCE - ANEXO IV - Preencher'!L157</f>
        <v>26210608029696000352550010016230021001926456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367.02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30678108000107</v>
      </c>
      <c r="E149" s="5" t="str">
        <f>'[1]TCE - ANEXO IV - Preencher'!G158</f>
        <v>ELVIS LUIZ DA SILVA DISTRIBUID. DE AGUA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646</v>
      </c>
      <c r="I149" s="6">
        <f>IF('[1]TCE - ANEXO IV - Preencher'!K158="","",'[1]TCE - ANEXO IV - Preencher'!K158)</f>
        <v>44348</v>
      </c>
      <c r="J149" s="5" t="str">
        <f>'[1]TCE - ANEXO IV - Preencher'!L158</f>
        <v>26210630678108000107550010000006461433825930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1342.7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24150377000195</v>
      </c>
      <c r="E150" s="5" t="str">
        <f>'[1]TCE - ANEXO IV - Preencher'!G159</f>
        <v>ESTIVAS NOVO PRADO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1625578</v>
      </c>
      <c r="I150" s="6">
        <f>IF('[1]TCE - ANEXO IV - Preencher'!K159="","",'[1]TCE - ANEXO IV - Preencher'!K159)</f>
        <v>44353</v>
      </c>
      <c r="J150" s="5" t="str">
        <f>'[1]TCE - ANEXO IV - Preencher'!L159</f>
        <v>26210608029696000352550010016255781002200380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4593.6499999999996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24150377000195</v>
      </c>
      <c r="E151" s="5" t="str">
        <f>'[1]TCE - ANEXO IV - Preencher'!G160</f>
        <v>KARNEKEIJO LOGISTICA INTEGRADA LT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4202143</v>
      </c>
      <c r="I151" s="6">
        <f>IF('[1]TCE - ANEXO IV - Preencher'!K160="","",'[1]TCE - ANEXO IV - Preencher'!K160)</f>
        <v>44354</v>
      </c>
      <c r="J151" s="5" t="str">
        <f>'[1]TCE - ANEXO IV - Preencher'!L160</f>
        <v>26210624150377000195550010042021431495599914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400.14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13003893000170</v>
      </c>
      <c r="E152" s="5" t="str">
        <f>'[1]TCE - ANEXO IV - Preencher'!G161</f>
        <v>GRANJA OVO EXTRA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000.002.776</v>
      </c>
      <c r="I152" s="6">
        <f>IF('[1]TCE - ANEXO IV - Preencher'!K161="","",'[1]TCE - ANEXO IV - Preencher'!K161)</f>
        <v>44354</v>
      </c>
      <c r="J152" s="5" t="str">
        <f>'[1]TCE - ANEXO IV - Preencher'!L161</f>
        <v>26210613003893000170550010000027761000561400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500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3504437000150</v>
      </c>
      <c r="E153" s="5" t="str">
        <f>'[1]TCE - ANEXO IV - Preencher'!G162</f>
        <v>FRINSCAL DIST E IMPORT DE ALIMENTOS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1236222</v>
      </c>
      <c r="I153" s="6">
        <f>IF('[1]TCE - ANEXO IV - Preencher'!K162="","",'[1]TCE - ANEXO IV - Preencher'!K162)</f>
        <v>44354</v>
      </c>
      <c r="J153" s="5" t="str">
        <f>'[1]TCE - ANEXO IV - Preencher'!L162</f>
        <v>26210603504437000150550010012362221127162123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5025.93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1348814000184</v>
      </c>
      <c r="E154" s="5" t="str">
        <f>'[1]TCE - ANEXO IV - Preencher'!G163</f>
        <v>BDL BEZERRA DISTRIBUIDORA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000.019.708</v>
      </c>
      <c r="I154" s="6">
        <f>IF('[1]TCE - ANEXO IV - Preencher'!K163="","",'[1]TCE - ANEXO IV - Preencher'!K163)</f>
        <v>44355</v>
      </c>
      <c r="J154" s="5" t="str">
        <f>'[1]TCE - ANEXO IV - Preencher'!L163</f>
        <v>26210601348814000184550010000197081046403277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1488.91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24150377000195</v>
      </c>
      <c r="E155" s="5" t="str">
        <f>'[1]TCE - ANEXO IV - Preencher'!G164</f>
        <v>KARNEKEIJO LOGISTICA INTEGRADA LT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4203753</v>
      </c>
      <c r="I155" s="6">
        <f>IF('[1]TCE - ANEXO IV - Preencher'!K164="","",'[1]TCE - ANEXO IV - Preencher'!K164)</f>
        <v>44355</v>
      </c>
      <c r="J155" s="5" t="str">
        <f>'[1]TCE - ANEXO IV - Preencher'!L164</f>
        <v>26210624150377000195550010042037531010319101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1450.89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70089974000179</v>
      </c>
      <c r="E156" s="5" t="str">
        <f>'[1]TCE - ANEXO IV - Preencher'!G165</f>
        <v>COMERCIAL VITA NORTE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4252918</v>
      </c>
      <c r="I156" s="6">
        <f>IF('[1]TCE - ANEXO IV - Preencher'!K165="","",'[1]TCE - ANEXO IV - Preencher'!K165)</f>
        <v>44356</v>
      </c>
      <c r="J156" s="5" t="str">
        <f>'[1]TCE - ANEXO IV - Preencher'!L165</f>
        <v>26210670089974000179550010042529181576018032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159.22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70089974000179</v>
      </c>
      <c r="E157" s="5" t="str">
        <f>'[1]TCE - ANEXO IV - Preencher'!G166</f>
        <v>COMERCIAL VITA NORTE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4252921</v>
      </c>
      <c r="I157" s="6">
        <f>IF('[1]TCE - ANEXO IV - Preencher'!K166="","",'[1]TCE - ANEXO IV - Preencher'!K166)</f>
        <v>44356</v>
      </c>
      <c r="J157" s="5" t="str">
        <f>'[1]TCE - ANEXO IV - Preencher'!L166</f>
        <v>26210670089974000179550010042529211694916931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458.31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7534303000133</v>
      </c>
      <c r="E158" s="5" t="str">
        <f>'[1]TCE - ANEXO IV - Preencher'!G167</f>
        <v>COMAL COMERCIO ATACADISTA DE ALIMENTOS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1110423</v>
      </c>
      <c r="I158" s="6">
        <f>IF('[1]TCE - ANEXO IV - Preencher'!K167="","",'[1]TCE - ANEXO IV - Preencher'!K167)</f>
        <v>44357</v>
      </c>
      <c r="J158" s="5" t="str">
        <f>'[1]TCE - ANEXO IV - Preencher'!L167</f>
        <v>26210607534303000133550010011104231206237117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364.5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7534303000133</v>
      </c>
      <c r="E159" s="5" t="str">
        <f>'[1]TCE - ANEXO IV - Preencher'!G168</f>
        <v>COMAL COMERCIO ATACADISTA DE ALIMENTOS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1110421</v>
      </c>
      <c r="I159" s="6">
        <f>IF('[1]TCE - ANEXO IV - Preencher'!K168="","",'[1]TCE - ANEXO IV - Preencher'!K168)</f>
        <v>44357</v>
      </c>
      <c r="J159" s="5" t="str">
        <f>'[1]TCE - ANEXO IV - Preencher'!L168</f>
        <v>26210607534303000133550010011104211136218785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418.58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69944973000185</v>
      </c>
      <c r="E160" s="5" t="str">
        <f>'[1]TCE - ANEXO IV - Preencher'!G169</f>
        <v>DIA DISTRIBUIDORA E IMP AFOGADOS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1144757</v>
      </c>
      <c r="I160" s="6">
        <f>IF('[1]TCE - ANEXO IV - Preencher'!K169="","",'[1]TCE - ANEXO IV - Preencher'!K169)</f>
        <v>44357</v>
      </c>
      <c r="J160" s="5" t="str">
        <f>'[1]TCE - ANEXO IV - Preencher'!L169</f>
        <v>26210669944973000185550030011447571250491467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211.78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30779584000106</v>
      </c>
      <c r="E161" s="5" t="str">
        <f>'[1]TCE - ANEXO IV - Preencher'!G170</f>
        <v>DISPAN ATACADO DE ALIMENTOS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000.009.034</v>
      </c>
      <c r="I161" s="6">
        <f>IF('[1]TCE - ANEXO IV - Preencher'!K170="","",'[1]TCE - ANEXO IV - Preencher'!K170)</f>
        <v>44356</v>
      </c>
      <c r="J161" s="5" t="str">
        <f>'[1]TCE - ANEXO IV - Preencher'!L170</f>
        <v>26210630779584000106550010000090341298542593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732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11414902000190</v>
      </c>
      <c r="E162" s="5" t="str">
        <f>'[1]TCE - ANEXO IV - Preencher'!G171</f>
        <v>MAX DISTRIBUIDORA DE ALIMENTOS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236244</v>
      </c>
      <c r="I162" s="6">
        <f>IF('[1]TCE - ANEXO IV - Preencher'!K171="","",'[1]TCE - ANEXO IV - Preencher'!K171)</f>
        <v>44357</v>
      </c>
      <c r="J162" s="5" t="str">
        <f>'[1]TCE - ANEXO IV - Preencher'!L171</f>
        <v>26210611414902000190550030002362441187238310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776.6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4117725000115</v>
      </c>
      <c r="E163" s="5" t="str">
        <f>'[1]TCE - ANEXO IV - Preencher'!G172</f>
        <v>H C RUSSO  INDUSTRIA E COM DE PESCADOS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5894</v>
      </c>
      <c r="I163" s="6">
        <f>IF('[1]TCE - ANEXO IV - Preencher'!K172="","",'[1]TCE - ANEXO IV - Preencher'!K172)</f>
        <v>44356</v>
      </c>
      <c r="J163" s="5" t="str">
        <f>'[1]TCE - ANEXO IV - Preencher'!L172</f>
        <v>26210604117725000115550000000058941180069228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1134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93209765031420</v>
      </c>
      <c r="E164" s="5" t="str">
        <f>'[1]TCE - ANEXO IV - Preencher'!G173</f>
        <v>WMS SUPERMERCADOS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1504091</v>
      </c>
      <c r="I164" s="6">
        <f>IF('[1]TCE - ANEXO IV - Preencher'!K173="","",'[1]TCE - ANEXO IV - Preencher'!K173)</f>
        <v>44357</v>
      </c>
      <c r="J164" s="5" t="str">
        <f>'[1]TCE - ANEXO IV - Preencher'!L173</f>
        <v>26210693209765031420550110015040911547931846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3200.28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11744898000390</v>
      </c>
      <c r="E165" s="5" t="str">
        <f>'[1]TCE - ANEXO IV - Preencher'!G174</f>
        <v>ATACADAO COMERCIO DE CARNES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883648</v>
      </c>
      <c r="I165" s="6">
        <f>IF('[1]TCE - ANEXO IV - Preencher'!K174="","",'[1]TCE - ANEXO IV - Preencher'!K174)</f>
        <v>44361</v>
      </c>
      <c r="J165" s="5" t="str">
        <f>'[1]TCE - ANEXO IV - Preencher'!L174</f>
        <v>26210611744898000390550010008836481302122110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7390.65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8029696000352</v>
      </c>
      <c r="E166" s="5" t="str">
        <f>'[1]TCE - ANEXO IV - Preencher'!G175</f>
        <v>ESTIVAS NOVO PRADO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1628636</v>
      </c>
      <c r="I166" s="6">
        <f>IF('[1]TCE - ANEXO IV - Preencher'!K175="","",'[1]TCE - ANEXO IV - Preencher'!K175)</f>
        <v>44361</v>
      </c>
      <c r="J166" s="5" t="str">
        <f>'[1]TCE - ANEXO IV - Preencher'!L175</f>
        <v>26210608029696000352550010016286361002540474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1005.42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8029696000352</v>
      </c>
      <c r="E167" s="5" t="str">
        <f>'[1]TCE - ANEXO IV - Preencher'!G176</f>
        <v>ESTIVAS NOVO PRADO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1628636</v>
      </c>
      <c r="I167" s="6">
        <f>IF('[1]TCE - ANEXO IV - Preencher'!K176="","",'[1]TCE - ANEXO IV - Preencher'!K176)</f>
        <v>44361</v>
      </c>
      <c r="J167" s="5" t="str">
        <f>'[1]TCE - ANEXO IV - Preencher'!L176</f>
        <v>26210608029696000352550010016286361002540474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179.7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7534303000133</v>
      </c>
      <c r="E168" s="5" t="str">
        <f>'[1]TCE - ANEXO IV - Preencher'!G177</f>
        <v>COMAL COMERCIO ATACADISTA DE ALIMENTOS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1111263</v>
      </c>
      <c r="I168" s="6">
        <f>IF('[1]TCE - ANEXO IV - Preencher'!K177="","",'[1]TCE - ANEXO IV - Preencher'!K177)</f>
        <v>44362</v>
      </c>
      <c r="J168" s="5" t="str">
        <f>'[1]TCE - ANEXO IV - Preencher'!L177</f>
        <v>26210607534303000133550010011112631169139497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2265.5500000000002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3504437000150</v>
      </c>
      <c r="E169" s="5" t="str">
        <f>'[1]TCE - ANEXO IV - Preencher'!G178</f>
        <v>FRINSCAL DIST E IMPORT DE ALIMENTOS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1238453</v>
      </c>
      <c r="I169" s="6">
        <f>IF('[1]TCE - ANEXO IV - Preencher'!K178="","",'[1]TCE - ANEXO IV - Preencher'!K178)</f>
        <v>44362</v>
      </c>
      <c r="J169" s="5" t="str">
        <f>'[1]TCE - ANEXO IV - Preencher'!L178</f>
        <v>26210603504437000150550010012384531160172953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781.84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3504437000150</v>
      </c>
      <c r="E170" s="5" t="str">
        <f>'[1]TCE - ANEXO IV - Preencher'!G179</f>
        <v>FRINSCAL DIST E IMPORT DE ALIMENTOS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1238453</v>
      </c>
      <c r="I170" s="6">
        <f>IF('[1]TCE - ANEXO IV - Preencher'!K179="","",'[1]TCE - ANEXO IV - Preencher'!K179)</f>
        <v>44362</v>
      </c>
      <c r="J170" s="5" t="str">
        <f>'[1]TCE - ANEXO IV - Preencher'!L179</f>
        <v>26210603504437000150550010012384531160172953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372.4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19450370000159</v>
      </c>
      <c r="E171" s="5" t="str">
        <f>'[1]TCE - ANEXO IV - Preencher'!G180</f>
        <v>SUCESSO DISTRIBUIDORA DE ALIMENTOS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312</v>
      </c>
      <c r="I171" s="6">
        <f>IF('[1]TCE - ANEXO IV - Preencher'!K180="","",'[1]TCE - ANEXO IV - Preencher'!K180)</f>
        <v>44361</v>
      </c>
      <c r="J171" s="5" t="str">
        <f>'[1]TCE - ANEXO IV - Preencher'!L180</f>
        <v>26210619450370000159550010000003121688557133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1115.78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13003893000170</v>
      </c>
      <c r="E172" s="5" t="str">
        <f>'[1]TCE - ANEXO IV - Preencher'!G181</f>
        <v>GRANJA OVO EXTRA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000.002.788</v>
      </c>
      <c r="I172" s="6">
        <f>IF('[1]TCE - ANEXO IV - Preencher'!K181="","",'[1]TCE - ANEXO IV - Preencher'!K181)</f>
        <v>44362</v>
      </c>
      <c r="J172" s="5" t="str">
        <f>'[1]TCE - ANEXO IV - Preencher'!L181</f>
        <v>26210613003893000170550010000027881000564906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625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4609653000123</v>
      </c>
      <c r="E173" s="5" t="str">
        <f>'[1]TCE - ANEXO IV - Preencher'!G182</f>
        <v>DISTRIBUIDORA DE ALIMENTOS MARFIM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1443361</v>
      </c>
      <c r="I173" s="6">
        <f>IF('[1]TCE - ANEXO IV - Preencher'!K182="","",'[1]TCE - ANEXO IV - Preencher'!K182)</f>
        <v>44362</v>
      </c>
      <c r="J173" s="5" t="str">
        <f>'[1]TCE - ANEXO IV - Preencher'!L182</f>
        <v>26210604609653000123550020014433611542496143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269.2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4117725000115</v>
      </c>
      <c r="E174" s="5" t="str">
        <f>'[1]TCE - ANEXO IV - Preencher'!G183</f>
        <v>H C RUSSO  INDUSTRIA E COM DE PESCADOS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6022</v>
      </c>
      <c r="I174" s="6">
        <f>IF('[1]TCE - ANEXO IV - Preencher'!K183="","",'[1]TCE - ANEXO IV - Preencher'!K183)</f>
        <v>44363</v>
      </c>
      <c r="J174" s="5" t="str">
        <f>'[1]TCE - ANEXO IV - Preencher'!L183</f>
        <v>26210604117725000115550000000060221100062223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1134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25529293000120</v>
      </c>
      <c r="E175" s="5" t="str">
        <f>'[1]TCE - ANEXO IV - Preencher'!G184</f>
        <v>TAYNA NASCIMENTO DE MELO EPP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000.011.907</v>
      </c>
      <c r="I175" s="6">
        <f>IF('[1]TCE - ANEXO IV - Preencher'!K184="","",'[1]TCE - ANEXO IV - Preencher'!K184)</f>
        <v>44365</v>
      </c>
      <c r="J175" s="5" t="str">
        <f>'[1]TCE - ANEXO IV - Preencher'!L184</f>
        <v>26210625529293000120550010000119171984601961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1988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11744898000390</v>
      </c>
      <c r="E176" s="5" t="str">
        <f>'[1]TCE - ANEXO IV - Preencher'!G185</f>
        <v>ATACADAO COMERCIO DE CARNES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886644</v>
      </c>
      <c r="I176" s="6">
        <f>IF('[1]TCE - ANEXO IV - Preencher'!K185="","",'[1]TCE - ANEXO IV - Preencher'!K185)</f>
        <v>44368</v>
      </c>
      <c r="J176" s="5" t="str">
        <f>'[1]TCE - ANEXO IV - Preencher'!L185</f>
        <v>26210611744898000390550010008866442230181356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4612.57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8029696000352</v>
      </c>
      <c r="E177" s="5" t="str">
        <f>'[1]TCE - ANEXO IV - Preencher'!G186</f>
        <v>ESTIVAS NOVO PRADO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1631320</v>
      </c>
      <c r="I177" s="6">
        <f>IF('[1]TCE - ANEXO IV - Preencher'!K186="","",'[1]TCE - ANEXO IV - Preencher'!K186)</f>
        <v>44368</v>
      </c>
      <c r="J177" s="5" t="str">
        <f>'[1]TCE - ANEXO IV - Preencher'!L186</f>
        <v>26210608029696000352550010016313201002911010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1322.16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4117725000115</v>
      </c>
      <c r="E178" s="5" t="str">
        <f>'[1]TCE - ANEXO IV - Preencher'!G187</f>
        <v>H C RUSSO  INDUSTRIA E COM DE PESCADOS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6088</v>
      </c>
      <c r="I178" s="6">
        <f>IF('[1]TCE - ANEXO IV - Preencher'!K187="","",'[1]TCE - ANEXO IV - Preencher'!K187)</f>
        <v>44368</v>
      </c>
      <c r="J178" s="5" t="str">
        <f>'[1]TCE - ANEXO IV - Preencher'!L187</f>
        <v>26210604117725000115550000000060881100068266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1134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3.14 - Alimentação Preparada</v>
      </c>
      <c r="D179" s="3">
        <f>'[1]TCE - ANEXO IV - Preencher'!F188</f>
        <v>24150377000195</v>
      </c>
      <c r="E179" s="5" t="str">
        <f>'[1]TCE - ANEXO IV - Preencher'!G188</f>
        <v>KARNEKEIJO LOGISTICA INTEGRADA LT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4215682</v>
      </c>
      <c r="I179" s="6">
        <f>IF('[1]TCE - ANEXO IV - Preencher'!K188="","",'[1]TCE - ANEXO IV - Preencher'!K188)</f>
        <v>44369</v>
      </c>
      <c r="J179" s="5" t="str">
        <f>'[1]TCE - ANEXO IV - Preencher'!L188</f>
        <v>26210624150377000195550010042156821129552511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598.36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3.14 - Alimentação Preparada</v>
      </c>
      <c r="D180" s="3">
        <f>'[1]TCE - ANEXO IV - Preencher'!F189</f>
        <v>3504437000150</v>
      </c>
      <c r="E180" s="5" t="str">
        <f>'[1]TCE - ANEXO IV - Preencher'!G189</f>
        <v>FRINSCAL DIST E IMPORT DE ALIMENTOS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1241061</v>
      </c>
      <c r="I180" s="6">
        <f>IF('[1]TCE - ANEXO IV - Preencher'!K189="","",'[1]TCE - ANEXO IV - Preencher'!K189)</f>
        <v>44369</v>
      </c>
      <c r="J180" s="5" t="str">
        <f>'[1]TCE - ANEXO IV - Preencher'!L189</f>
        <v>26210603504437000150550010012410611229320419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3021.59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3.14 - Alimentação Preparada</v>
      </c>
      <c r="D181" s="3">
        <f>'[1]TCE - ANEXO IV - Preencher'!F190</f>
        <v>13003893000170</v>
      </c>
      <c r="E181" s="5" t="str">
        <f>'[1]TCE - ANEXO IV - Preencher'!G190</f>
        <v>GRANJA OVO EXTRA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000.002.800</v>
      </c>
      <c r="I181" s="6">
        <f>IF('[1]TCE - ANEXO IV - Preencher'!K190="","",'[1]TCE - ANEXO IV - Preencher'!K190)</f>
        <v>44369</v>
      </c>
      <c r="J181" s="5" t="str">
        <f>'[1]TCE - ANEXO IV - Preencher'!L190</f>
        <v>26210613003893000170550010000028001000567901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625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3.14 - Alimentação Preparada</v>
      </c>
      <c r="D182" s="3">
        <f>'[1]TCE - ANEXO IV - Preencher'!F191</f>
        <v>22245250000124</v>
      </c>
      <c r="E182" s="5" t="str">
        <f>'[1]TCE - ANEXO IV - Preencher'!G191</f>
        <v>J. J.  R BATATA HORTIFRUTI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422</v>
      </c>
      <c r="I182" s="6">
        <f>IF('[1]TCE - ANEXO IV - Preencher'!K191="","",'[1]TCE - ANEXO IV - Preencher'!K191)</f>
        <v>44375</v>
      </c>
      <c r="J182" s="5" t="str">
        <f>'[1]TCE - ANEXO IV - Preencher'!L191</f>
        <v>26210622245250000124550010000004221706942720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2410.35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3.14 - Alimentação Preparada</v>
      </c>
      <c r="D183" s="3">
        <f>'[1]TCE - ANEXO IV - Preencher'!F192</f>
        <v>7534303000133</v>
      </c>
      <c r="E183" s="5" t="str">
        <f>'[1]TCE - ANEXO IV - Preencher'!G192</f>
        <v>COMAL COMERCIO ATACADISTA DE ALIMENTOS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1113768</v>
      </c>
      <c r="I183" s="6">
        <f>IF('[1]TCE - ANEXO IV - Preencher'!K192="","",'[1]TCE - ANEXO IV - Preencher'!K192)</f>
        <v>44376</v>
      </c>
      <c r="J183" s="5" t="str">
        <f>'[1]TCE - ANEXO IV - Preencher'!L192</f>
        <v>26210607534303000133550010011137681227208509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1454.48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3.14 - Alimentação Preparada</v>
      </c>
      <c r="D184" s="3">
        <f>'[1]TCE - ANEXO IV - Preencher'!F193</f>
        <v>13003893000170</v>
      </c>
      <c r="E184" s="5" t="str">
        <f>'[1]TCE - ANEXO IV - Preencher'!G193</f>
        <v>GRANJA OVO EXTRA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000.002.807</v>
      </c>
      <c r="I184" s="6">
        <f>IF('[1]TCE - ANEXO IV - Preencher'!K193="","",'[1]TCE - ANEXO IV - Preencher'!K193)</f>
        <v>44376</v>
      </c>
      <c r="J184" s="5" t="str">
        <f>'[1]TCE - ANEXO IV - Preencher'!L193</f>
        <v>26210613003893000170550010000028071000570555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3.14 - Alimentação Preparada</v>
      </c>
      <c r="D185" s="3">
        <f>'[1]TCE - ANEXO IV - Preencher'!F194</f>
        <v>9248632000143</v>
      </c>
      <c r="E185" s="5" t="str">
        <f>'[1]TCE - ANEXO IV - Preencher'!G194</f>
        <v>D NASCIMENTO SILVA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000.002.205</v>
      </c>
      <c r="I185" s="6">
        <f>IF('[1]TCE - ANEXO IV - Preencher'!K194="","",'[1]TCE - ANEXO IV - Preencher'!K194)</f>
        <v>44375</v>
      </c>
      <c r="J185" s="5" t="str">
        <f>'[1]TCE - ANEXO IV - Preencher'!L194</f>
        <v>26210609248632000143550010000022051035898744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882.5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3.14 - Alimentação Preparada</v>
      </c>
      <c r="D186" s="3">
        <f>'[1]TCE - ANEXO IV - Preencher'!F195</f>
        <v>11744898000390</v>
      </c>
      <c r="E186" s="5" t="str">
        <f>'[1]TCE - ANEXO IV - Preencher'!G195</f>
        <v>ATACADAO COMERCIO DE CARNES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889793</v>
      </c>
      <c r="I186" s="6">
        <f>IF('[1]TCE - ANEXO IV - Preencher'!K195="","",'[1]TCE - ANEXO IV - Preencher'!K195)</f>
        <v>44376</v>
      </c>
      <c r="J186" s="5" t="str">
        <f>'[1]TCE - ANEXO IV - Preencher'!L195</f>
        <v>26210611744898000390550010008897931242285920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2769.6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3.14 - Alimentação Preparada</v>
      </c>
      <c r="D187" s="3">
        <f>'[1]TCE - ANEXO IV - Preencher'!F196</f>
        <v>3504437000150</v>
      </c>
      <c r="E187" s="5" t="str">
        <f>'[1]TCE - ANEXO IV - Preencher'!G196</f>
        <v>FRINSCAL DIST E IMPORT DE ALIMENTOS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1242543</v>
      </c>
      <c r="I187" s="6">
        <f>IF('[1]TCE - ANEXO IV - Preencher'!K196="","",'[1]TCE - ANEXO IV - Preencher'!K196)</f>
        <v>44376</v>
      </c>
      <c r="J187" s="5" t="str">
        <f>'[1]TCE - ANEXO IV - Preencher'!L196</f>
        <v>26210603504437000150550010012425431104185129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600.4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3.14 - Alimentação Preparada</v>
      </c>
      <c r="D188" s="3">
        <f>'[1]TCE - ANEXO IV - Preencher'!F197</f>
        <v>8029696000352</v>
      </c>
      <c r="E188" s="5" t="str">
        <f>'[1]TCE - ANEXO IV - Preencher'!G197</f>
        <v>ESTIVAS NOVO PRADO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1634218</v>
      </c>
      <c r="I188" s="6">
        <f>IF('[1]TCE - ANEXO IV - Preencher'!K197="","",'[1]TCE - ANEXO IV - Preencher'!K197)</f>
        <v>44376</v>
      </c>
      <c r="J188" s="5" t="str">
        <f>'[1]TCE - ANEXO IV - Preencher'!L197</f>
        <v>26210608029696000352550010016342181003377556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2733.17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3.14 - Alimentação Preparada</v>
      </c>
      <c r="D189" s="3">
        <f>'[1]TCE - ANEXO IV - Preencher'!F198</f>
        <v>3721769000278</v>
      </c>
      <c r="E189" s="5" t="str">
        <f>'[1]TCE - ANEXO IV - Preencher'!G198</f>
        <v>MASTERBOI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378919</v>
      </c>
      <c r="I189" s="6">
        <f>IF('[1]TCE - ANEXO IV - Preencher'!K198="","",'[1]TCE - ANEXO IV - Preencher'!K198)</f>
        <v>44376</v>
      </c>
      <c r="J189" s="5" t="str">
        <f>'[1]TCE - ANEXO IV - Preencher'!L198</f>
        <v>26210603721769000278550040003789191036318307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4719.5600000000004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3.14 - Alimentação Preparada</v>
      </c>
      <c r="D190" s="3">
        <f>'[1]TCE - ANEXO IV - Preencher'!F199</f>
        <v>659083000125</v>
      </c>
      <c r="E190" s="5" t="str">
        <f>'[1]TCE - ANEXO IV - Preencher'!G199</f>
        <v>ULYSSES CAVALCANTI JUNIOR  ME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000.000.096</v>
      </c>
      <c r="I190" s="6">
        <f>IF('[1]TCE - ANEXO IV - Preencher'!K199="","",'[1]TCE - ANEXO IV - Preencher'!K199)</f>
        <v>44377</v>
      </c>
      <c r="J190" s="5" t="str">
        <f>'[1]TCE - ANEXO IV - Preencher'!L199</f>
        <v>26210600659083000125550010000000961000013347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2437.5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3.14 - Alimentação Preparada</v>
      </c>
      <c r="D191" s="3">
        <f>'[1]TCE - ANEXO IV - Preencher'!F200</f>
        <v>22006201000139</v>
      </c>
      <c r="E191" s="5" t="str">
        <f>'[1]TCE - ANEXO IV - Preencher'!G200</f>
        <v>FORTPEL COMERCIO DE DESCARTAVEIS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93396</v>
      </c>
      <c r="I191" s="6">
        <f>IF('[1]TCE - ANEXO IV - Preencher'!K200="","",'[1]TCE - ANEXO IV - Preencher'!K200)</f>
        <v>44365</v>
      </c>
      <c r="J191" s="5" t="str">
        <f>'[1]TCE - ANEXO IV - Preencher'!L200</f>
        <v>26210622006201000139550000000933961100933968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300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3.6 - Material de Expediente</v>
      </c>
      <c r="D192" s="3">
        <f>'[1]TCE - ANEXO IV - Preencher'!F201</f>
        <v>24348443000136</v>
      </c>
      <c r="E192" s="5" t="str">
        <f>'[1]TCE - ANEXO IV - Preencher'!G201</f>
        <v>FRANCRIS LIVRARIA E PAPELARIA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000.013.733</v>
      </c>
      <c r="I192" s="6">
        <f>IF('[1]TCE - ANEXO IV - Preencher'!K201="","",'[1]TCE - ANEXO IV - Preencher'!K201)</f>
        <v>44363</v>
      </c>
      <c r="J192" s="5" t="str">
        <f>'[1]TCE - ANEXO IV - Preencher'!L201</f>
        <v>26210624348443000136550010000137331088564091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1065.5999999999999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3.6 - Material de Expediente</v>
      </c>
      <c r="D193" s="3">
        <f>'[1]TCE - ANEXO IV - Preencher'!F202</f>
        <v>18617596000139</v>
      </c>
      <c r="E193" s="5" t="str">
        <f>'[1]TCE - ANEXO IV - Preencher'!G202</f>
        <v>ETIQUETAG COMERCIO DE ETIQUETAS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000.005.325</v>
      </c>
      <c r="I193" s="6">
        <f>IF('[1]TCE - ANEXO IV - Preencher'!K202="","",'[1]TCE - ANEXO IV - Preencher'!K202)</f>
        <v>44365</v>
      </c>
      <c r="J193" s="5" t="str">
        <f>'[1]TCE - ANEXO IV - Preencher'!L202</f>
        <v>26210618617596000139550010000053251839700003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840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3.6 - Material de Expediente</v>
      </c>
      <c r="D194" s="3">
        <f>'[1]TCE - ANEXO IV - Preencher'!F203</f>
        <v>7601049000149</v>
      </c>
      <c r="E194" s="5" t="str">
        <f>'[1]TCE - ANEXO IV - Preencher'!G203</f>
        <v>SEVERINO JOSE DE ARAUJO SOBRINHO ME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15621</v>
      </c>
      <c r="I194" s="6">
        <f>IF('[1]TCE - ANEXO IV - Preencher'!K203="","",'[1]TCE - ANEXO IV - Preencher'!K203)</f>
        <v>44365</v>
      </c>
      <c r="J194" s="5" t="str">
        <f>'[1]TCE - ANEXO IV - Preencher'!L203</f>
        <v>26210607601049000149550010000156211972763844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350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40893174000650</v>
      </c>
      <c r="E195" s="5" t="str">
        <f>'[1]TCE - ANEXO IV - Preencher'!G204</f>
        <v>LEO PLASTICOS E AVIAMENTOS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5368</v>
      </c>
      <c r="I195" s="6">
        <f>IF('[1]TCE - ANEXO IV - Preencher'!K204="","",'[1]TCE - ANEXO IV - Preencher'!K204)</f>
        <v>44357</v>
      </c>
      <c r="J195" s="5" t="str">
        <f>'[1]TCE - ANEXO IV - Preencher'!L204</f>
        <v>26210640893174000650550010000053681334895143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1916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40893174000650</v>
      </c>
      <c r="E196" s="5" t="str">
        <f>'[1]TCE - ANEXO IV - Preencher'!G205</f>
        <v>LEO PLASTICOS E AVIAMENTOS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5393</v>
      </c>
      <c r="I196" s="6">
        <f>IF('[1]TCE - ANEXO IV - Preencher'!K205="","",'[1]TCE - ANEXO IV - Preencher'!K205)</f>
        <v>44368</v>
      </c>
      <c r="J196" s="5" t="str">
        <f>'[1]TCE - ANEXO IV - Preencher'!L205</f>
        <v>26210640893174000650550010000053931337024898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3038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9494196000192</v>
      </c>
      <c r="E197" s="5" t="str">
        <f>'[1]TCE - ANEXO IV - Preencher'!G206</f>
        <v>COMERCIAL JR CLAUDIO  MARIO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210763</v>
      </c>
      <c r="I197" s="6">
        <f>IF('[1]TCE - ANEXO IV - Preencher'!K206="","",'[1]TCE - ANEXO IV - Preencher'!K206)</f>
        <v>44369</v>
      </c>
      <c r="J197" s="5" t="str">
        <f>'[1]TCE - ANEXO IV - Preencher'!L206</f>
        <v>26210609494196000192550010002107631029475673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1383.59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11549698000115</v>
      </c>
      <c r="E198" s="5" t="str">
        <f>'[1]TCE - ANEXO IV - Preencher'!G207</f>
        <v>CENCOMAL CENTRO COM DE MADEIRAS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6569</v>
      </c>
      <c r="I198" s="6">
        <f>IF('[1]TCE - ANEXO IV - Preencher'!K207="","",'[1]TCE - ANEXO IV - Preencher'!K207)</f>
        <v>44370</v>
      </c>
      <c r="J198" s="5" t="str">
        <f>'[1]TCE - ANEXO IV - Preencher'!L207</f>
        <v>26210611549698000115550010000065691935706768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83.3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11999737000186</v>
      </c>
      <c r="E199" s="5" t="str">
        <f>'[1]TCE - ANEXO IV - Preencher'!G208</f>
        <v>VASCOFEL VASCONCELOS FERRAGENS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32020</v>
      </c>
      <c r="I199" s="6">
        <f>IF('[1]TCE - ANEXO IV - Preencher'!K208="","",'[1]TCE - ANEXO IV - Preencher'!K208)</f>
        <v>44370</v>
      </c>
      <c r="J199" s="5" t="str">
        <f>'[1]TCE - ANEXO IV - Preencher'!L208</f>
        <v>26210611999737000186550010000320201109231300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11541.1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5194889000109</v>
      </c>
      <c r="E200" s="5" t="str">
        <f>'[1]TCE - ANEXO IV - Preencher'!G209</f>
        <v>WALTER BEZERRA DA SILVA SEGUNDO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93</v>
      </c>
      <c r="I200" s="6">
        <f>IF('[1]TCE - ANEXO IV - Preencher'!K209="","",'[1]TCE - ANEXO IV - Preencher'!K209)</f>
        <v>44370</v>
      </c>
      <c r="J200" s="5" t="str">
        <f>'[1]TCE - ANEXO IV - Preencher'!L209</f>
        <v>26210605194889000109550010000000931858767020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2764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19914979000131</v>
      </c>
      <c r="E201" s="5" t="str">
        <f>'[1]TCE - ANEXO IV - Preencher'!G210</f>
        <v>NLS DIVISORIAS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1217</v>
      </c>
      <c r="I201" s="6">
        <f>IF('[1]TCE - ANEXO IV - Preencher'!K210="","",'[1]TCE - ANEXO IV - Preencher'!K210)</f>
        <v>44369</v>
      </c>
      <c r="J201" s="5" t="str">
        <f>'[1]TCE - ANEXO IV - Preencher'!L210</f>
        <v>26210619914979000131550010000012171137920286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6346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41057399000558</v>
      </c>
      <c r="E202" s="5" t="str">
        <f>'[1]TCE - ANEXO IV - Preencher'!G211</f>
        <v>MADECENTER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000.015.180</v>
      </c>
      <c r="I202" s="6">
        <f>IF('[1]TCE - ANEXO IV - Preencher'!K211="","",'[1]TCE - ANEXO IV - Preencher'!K211)</f>
        <v>44370</v>
      </c>
      <c r="J202" s="5" t="str">
        <f>'[1]TCE - ANEXO IV - Preencher'!L211</f>
        <v>26210641057399000558550010000151801537250414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530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24348443000136</v>
      </c>
      <c r="E203" s="5" t="str">
        <f>'[1]TCE - ANEXO IV - Preencher'!G212</f>
        <v>FRANCRIS LIVRARIA E PAPELARIA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000.013.733</v>
      </c>
      <c r="I203" s="6">
        <f>IF('[1]TCE - ANEXO IV - Preencher'!K212="","",'[1]TCE - ANEXO IV - Preencher'!K212)</f>
        <v>44363</v>
      </c>
      <c r="J203" s="5" t="str">
        <f>'[1]TCE - ANEXO IV - Preencher'!L212</f>
        <v>26210624348443000136550010000137331088564091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6201314000139</v>
      </c>
      <c r="E204" s="5" t="str">
        <f>'[1]TCE - ANEXO IV - Preencher'!G213</f>
        <v>CAMEL CARUARU MATERIAIS ELETRI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000.095.998</v>
      </c>
      <c r="I204" s="6">
        <f>IF('[1]TCE - ANEXO IV - Preencher'!K213="","",'[1]TCE - ANEXO IV - Preencher'!K213)</f>
        <v>44369</v>
      </c>
      <c r="J204" s="5" t="str">
        <f>'[1]TCE - ANEXO IV - Preencher'!L213</f>
        <v>26210606201314000139550010000959981136881200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109.53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 xml:space="preserve">3.8 - Uniformes, Tecidos e Aviamentos </v>
      </c>
      <c r="D205" s="3">
        <f>'[1]TCE - ANEXO IV - Preencher'!F214</f>
        <v>188968000517</v>
      </c>
      <c r="E205" s="5" t="str">
        <f>'[1]TCE - ANEXO IV - Preencher'!G214</f>
        <v>NOVO AVIAMENTO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000.023.683</v>
      </c>
      <c r="I205" s="6">
        <f>IF('[1]TCE - ANEXO IV - Preencher'!K214="","",'[1]TCE - ANEXO IV - Preencher'!K214)</f>
        <v>44366</v>
      </c>
      <c r="J205" s="5" t="str">
        <f>'[1]TCE - ANEXO IV - Preencher'!L214</f>
        <v>26210600188968000517550010000236831614961767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765.9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 xml:space="preserve">3.8 - Uniformes, Tecidos e Aviamentos </v>
      </c>
      <c r="D206" s="3">
        <f>'[1]TCE - ANEXO IV - Preencher'!F215</f>
        <v>10271915000195</v>
      </c>
      <c r="E206" s="5" t="str">
        <f>'[1]TCE - ANEXO IV - Preencher'!G215</f>
        <v>INSTITUTO TRAVESSIA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3930</v>
      </c>
      <c r="I206" s="6">
        <f>IF('[1]TCE - ANEXO IV - Preencher'!K215="","",'[1]TCE - ANEXO IV - Preencher'!K215)</f>
        <v>44317</v>
      </c>
      <c r="J206" s="5" t="str">
        <f>'[1]TCE - ANEXO IV - Preencher'!L215</f>
        <v>26210610271915000195550010000039301000020360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19400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 xml:space="preserve">3.8 - Uniformes, Tecidos e Aviamentos </v>
      </c>
      <c r="D207" s="3">
        <f>'[1]TCE - ANEXO IV - Preencher'!F216</f>
        <v>13596165000110</v>
      </c>
      <c r="E207" s="5" t="str">
        <f>'[1]TCE - ANEXO IV - Preencher'!G216</f>
        <v>RESSEG DISTRIBUIDORA LTDA  EPP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95759</v>
      </c>
      <c r="I207" s="6">
        <f>IF('[1]TCE - ANEXO IV - Preencher'!K216="","",'[1]TCE - ANEXO IV - Preencher'!K216)</f>
        <v>44361</v>
      </c>
      <c r="J207" s="5" t="str">
        <f>'[1]TCE - ANEXO IV - Preencher'!L216</f>
        <v>26210613596165000110550010000957591484353589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149.69999999999999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3.8 - Uniformes, Tecidos e Aviamentos </v>
      </c>
      <c r="D208" s="3">
        <f>'[1]TCE - ANEXO IV - Preencher'!F217</f>
        <v>37703769000186</v>
      </c>
      <c r="E208" s="5" t="str">
        <f>'[1]TCE - ANEXO IV - Preencher'!G217</f>
        <v>JL MED COMERCIO DE MAT MED HOSPITALAR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000.000.121</v>
      </c>
      <c r="I208" s="6">
        <f>IF('[1]TCE - ANEXO IV - Preencher'!K217="","",'[1]TCE - ANEXO IV - Preencher'!K217)</f>
        <v>44363</v>
      </c>
      <c r="J208" s="5" t="str">
        <f>'[1]TCE - ANEXO IV - Preencher'!L217</f>
        <v>26210637703769000186550010000001211390000307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48000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3.8 - Uniformes, Tecidos e Aviamentos </v>
      </c>
      <c r="D209" s="3">
        <f>'[1]TCE - ANEXO IV - Preencher'!F218</f>
        <v>25464260000653</v>
      </c>
      <c r="E209" s="5" t="str">
        <f>'[1]TCE - ANEXO IV - Preencher'!G218</f>
        <v>NEOBETEL EPI, EQUIP DE PROTECAO IND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000.015.491</v>
      </c>
      <c r="I209" s="6">
        <f>IF('[1]TCE - ANEXO IV - Preencher'!K218="","",'[1]TCE - ANEXO IV - Preencher'!K218)</f>
        <v>44372</v>
      </c>
      <c r="J209" s="5" t="str">
        <f>'[1]TCE - ANEXO IV - Preencher'!L218</f>
        <v>26210625464260000653550010000154911170001540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799.64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3.99 - Outras despesas com Material de Consumo</v>
      </c>
      <c r="D210" s="3">
        <f>'[1]TCE - ANEXO IV - Preencher'!F219</f>
        <v>12420164001048</v>
      </c>
      <c r="E210" s="5" t="str">
        <f>'[1]TCE - ANEXO IV - Preencher'!G219</f>
        <v>CM HOSPITALAR S 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98952</v>
      </c>
      <c r="I210" s="6">
        <f>IF('[1]TCE - ANEXO IV - Preencher'!K219="","",'[1]TCE - ANEXO IV - Preencher'!K219)</f>
        <v>44365</v>
      </c>
      <c r="J210" s="5" t="str">
        <f>'[1]TCE - ANEXO IV - Preencher'!L219</f>
        <v>26210612420164001048550010000989521100000419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942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6 - Equipamento e Material Permanente</v>
      </c>
      <c r="D211" s="3">
        <f>'[1]TCE - ANEXO IV - Preencher'!F220</f>
        <v>8675394000190</v>
      </c>
      <c r="E211" s="5" t="str">
        <f>'[1]TCE - ANEXO IV - Preencher'!G220</f>
        <v>SAFE SUPORTE A VIDA E COMERCIO INTER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34308</v>
      </c>
      <c r="I211" s="6">
        <f>IF('[1]TCE - ANEXO IV - Preencher'!K220="","",'[1]TCE - ANEXO IV - Preencher'!K220)</f>
        <v>44347</v>
      </c>
      <c r="J211" s="5" t="str">
        <f>'[1]TCE - ANEXO IV - Preencher'!L220</f>
        <v>26210508675394000190550010000343081935587880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240000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6 - Equipamento e Material Permanente</v>
      </c>
      <c r="D212" s="3">
        <f>'[1]TCE - ANEXO IV - Preencher'!F221</f>
        <v>8675394000190</v>
      </c>
      <c r="E212" s="5" t="str">
        <f>'[1]TCE - ANEXO IV - Preencher'!G221</f>
        <v>SAFE SUPORTE A VIDA E COMERCIO INTER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34551</v>
      </c>
      <c r="I212" s="6">
        <f>IF('[1]TCE - ANEXO IV - Preencher'!K221="","",'[1]TCE - ANEXO IV - Preencher'!K221)</f>
        <v>44363</v>
      </c>
      <c r="J212" s="5" t="str">
        <f>'[1]TCE - ANEXO IV - Preencher'!L221</f>
        <v>26210608675394000190550010000345511984621277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240000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6 - Equipamento e Material Permanente</v>
      </c>
      <c r="D213" s="3">
        <f>'[1]TCE - ANEXO IV - Preencher'!F222</f>
        <v>37876444000103</v>
      </c>
      <c r="E213" s="5" t="str">
        <f>'[1]TCE - ANEXO IV - Preencher'!G222</f>
        <v>LJP MED COMERCIO SERVICO  LOCACAO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175</v>
      </c>
      <c r="I213" s="6">
        <f>IF('[1]TCE - ANEXO IV - Preencher'!K222="","",'[1]TCE - ANEXO IV - Preencher'!K222)</f>
        <v>44362</v>
      </c>
      <c r="J213" s="5" t="str">
        <f>'[1]TCE - ANEXO IV - Preencher'!L222</f>
        <v>26210637876444000103550010000001751761905550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19200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6 - Equipamento e Material Permanente</v>
      </c>
      <c r="D214" s="3">
        <f>'[1]TCE - ANEXO IV - Preencher'!F223</f>
        <v>11869985000102</v>
      </c>
      <c r="E214" s="5" t="str">
        <f>'[1]TCE - ANEXO IV - Preencher'!G223</f>
        <v>JOAO ALEXANDRO GONCALVES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4819</v>
      </c>
      <c r="I214" s="6">
        <f>IF('[1]TCE - ANEXO IV - Preencher'!K223="","",'[1]TCE - ANEXO IV - Preencher'!K223)</f>
        <v>44348</v>
      </c>
      <c r="J214" s="5" t="str">
        <f>'[1]TCE - ANEXO IV - Preencher'!L223</f>
        <v>26210611869985000102550010000048191135157805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2420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6 - Equipamento e Material Permanente</v>
      </c>
      <c r="D215" s="3">
        <f>'[1]TCE - ANEXO IV - Preencher'!F224</f>
        <v>11869985000102</v>
      </c>
      <c r="E215" s="5" t="str">
        <f>'[1]TCE - ANEXO IV - Preencher'!G224</f>
        <v>JOAO ALEXANDRO GONCALVES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4836</v>
      </c>
      <c r="I215" s="6">
        <f>IF('[1]TCE - ANEXO IV - Preencher'!K224="","",'[1]TCE - ANEXO IV - Preencher'!K224)</f>
        <v>44361</v>
      </c>
      <c r="J215" s="5" t="str">
        <f>'[1]TCE - ANEXO IV - Preencher'!L224</f>
        <v>26210611869985000102550010000048361110322471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4840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5.3 - Locação de Máquinas e Equipamentos</v>
      </c>
      <c r="D221" s="3">
        <f>'[1]TCE - ANEXO IV - Preencher'!F230</f>
        <v>5097661000109</v>
      </c>
      <c r="E221" s="5" t="str">
        <f>'[1]TCE - ANEXO IV - Preencher'!G230</f>
        <v>CONTAGE CONSULTORIA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003015</v>
      </c>
      <c r="I221" s="6">
        <f>IF('[1]TCE - ANEXO IV - Preencher'!K230="","",'[1]TCE - ANEXO IV - Preencher'!K230)</f>
        <v>44370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1300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5.8 - Locação de Veículos Automotores</v>
      </c>
      <c r="D222" s="3">
        <f>'[1]TCE - ANEXO IV - Preencher'!F231</f>
        <v>16670085049162</v>
      </c>
      <c r="E222" s="5" t="str">
        <f>'[1]TCE - ANEXO IV - Preencher'!G231</f>
        <v>LOCALIZA RENT A CAR S/A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53659</v>
      </c>
      <c r="I222" s="6">
        <f>IF('[1]TCE - ANEXO IV - Preencher'!K231="","",'[1]TCE - ANEXO IV - Preencher'!K231)</f>
        <v>44354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2055.8000000000002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5.8 - Locação de Veículos Automotores</v>
      </c>
      <c r="D223" s="3">
        <f>'[1]TCE - ANEXO IV - Preencher'!F232</f>
        <v>16670085049162</v>
      </c>
      <c r="E223" s="5" t="str">
        <f>'[1]TCE - ANEXO IV - Preencher'!G232</f>
        <v>LOCALIZA RENT A CAR S/A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54373</v>
      </c>
      <c r="I223" s="6">
        <f>IF('[1]TCE - ANEXO IV - Preencher'!K232="","",'[1]TCE - ANEXO IV - Preencher'!K232)</f>
        <v>44382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2055.8000000000002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27816524000101</v>
      </c>
      <c r="E224" s="5" t="str">
        <f>'[1]TCE - ANEXO IV - Preencher'!G233</f>
        <v>CLINICA NEFROAGRESTE LTDA -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111</v>
      </c>
      <c r="I224" s="6">
        <f>IF('[1]TCE - ANEXO IV - Preencher'!K233="","",'[1]TCE - ANEXO IV - Preencher'!K233)</f>
        <v>44377</v>
      </c>
      <c r="J224" s="5" t="str">
        <f>'[1]TCE - ANEXO IV - Preencher'!L233</f>
        <v>KR04NNEIH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111000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31145185000237</v>
      </c>
      <c r="E225" s="5" t="str">
        <f>'[1]TCE - ANEXO IV - Preencher'!G234</f>
        <v xml:space="preserve">CONSULT LAB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9</v>
      </c>
      <c r="I225" s="6">
        <f>IF('[1]TCE - ANEXO IV - Preencher'!K234="","",'[1]TCE - ANEXO IV - Preencher'!K234)</f>
        <v>44377</v>
      </c>
      <c r="J225" s="5" t="str">
        <f>'[1]TCE - ANEXO IV - Preencher'!L234</f>
        <v>8N9XBIEJZ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255473.05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5.15 - Serviços Domésticos</v>
      </c>
      <c r="D226" s="3">
        <f>'[1]TCE - ANEXO IV - Preencher'!F235</f>
        <v>27837083000124</v>
      </c>
      <c r="E226" s="5" t="str">
        <f>'[1]TCE - ANEXO IV - Preencher'!G235</f>
        <v>CLEAN HIGIENIZACAO DE TEXTEIS EIRELI-ME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000001292</v>
      </c>
      <c r="I226" s="6">
        <f>IF('[1]TCE - ANEXO IV - Preencher'!K235="","",'[1]TCE - ANEXO IV - Preencher'!K235)</f>
        <v>44379</v>
      </c>
      <c r="J226" s="5" t="str">
        <f>'[1]TCE - ANEXO IV - Preencher'!L235</f>
        <v>XKQC19494</v>
      </c>
      <c r="K226" s="5" t="str">
        <f>IF(F226="B",LEFT('[1]TCE - ANEXO IV - Preencher'!M235,2),IF(F226="S",LEFT('[1]TCE - ANEXO IV - Preencher'!M235,7),IF('[1]TCE - ANEXO IV - Preencher'!H235="","")))</f>
        <v>2607901</v>
      </c>
      <c r="L226" s="7">
        <f>'[1]TCE - ANEXO IV - Preencher'!N235</f>
        <v>45471.69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5.10 - Detetização/Tratamento de Resíduos e Afins</v>
      </c>
      <c r="D227" s="3">
        <f>'[1]TCE - ANEXO IV - Preencher'!F236</f>
        <v>7575881000118</v>
      </c>
      <c r="E227" s="5" t="str">
        <f>'[1]TCE - ANEXO IV - Preencher'!G236</f>
        <v>SIM GESTAO AMBIENTAL SERVICOS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1025418</v>
      </c>
      <c r="I227" s="6">
        <f>IF('[1]TCE - ANEXO IV - Preencher'!K236="","",'[1]TCE - ANEXO IV - Preencher'!K236)</f>
        <v>44377</v>
      </c>
      <c r="J227" s="5" t="str">
        <f>'[1]TCE - ANEXO IV - Preencher'!L236</f>
        <v>88ATU9ZQ7</v>
      </c>
      <c r="K227" s="5" t="str">
        <f>IF(F227="B",LEFT('[1]TCE - ANEXO IV - Preencher'!M236,2),IF(F227="S",LEFT('[1]TCE - ANEXO IV - Preencher'!M236,7),IF('[1]TCE - ANEXO IV - Preencher'!H236="","")))</f>
        <v>2507507</v>
      </c>
      <c r="L227" s="7">
        <f>'[1]TCE - ANEXO IV - Preencher'!N236</f>
        <v>52499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5.22 - Vigilância Ostensiva / Monitorada</v>
      </c>
      <c r="D228" s="3">
        <f>'[1]TCE - ANEXO IV - Preencher'!F237</f>
        <v>24402663000109</v>
      </c>
      <c r="E228" s="5" t="str">
        <f>'[1]TCE - ANEXO IV - Preencher'!G237</f>
        <v>BUNKER SEGURANCA E VIGILANCIA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00001083</v>
      </c>
      <c r="I228" s="6">
        <f>IF('[1]TCE - ANEXO IV - Preencher'!K237="","",'[1]TCE - ANEXO IV - Preencher'!K237)</f>
        <v>44369</v>
      </c>
      <c r="J228" s="5" t="str">
        <f>'[1]TCE - ANEXO IV - Preencher'!L237</f>
        <v>D5E5-IZAP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17006.75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5.5 - Reparo e Manutenção de Máquinas e Equipamentos</v>
      </c>
      <c r="D229" s="3">
        <f>'[1]TCE - ANEXO IV - Preencher'!F238</f>
        <v>18204483000101</v>
      </c>
      <c r="E229" s="5" t="str">
        <f>'[1]TCE - ANEXO IV - Preencher'!G238</f>
        <v>WAGNER FERNANDES SALES DA SILVA E CIA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3234</v>
      </c>
      <c r="I229" s="6">
        <f>IF('[1]TCE - ANEXO IV - Preencher'!K238="","",'[1]TCE - ANEXO IV - Preencher'!K238)</f>
        <v>44377</v>
      </c>
      <c r="J229" s="5" t="str">
        <f>'[1]TCE - ANEXO IV - Preencher'!L238</f>
        <v>3234</v>
      </c>
      <c r="K229" s="5" t="str">
        <f>IF(F229="B",LEFT('[1]TCE - ANEXO IV - Preencher'!M238,2),IF(F229="S",LEFT('[1]TCE - ANEXO IV - Preencher'!M238,7),IF('[1]TCE - ANEXO IV - Preencher'!H238="","")))</f>
        <v>2704302</v>
      </c>
      <c r="L229" s="7">
        <f>'[1]TCE - ANEXO IV - Preencher'!N238</f>
        <v>2578.4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5.13 - Água e Esgoto</v>
      </c>
      <c r="D230" s="3">
        <f>'[1]TCE - ANEXO IV - Preencher'!F239</f>
        <v>9769035000164</v>
      </c>
      <c r="E230" s="5" t="str">
        <f>'[1]TCE - ANEXO IV - Preencher'!G239</f>
        <v>COMPESA - COMPANHIA PERNAMBUCANA DE SANEAMENTO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202106103447679</v>
      </c>
      <c r="I230" s="6">
        <f>IF('[1]TCE - ANEXO IV - Preencher'!K239="","",'[1]TCE - ANEXO IV - Preencher'!K239)</f>
        <v>44400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4154.22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5.12 - Energia Elétrica</v>
      </c>
      <c r="D231" s="3">
        <f>'[1]TCE - ANEXO IV - Preencher'!F240</f>
        <v>10835932000108</v>
      </c>
      <c r="E231" s="5" t="str">
        <f>'[1]TCE - ANEXO IV - Preencher'!G240</f>
        <v>COMPANHIA ENERGETICA DE PERNAMBUCO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162479396</v>
      </c>
      <c r="I231" s="6">
        <f>IF('[1]TCE - ANEXO IV - Preencher'!K240="","",'[1]TCE - ANEXO IV - Preencher'!K240)</f>
        <v>44378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51070.39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5.99 - Outros Serviços de Terceiros Pessoa Jurídica</v>
      </c>
      <c r="D232" s="3">
        <f>'[1]TCE - ANEXO IV - Preencher'!F241</f>
        <v>11587975003361</v>
      </c>
      <c r="E232" s="5" t="str">
        <f>'[1]TCE - ANEXO IV - Preencher'!G241</f>
        <v>ONLINE CERTIFICADORA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00792665</v>
      </c>
      <c r="I232" s="6">
        <f>IF('[1]TCE - ANEXO IV - Preencher'!K241="","",'[1]TCE - ANEXO IV - Preencher'!K241)</f>
        <v>44354</v>
      </c>
      <c r="J232" s="5" t="str">
        <f>'[1]TCE - ANEXO IV - Preencher'!L241</f>
        <v>PIS9-QVUU</v>
      </c>
      <c r="K232" s="5" t="str">
        <f>IF(F232="B",LEFT('[1]TCE - ANEXO IV - Preencher'!M241,2),IF(F232="S",LEFT('[1]TCE - ANEXO IV - Preencher'!M241,7),IF('[1]TCE - ANEXO IV - Preencher'!H241="","")))</f>
        <v>3550308</v>
      </c>
      <c r="L232" s="7">
        <f>'[1]TCE - ANEXO IV - Preencher'!N241</f>
        <v>2430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 (COVID-19 CAMPANHA)</v>
      </c>
      <c r="C241" s="4" t="str">
        <f>'[1]TCE - ANEXO IV - Preencher'!E250</f>
        <v>3.7 - Material de Limpeza e Produtos de Hgienização</v>
      </c>
      <c r="D241" s="3">
        <f>'[1]TCE - ANEXO IV - Preencher'!F250</f>
        <v>22006201000139</v>
      </c>
      <c r="E241" s="5" t="str">
        <f>'[1]TCE - ANEXO IV - Preencher'!G250</f>
        <v>FORTPEL COMERCIO DE DESCARTAVEIS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91956</v>
      </c>
      <c r="I241" s="6">
        <f>IF('[1]TCE - ANEXO IV - Preencher'!K250="","",'[1]TCE - ANEXO IV - Preencher'!K250)</f>
        <v>44337</v>
      </c>
      <c r="J241" s="5" t="str">
        <f>'[1]TCE - ANEXO IV - Preencher'!L250</f>
        <v>26210522006201000139550000000919561100919560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880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 (COVID-19 CAMPANHA)</v>
      </c>
      <c r="C242" s="4" t="str">
        <f>'[1]TCE - ANEXO IV - Preencher'!E251</f>
        <v>3.7 - Material de Limpeza e Produtos de Hgienização</v>
      </c>
      <c r="D242" s="3">
        <f>'[1]TCE - ANEXO IV - Preencher'!F251</f>
        <v>22006201000139</v>
      </c>
      <c r="E242" s="5" t="str">
        <f>'[1]TCE - ANEXO IV - Preencher'!G251</f>
        <v>FORTPEL COMERCIO DE DESCARTAVEIS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93396</v>
      </c>
      <c r="I242" s="6">
        <f>IF('[1]TCE - ANEXO IV - Preencher'!K251="","",'[1]TCE - ANEXO IV - Preencher'!K251)</f>
        <v>44365</v>
      </c>
      <c r="J242" s="5" t="str">
        <f>'[1]TCE - ANEXO IV - Preencher'!L251</f>
        <v>26210622006201000139550000000933961100933968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48.2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 (COVID-19 CAMPANHA)</v>
      </c>
      <c r="C243" s="4" t="str">
        <f>'[1]TCE - ANEXO IV - Preencher'!E252</f>
        <v>3.7 - Material de Limpeza e Produtos de Hgienização</v>
      </c>
      <c r="D243" s="3">
        <f>'[1]TCE - ANEXO IV - Preencher'!F252</f>
        <v>22006201000139</v>
      </c>
      <c r="E243" s="5" t="str">
        <f>'[1]TCE - ANEXO IV - Preencher'!G252</f>
        <v>FORTPEL COMERCIO DE DESCARTAVEIS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93392</v>
      </c>
      <c r="I243" s="6">
        <f>IF('[1]TCE - ANEXO IV - Preencher'!K252="","",'[1]TCE - ANEXO IV - Preencher'!K252)</f>
        <v>44365</v>
      </c>
      <c r="J243" s="5" t="str">
        <f>'[1]TCE - ANEXO IV - Preencher'!L252</f>
        <v>26210622006201000139550000000933921100933926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372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 (COVID-19 CAMPANHA)</v>
      </c>
      <c r="C244" s="4" t="str">
        <f>'[1]TCE - ANEXO IV - Preencher'!E253</f>
        <v>3.1 - Combustíveis e Lubrificantes Automotivos</v>
      </c>
      <c r="D244" s="3">
        <f>'[1]TCE - ANEXO IV - Preencher'!F253</f>
        <v>14202175000196</v>
      </c>
      <c r="E244" s="5" t="str">
        <f>'[1]TCE - ANEXO IV - Preencher'!G253</f>
        <v xml:space="preserve">IBEFIL COMBUSTIVEIS LTDA 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 xml:space="preserve">000.450.023 </v>
      </c>
      <c r="I244" s="6">
        <f>IF('[1]TCE - ANEXO IV - Preencher'!K253="","",'[1]TCE - ANEXO IV - Preencher'!K253)</f>
        <v>44351</v>
      </c>
      <c r="J244" s="5" t="str">
        <f>'[1]TCE - ANEXO IV - Preencher'!L253</f>
        <v>26210614202175000196650010004500231562517460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144.62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 (COVID-19 CAMPANHA)</v>
      </c>
      <c r="C245" s="4" t="str">
        <f>'[1]TCE - ANEXO IV - Preencher'!E254</f>
        <v>3.1 - Combustíveis e Lubrificantes Automotivos</v>
      </c>
      <c r="D245" s="3">
        <f>'[1]TCE - ANEXO IV - Preencher'!F254</f>
        <v>14202175000196</v>
      </c>
      <c r="E245" s="5" t="str">
        <f>'[1]TCE - ANEXO IV - Preencher'!G254</f>
        <v xml:space="preserve">IBEFIL COMBUSTIVEIS LTDA 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 xml:space="preserve">000.450.518 </v>
      </c>
      <c r="I245" s="6">
        <f>IF('[1]TCE - ANEXO IV - Preencher'!K254="","",'[1]TCE - ANEXO IV - Preencher'!K254)</f>
        <v>44353</v>
      </c>
      <c r="J245" s="5" t="str">
        <f>'[1]TCE - ANEXO IV - Preencher'!L254</f>
        <v>26210614202175000196650010004505181416857054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191.59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 (COVID-19 CAMPANHA)</v>
      </c>
      <c r="C246" s="4" t="str">
        <f>'[1]TCE - ANEXO IV - Preencher'!E255</f>
        <v>3.1 - Combustíveis e Lubrificantes Automotivos</v>
      </c>
      <c r="D246" s="3">
        <f>'[1]TCE - ANEXO IV - Preencher'!F255</f>
        <v>14202175000196</v>
      </c>
      <c r="E246" s="5" t="str">
        <f>'[1]TCE - ANEXO IV - Preencher'!G255</f>
        <v xml:space="preserve">IBEFIL COMBUSTIVEIS LTDA 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 xml:space="preserve">000.450.638 </v>
      </c>
      <c r="I246" s="6">
        <f>IF('[1]TCE - ANEXO IV - Preencher'!K255="","",'[1]TCE - ANEXO IV - Preencher'!K255)</f>
        <v>44353</v>
      </c>
      <c r="J246" s="5" t="str">
        <f>'[1]TCE - ANEXO IV - Preencher'!L255</f>
        <v>26210614202175000196650010004506381863653406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90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 (COVID-19 CAMPANHA)</v>
      </c>
      <c r="C247" s="4" t="str">
        <f>'[1]TCE - ANEXO IV - Preencher'!E256</f>
        <v>3.1 - Combustíveis e Lubrificantes Automotivos</v>
      </c>
      <c r="D247" s="3">
        <f>'[1]TCE - ANEXO IV - Preencher'!F256</f>
        <v>14202175000196</v>
      </c>
      <c r="E247" s="5" t="str">
        <f>'[1]TCE - ANEXO IV - Preencher'!G256</f>
        <v xml:space="preserve">IBEFIL COMBUSTIVEIS LTDA 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 xml:space="preserve">000.452.196 </v>
      </c>
      <c r="I247" s="6">
        <f>IF('[1]TCE - ANEXO IV - Preencher'!K256="","",'[1]TCE - ANEXO IV - Preencher'!K256)</f>
        <v>44357</v>
      </c>
      <c r="J247" s="5" t="str">
        <f>'[1]TCE - ANEXO IV - Preencher'!L256</f>
        <v>26210614202175000196650010004521961260338970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118.78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 (COVID-19 CAMPANHA)</v>
      </c>
      <c r="C248" s="4" t="str">
        <f>'[1]TCE - ANEXO IV - Preencher'!E257</f>
        <v>3.1 - Combustíveis e Lubrificantes Automotivos</v>
      </c>
      <c r="D248" s="3">
        <f>'[1]TCE - ANEXO IV - Preencher'!F257</f>
        <v>14202175000196</v>
      </c>
      <c r="E248" s="5" t="str">
        <f>'[1]TCE - ANEXO IV - Preencher'!G257</f>
        <v xml:space="preserve">IBEFIL COMBUSTIVEIS LTDA 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 xml:space="preserve">000.453.070 </v>
      </c>
      <c r="I248" s="6">
        <f>IF('[1]TCE - ANEXO IV - Preencher'!K257="","",'[1]TCE - ANEXO IV - Preencher'!K257)</f>
        <v>44359</v>
      </c>
      <c r="J248" s="5" t="str">
        <f>'[1]TCE - ANEXO IV - Preencher'!L257</f>
        <v>26210614202175000196650010004530701522974596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158.46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 (COVID-19 CAMPANHA)</v>
      </c>
      <c r="C249" s="4" t="str">
        <f>'[1]TCE - ANEXO IV - Preencher'!E258</f>
        <v>3.1 - Combustíveis e Lubrificantes Automotivos</v>
      </c>
      <c r="D249" s="3">
        <f>'[1]TCE - ANEXO IV - Preencher'!F258</f>
        <v>14202175000196</v>
      </c>
      <c r="E249" s="5" t="str">
        <f>'[1]TCE - ANEXO IV - Preencher'!G258</f>
        <v xml:space="preserve">IBEFIL COMBUSTIVEIS LTDA 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 xml:space="preserve">000.454.502 </v>
      </c>
      <c r="I249" s="6">
        <f>IF('[1]TCE - ANEXO IV - Preencher'!K258="","",'[1]TCE - ANEXO IV - Preencher'!K258)</f>
        <v>44363</v>
      </c>
      <c r="J249" s="5" t="str">
        <f>'[1]TCE - ANEXO IV - Preencher'!L258</f>
        <v>26210614202175000196650010004545011225119928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152.69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 (COVID-19 CAMPANHA)</v>
      </c>
      <c r="C250" s="4" t="str">
        <f>'[1]TCE - ANEXO IV - Preencher'!E259</f>
        <v>3.1 - Combustíveis e Lubrificantes Automotivos</v>
      </c>
      <c r="D250" s="3">
        <f>'[1]TCE - ANEXO IV - Preencher'!F259</f>
        <v>14202175000196</v>
      </c>
      <c r="E250" s="5" t="str">
        <f>'[1]TCE - ANEXO IV - Preencher'!G259</f>
        <v xml:space="preserve">IBEFIL COMBUSTIVEIS LTDA 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 xml:space="preserve">000.455.405 </v>
      </c>
      <c r="I250" s="6">
        <f>IF('[1]TCE - ANEXO IV - Preencher'!K259="","",'[1]TCE - ANEXO IV - Preencher'!K259)</f>
        <v>44365</v>
      </c>
      <c r="J250" s="5" t="str">
        <f>'[1]TCE - ANEXO IV - Preencher'!L259</f>
        <v>26210614202175000196650010004554061637563184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149.1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 (COVID-19 CAMPANHA)</v>
      </c>
      <c r="C251" s="4" t="str">
        <f>'[1]TCE - ANEXO IV - Preencher'!E260</f>
        <v>3.1 - Combustíveis e Lubrificantes Automotivos</v>
      </c>
      <c r="D251" s="3">
        <f>'[1]TCE - ANEXO IV - Preencher'!F260</f>
        <v>14202175000196</v>
      </c>
      <c r="E251" s="5" t="str">
        <f>'[1]TCE - ANEXO IV - Preencher'!G260</f>
        <v xml:space="preserve">IBEFIL COMBUSTIVEIS LTDA 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 xml:space="preserve">000.456.119 </v>
      </c>
      <c r="I251" s="6">
        <f>IF('[1]TCE - ANEXO IV - Preencher'!K260="","",'[1]TCE - ANEXO IV - Preencher'!K260)</f>
        <v>44367</v>
      </c>
      <c r="J251" s="5" t="str">
        <f>'[1]TCE - ANEXO IV - Preencher'!L260</f>
        <v>26210614202175000196650010004561191616219224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152.38999999999999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 (COVID-19 CAMPANHA)</v>
      </c>
      <c r="C252" s="4" t="str">
        <f>'[1]TCE - ANEXO IV - Preencher'!E261</f>
        <v>3.1 - Combustíveis e Lubrificantes Automotivos</v>
      </c>
      <c r="D252" s="3">
        <f>'[1]TCE - ANEXO IV - Preencher'!F261</f>
        <v>14202175000196</v>
      </c>
      <c r="E252" s="5" t="str">
        <f>'[1]TCE - ANEXO IV - Preencher'!G261</f>
        <v xml:space="preserve">IBEFIL COMBUSTIVEIS LTDA 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 xml:space="preserve">000.457.790 </v>
      </c>
      <c r="I252" s="6">
        <f>IF('[1]TCE - ANEXO IV - Preencher'!K261="","",'[1]TCE - ANEXO IV - Preencher'!K261)</f>
        <v>44371</v>
      </c>
      <c r="J252" s="5" t="str">
        <f>'[1]TCE - ANEXO IV - Preencher'!L261</f>
        <v>26210614202175000196650010004577901274431171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210.8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 (COVID-19 CAMPANHA)</v>
      </c>
      <c r="C253" s="4" t="str">
        <f>'[1]TCE - ANEXO IV - Preencher'!E262</f>
        <v>3.1 - Combustíveis e Lubrificantes Automotivos</v>
      </c>
      <c r="D253" s="3">
        <f>'[1]TCE - ANEXO IV - Preencher'!F262</f>
        <v>14202175000196</v>
      </c>
      <c r="E253" s="5" t="str">
        <f>'[1]TCE - ANEXO IV - Preencher'!G262</f>
        <v xml:space="preserve">IBEFIL COMBUSTIVEIS LTDA 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 xml:space="preserve">000.453.730 </v>
      </c>
      <c r="I253" s="6">
        <f>IF('[1]TCE - ANEXO IV - Preencher'!K262="","",'[1]TCE - ANEXO IV - Preencher'!K262)</f>
        <v>44361</v>
      </c>
      <c r="J253" s="5" t="str">
        <f>'[1]TCE - ANEXO IV - Preencher'!L262</f>
        <v>26210614202175000196650010004594061991312829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201.34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 (COVID-19 CAMPANHA)</v>
      </c>
      <c r="C254" s="4" t="str">
        <f>'[1]TCE - ANEXO IV - Preencher'!E263</f>
        <v>3.1 - Combustíveis e Lubrificantes Automotivos</v>
      </c>
      <c r="D254" s="3">
        <f>'[1]TCE - ANEXO IV - Preencher'!F263</f>
        <v>14202175000196</v>
      </c>
      <c r="E254" s="5" t="str">
        <f>'[1]TCE - ANEXO IV - Preencher'!G263</f>
        <v xml:space="preserve">IBEFIL COMBUSTIVEIS LTDA 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 xml:space="preserve">000.460.140 </v>
      </c>
      <c r="I254" s="6">
        <f>IF('[1]TCE - ANEXO IV - Preencher'!K263="","",'[1]TCE - ANEXO IV - Preencher'!K263)</f>
        <v>44377</v>
      </c>
      <c r="J254" s="5" t="str">
        <f>'[1]TCE - ANEXO IV - Preencher'!L263</f>
        <v>26210614202175000196650010004601401370111694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220.34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 (COVID-19 CAMPANHA)</v>
      </c>
      <c r="C255" s="4" t="str">
        <f>'[1]TCE - ANEXO IV - Preencher'!E264</f>
        <v>3.1 - Combustíveis e Lubrificantes Automotivos</v>
      </c>
      <c r="D255" s="3">
        <f>'[1]TCE - ANEXO IV - Preencher'!F264</f>
        <v>14202175000196</v>
      </c>
      <c r="E255" s="5" t="str">
        <f>'[1]TCE - ANEXO IV - Preencher'!G264</f>
        <v xml:space="preserve">IBEFIL COMBUSTIVEIS LTDA 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 xml:space="preserve">000.459.406 </v>
      </c>
      <c r="I255" s="6">
        <f>IF('[1]TCE - ANEXO IV - Preencher'!K264="","",'[1]TCE - ANEXO IV - Preencher'!K264)</f>
        <v>44375</v>
      </c>
      <c r="J255" s="5" t="str">
        <f>'[1]TCE - ANEXO IV - Preencher'!L264</f>
        <v>26210614202175000196650010004537301369591587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201.34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 (COVID-19 CAMPANHA)</v>
      </c>
      <c r="C256" s="4" t="str">
        <f>'[1]TCE - ANEXO IV - Preencher'!E265</f>
        <v xml:space="preserve">5.25 - Serviços Bancários </v>
      </c>
      <c r="D256" s="3">
        <f>'[1]TCE - ANEXO IV - Preencher'!F265</f>
        <v>90400888000142</v>
      </c>
      <c r="E256" s="5" t="str">
        <f>'[1]TCE - ANEXO IV - Preencher'!G265</f>
        <v>TARIFA DE MANUT MENSAL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>
        <f>IF('[1]TCE - ANEXO IV - Preencher'!K265="","",'[1]TCE - ANEXO IV - Preencher'!K265)</f>
        <v>44369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27 -  P</v>
      </c>
      <c r="L256" s="7">
        <f>'[1]TCE - ANEXO IV - Preencher'!N265</f>
        <v>56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 (COVID-19 CAMPANHA)</v>
      </c>
      <c r="C257" s="4" t="str">
        <f>'[1]TCE - ANEXO IV - Preencher'!E266</f>
        <v xml:space="preserve">5.25 - Serviços Bancários </v>
      </c>
      <c r="D257" s="3">
        <f>'[1]TCE - ANEXO IV - Preencher'!F266</f>
        <v>90400888000142</v>
      </c>
      <c r="E257" s="5" t="str">
        <f>'[1]TCE - ANEXO IV - Preencher'!G266</f>
        <v>TARIFA SANTANDER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>
        <f>IF('[1]TCE - ANEXO IV - Preencher'!K266="","",'[1]TCE - ANEXO IV - Preencher'!K266)</f>
        <v>44349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28 -  P</v>
      </c>
      <c r="L257" s="7">
        <f>'[1]TCE - ANEXO IV - Preencher'!N266</f>
        <v>7.5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 (COVID-19 CAMPANHA)</v>
      </c>
      <c r="C258" s="4" t="str">
        <f>'[1]TCE - ANEXO IV - Preencher'!E267</f>
        <v xml:space="preserve">5.25 - Serviços Bancários </v>
      </c>
      <c r="D258" s="3">
        <f>'[1]TCE - ANEXO IV - Preencher'!F267</f>
        <v>90400888000142</v>
      </c>
      <c r="E258" s="5" t="str">
        <f>'[1]TCE - ANEXO IV - Preencher'!G267</f>
        <v>TARIFA SANTANDER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44351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29 -  P</v>
      </c>
      <c r="L258" s="7">
        <f>'[1]TCE - ANEXO IV - Preencher'!N267</f>
        <v>37.5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 (COVID-19 CAMPANHA)</v>
      </c>
      <c r="C259" s="4" t="str">
        <f>'[1]TCE - ANEXO IV - Preencher'!E268</f>
        <v xml:space="preserve">5.25 - Serviços Bancários </v>
      </c>
      <c r="D259" s="3">
        <f>'[1]TCE - ANEXO IV - Preencher'!F268</f>
        <v>90400888000142</v>
      </c>
      <c r="E259" s="5" t="str">
        <f>'[1]TCE - ANEXO IV - Preencher'!G268</f>
        <v>TARIFA SANTANDER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>
        <f>IF('[1]TCE - ANEXO IV - Preencher'!K268="","",'[1]TCE - ANEXO IV - Preencher'!K268)</f>
        <v>44354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30 -  P</v>
      </c>
      <c r="L259" s="7">
        <f>'[1]TCE - ANEXO IV - Preencher'!N268</f>
        <v>45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 (COVID-19 CAMPANHA)</v>
      </c>
      <c r="C260" s="4" t="str">
        <f>'[1]TCE - ANEXO IV - Preencher'!E269</f>
        <v xml:space="preserve">5.25 - Serviços Bancários </v>
      </c>
      <c r="D260" s="3">
        <f>'[1]TCE - ANEXO IV - Preencher'!F269</f>
        <v>90400888000142</v>
      </c>
      <c r="E260" s="5" t="str">
        <f>'[1]TCE - ANEXO IV - Preencher'!G269</f>
        <v>TARIFA SANTANDER</v>
      </c>
      <c r="F260" s="5" t="str">
        <f>'[1]TCE - ANEXO IV - Preencher'!H269</f>
        <v>S</v>
      </c>
      <c r="G260" s="5" t="str">
        <f>'[1]TCE - ANEXO IV - Preencher'!I269</f>
        <v>N</v>
      </c>
      <c r="H260" s="5">
        <f>'[1]TCE - ANEXO IV - Preencher'!J269</f>
        <v>0</v>
      </c>
      <c r="I260" s="6">
        <f>IF('[1]TCE - ANEXO IV - Preencher'!K269="","",'[1]TCE - ANEXO IV - Preencher'!K269)</f>
        <v>44355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31 -  P</v>
      </c>
      <c r="L260" s="7">
        <f>'[1]TCE - ANEXO IV - Preencher'!N269</f>
        <v>15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 (COVID-19 CAMPANHA)</v>
      </c>
      <c r="C261" s="4" t="str">
        <f>'[1]TCE - ANEXO IV - Preencher'!E270</f>
        <v xml:space="preserve">5.25 - Serviços Bancários </v>
      </c>
      <c r="D261" s="3">
        <f>'[1]TCE - ANEXO IV - Preencher'!F270</f>
        <v>90400888000142</v>
      </c>
      <c r="E261" s="5" t="str">
        <f>'[1]TCE - ANEXO IV - Preencher'!G270</f>
        <v>TARIFA SANTANDER</v>
      </c>
      <c r="F261" s="5" t="str">
        <f>'[1]TCE - ANEXO IV - Preencher'!H270</f>
        <v>S</v>
      </c>
      <c r="G261" s="5" t="str">
        <f>'[1]TCE - ANEXO IV - Preencher'!I270</f>
        <v>N</v>
      </c>
      <c r="H261" s="5">
        <f>'[1]TCE - ANEXO IV - Preencher'!J270</f>
        <v>0</v>
      </c>
      <c r="I261" s="6">
        <f>IF('[1]TCE - ANEXO IV - Preencher'!K270="","",'[1]TCE - ANEXO IV - Preencher'!K270)</f>
        <v>44357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32 -  P</v>
      </c>
      <c r="L261" s="7">
        <f>'[1]TCE - ANEXO IV - Preencher'!N270</f>
        <v>7.5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 (COVID-19 CAMPANHA)</v>
      </c>
      <c r="C262" s="4" t="str">
        <f>'[1]TCE - ANEXO IV - Preencher'!E271</f>
        <v xml:space="preserve">5.25 - Serviços Bancários </v>
      </c>
      <c r="D262" s="3">
        <f>'[1]TCE - ANEXO IV - Preencher'!F271</f>
        <v>90400888000142</v>
      </c>
      <c r="E262" s="5" t="str">
        <f>'[1]TCE - ANEXO IV - Preencher'!G271</f>
        <v>TARIFA SANTANDER</v>
      </c>
      <c r="F262" s="5" t="str">
        <f>'[1]TCE - ANEXO IV - Preencher'!H271</f>
        <v>S</v>
      </c>
      <c r="G262" s="5" t="str">
        <f>'[1]TCE - ANEXO IV - Preencher'!I271</f>
        <v>N</v>
      </c>
      <c r="H262" s="5">
        <f>'[1]TCE - ANEXO IV - Preencher'!J271</f>
        <v>0</v>
      </c>
      <c r="I262" s="6">
        <f>IF('[1]TCE - ANEXO IV - Preencher'!K271="","",'[1]TCE - ANEXO IV - Preencher'!K271)</f>
        <v>44358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33 -  P</v>
      </c>
      <c r="L262" s="7">
        <f>'[1]TCE - ANEXO IV - Preencher'!N271</f>
        <v>75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 (COVID-19 CAMPANHA)</v>
      </c>
      <c r="C263" s="4" t="str">
        <f>'[1]TCE - ANEXO IV - Preencher'!E272</f>
        <v xml:space="preserve">5.25 - Serviços Bancários </v>
      </c>
      <c r="D263" s="3">
        <f>'[1]TCE - ANEXO IV - Preencher'!F272</f>
        <v>90400888000142</v>
      </c>
      <c r="E263" s="5" t="str">
        <f>'[1]TCE - ANEXO IV - Preencher'!G272</f>
        <v>TARIFA SANTANDER</v>
      </c>
      <c r="F263" s="5" t="str">
        <f>'[1]TCE - ANEXO IV - Preencher'!H272</f>
        <v>S</v>
      </c>
      <c r="G263" s="5" t="str">
        <f>'[1]TCE - ANEXO IV - Preencher'!I272</f>
        <v>N</v>
      </c>
      <c r="H263" s="5">
        <f>'[1]TCE - ANEXO IV - Preencher'!J272</f>
        <v>0</v>
      </c>
      <c r="I263" s="6">
        <f>IF('[1]TCE - ANEXO IV - Preencher'!K272="","",'[1]TCE - ANEXO IV - Preencher'!K272)</f>
        <v>44361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34 -  P</v>
      </c>
      <c r="L263" s="7">
        <f>'[1]TCE - ANEXO IV - Preencher'!N272</f>
        <v>7.5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 (COVID-19 CAMPANHA)</v>
      </c>
      <c r="C264" s="4" t="str">
        <f>'[1]TCE - ANEXO IV - Preencher'!E273</f>
        <v xml:space="preserve">5.25 - Serviços Bancários </v>
      </c>
      <c r="D264" s="3">
        <f>'[1]TCE - ANEXO IV - Preencher'!F273</f>
        <v>90400888000142</v>
      </c>
      <c r="E264" s="5" t="str">
        <f>'[1]TCE - ANEXO IV - Preencher'!G273</f>
        <v>TARIFA SANTANDER</v>
      </c>
      <c r="F264" s="5" t="str">
        <f>'[1]TCE - ANEXO IV - Preencher'!H273</f>
        <v>S</v>
      </c>
      <c r="G264" s="5" t="str">
        <f>'[1]TCE - ANEXO IV - Preencher'!I273</f>
        <v>N</v>
      </c>
      <c r="H264" s="5">
        <f>'[1]TCE - ANEXO IV - Preencher'!J273</f>
        <v>0</v>
      </c>
      <c r="I264" s="6">
        <f>IF('[1]TCE - ANEXO IV - Preencher'!K273="","",'[1]TCE - ANEXO IV - Preencher'!K273)</f>
        <v>44362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35 -  P</v>
      </c>
      <c r="L264" s="7">
        <f>'[1]TCE - ANEXO IV - Preencher'!N273</f>
        <v>15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 (COVID-19 CAMPANHA)</v>
      </c>
      <c r="C265" s="4" t="str">
        <f>'[1]TCE - ANEXO IV - Preencher'!E274</f>
        <v xml:space="preserve">5.25 - Serviços Bancários </v>
      </c>
      <c r="D265" s="3">
        <f>'[1]TCE - ANEXO IV - Preencher'!F274</f>
        <v>90400888000142</v>
      </c>
      <c r="E265" s="5" t="str">
        <f>'[1]TCE - ANEXO IV - Preencher'!G274</f>
        <v>TARIFA SANTANDER</v>
      </c>
      <c r="F265" s="5" t="str">
        <f>'[1]TCE - ANEXO IV - Preencher'!H274</f>
        <v>S</v>
      </c>
      <c r="G265" s="5" t="str">
        <f>'[1]TCE - ANEXO IV - Preencher'!I274</f>
        <v>N</v>
      </c>
      <c r="H265" s="5">
        <f>'[1]TCE - ANEXO IV - Preencher'!J274</f>
        <v>0</v>
      </c>
      <c r="I265" s="6">
        <f>IF('[1]TCE - ANEXO IV - Preencher'!K274="","",'[1]TCE - ANEXO IV - Preencher'!K274)</f>
        <v>44363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36 -  P</v>
      </c>
      <c r="L265" s="7">
        <f>'[1]TCE - ANEXO IV - Preencher'!N274</f>
        <v>7.5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 (COVID-19 CAMPANHA)</v>
      </c>
      <c r="C266" s="4" t="str">
        <f>'[1]TCE - ANEXO IV - Preencher'!E275</f>
        <v xml:space="preserve">5.25 - Serviços Bancários </v>
      </c>
      <c r="D266" s="3">
        <f>'[1]TCE - ANEXO IV - Preencher'!F275</f>
        <v>90400888000142</v>
      </c>
      <c r="E266" s="5" t="str">
        <f>'[1]TCE - ANEXO IV - Preencher'!G275</f>
        <v>TARIFA SANTANDER</v>
      </c>
      <c r="F266" s="5" t="str">
        <f>'[1]TCE - ANEXO IV - Preencher'!H275</f>
        <v>S</v>
      </c>
      <c r="G266" s="5" t="str">
        <f>'[1]TCE - ANEXO IV - Preencher'!I275</f>
        <v>N</v>
      </c>
      <c r="H266" s="5">
        <f>'[1]TCE - ANEXO IV - Preencher'!J275</f>
        <v>0</v>
      </c>
      <c r="I266" s="6">
        <f>IF('[1]TCE - ANEXO IV - Preencher'!K275="","",'[1]TCE - ANEXO IV - Preencher'!K275)</f>
        <v>44368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37 -  P</v>
      </c>
      <c r="L266" s="7">
        <f>'[1]TCE - ANEXO IV - Preencher'!N275</f>
        <v>15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 (COVID-19 CAMPANHA)</v>
      </c>
      <c r="C267" s="4" t="str">
        <f>'[1]TCE - ANEXO IV - Preencher'!E276</f>
        <v xml:space="preserve">5.25 - Serviços Bancários </v>
      </c>
      <c r="D267" s="3">
        <f>'[1]TCE - ANEXO IV - Preencher'!F276</f>
        <v>90400888000142</v>
      </c>
      <c r="E267" s="5" t="str">
        <f>'[1]TCE - ANEXO IV - Preencher'!G276</f>
        <v>TARIFA SANTANDER</v>
      </c>
      <c r="F267" s="5" t="str">
        <f>'[1]TCE - ANEXO IV - Preencher'!H276</f>
        <v>S</v>
      </c>
      <c r="G267" s="5" t="str">
        <f>'[1]TCE - ANEXO IV - Preencher'!I276</f>
        <v>N</v>
      </c>
      <c r="H267" s="5">
        <f>'[1]TCE - ANEXO IV - Preencher'!J276</f>
        <v>0</v>
      </c>
      <c r="I267" s="6">
        <f>IF('[1]TCE - ANEXO IV - Preencher'!K276="","",'[1]TCE - ANEXO IV - Preencher'!K276)</f>
        <v>44369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38 -  P</v>
      </c>
      <c r="L267" s="7">
        <f>'[1]TCE - ANEXO IV - Preencher'!N276</f>
        <v>7.5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 (COVID-19 CAMPANHA)</v>
      </c>
      <c r="C268" s="4" t="str">
        <f>'[1]TCE - ANEXO IV - Preencher'!E277</f>
        <v xml:space="preserve">5.25 - Serviços Bancários </v>
      </c>
      <c r="D268" s="3">
        <f>'[1]TCE - ANEXO IV - Preencher'!F277</f>
        <v>90400888000142</v>
      </c>
      <c r="E268" s="5" t="str">
        <f>'[1]TCE - ANEXO IV - Preencher'!G277</f>
        <v>TARIFA SANTANDER</v>
      </c>
      <c r="F268" s="5" t="str">
        <f>'[1]TCE - ANEXO IV - Preencher'!H277</f>
        <v>S</v>
      </c>
      <c r="G268" s="5" t="str">
        <f>'[1]TCE - ANEXO IV - Preencher'!I277</f>
        <v>N</v>
      </c>
      <c r="H268" s="5">
        <f>'[1]TCE - ANEXO IV - Preencher'!J277</f>
        <v>0</v>
      </c>
      <c r="I268" s="6">
        <f>IF('[1]TCE - ANEXO IV - Preencher'!K277="","",'[1]TCE - ANEXO IV - Preencher'!K277)</f>
        <v>44370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39 -  P</v>
      </c>
      <c r="L268" s="7">
        <f>'[1]TCE - ANEXO IV - Preencher'!N277</f>
        <v>45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 (COVID-19 CAMPANHA)</v>
      </c>
      <c r="C269" s="4" t="str">
        <f>'[1]TCE - ANEXO IV - Preencher'!E278</f>
        <v xml:space="preserve">5.25 - Serviços Bancários </v>
      </c>
      <c r="D269" s="3">
        <f>'[1]TCE - ANEXO IV - Preencher'!F278</f>
        <v>90400888000142</v>
      </c>
      <c r="E269" s="5" t="str">
        <f>'[1]TCE - ANEXO IV - Preencher'!G278</f>
        <v>TARIFA SANTANDER</v>
      </c>
      <c r="F269" s="5" t="str">
        <f>'[1]TCE - ANEXO IV - Preencher'!H278</f>
        <v>S</v>
      </c>
      <c r="G269" s="5" t="str">
        <f>'[1]TCE - ANEXO IV - Preencher'!I278</f>
        <v>N</v>
      </c>
      <c r="H269" s="5">
        <f>'[1]TCE - ANEXO IV - Preencher'!J278</f>
        <v>0</v>
      </c>
      <c r="I269" s="6">
        <f>IF('[1]TCE - ANEXO IV - Preencher'!K278="","",'[1]TCE - ANEXO IV - Preencher'!K278)</f>
        <v>44371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40 -  P</v>
      </c>
      <c r="L269" s="7">
        <f>'[1]TCE - ANEXO IV - Preencher'!N278</f>
        <v>7.5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 (COVID-19 CAMPANHA)</v>
      </c>
      <c r="C270" s="4" t="str">
        <f>'[1]TCE - ANEXO IV - Preencher'!E279</f>
        <v xml:space="preserve">5.25 - Serviços Bancários </v>
      </c>
      <c r="D270" s="3">
        <f>'[1]TCE - ANEXO IV - Preencher'!F279</f>
        <v>90400888000142</v>
      </c>
      <c r="E270" s="5" t="str">
        <f>'[1]TCE - ANEXO IV - Preencher'!G279</f>
        <v>TARIFA SANTANDER</v>
      </c>
      <c r="F270" s="5" t="str">
        <f>'[1]TCE - ANEXO IV - Preencher'!H279</f>
        <v>S</v>
      </c>
      <c r="G270" s="5" t="str">
        <f>'[1]TCE - ANEXO IV - Preencher'!I279</f>
        <v>N</v>
      </c>
      <c r="H270" s="5">
        <f>'[1]TCE - ANEXO IV - Preencher'!J279</f>
        <v>0</v>
      </c>
      <c r="I270" s="6">
        <f>IF('[1]TCE - ANEXO IV - Preencher'!K279="","",'[1]TCE - ANEXO IV - Preencher'!K279)</f>
        <v>44376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41 -  P</v>
      </c>
      <c r="L270" s="7">
        <f>'[1]TCE - ANEXO IV - Preencher'!N279</f>
        <v>7.5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 (COVID-19 CAMPANHA)</v>
      </c>
      <c r="C271" s="4" t="str">
        <f>'[1]TCE - ANEXO IV - Preencher'!E280</f>
        <v>1.99 - Outras Despesas com Pessoal</v>
      </c>
      <c r="D271" s="3">
        <f>'[1]TCE - ANEXO IV - Preencher'!F280</f>
        <v>10548532000111</v>
      </c>
      <c r="E271" s="5" t="str">
        <f>'[1]TCE - ANEXO IV - Preencher'!G280</f>
        <v>ASSOCIAÇÃO DAS EMPRESAS DE TRANSPORTE DE PASSAGEIROS DE CARUARU</v>
      </c>
      <c r="F271" s="5" t="str">
        <f>'[1]TCE - ANEXO IV - Preencher'!H280</f>
        <v>S</v>
      </c>
      <c r="G271" s="5" t="str">
        <f>'[1]TCE - ANEXO IV - Preencher'!I280</f>
        <v>N</v>
      </c>
      <c r="H271" s="5" t="str">
        <f>'[1]TCE - ANEXO IV - Preencher'!J280</f>
        <v>53535</v>
      </c>
      <c r="I271" s="6">
        <f>IF('[1]TCE - ANEXO IV - Preencher'!K280="","",'[1]TCE - ANEXO IV - Preencher'!K280)</f>
        <v>44343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2604106</v>
      </c>
      <c r="L271" s="7">
        <f>'[1]TCE - ANEXO IV - Preencher'!N280</f>
        <v>4573.8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 (COVID-19 CAMPANHA)</v>
      </c>
      <c r="C272" s="4" t="str">
        <f>'[1]TCE - ANEXO IV - Preencher'!E281</f>
        <v>1.99 - Outras Despesas com Pessoal</v>
      </c>
      <c r="D272" s="3">
        <f>'[1]TCE - ANEXO IV - Preencher'!F281</f>
        <v>21986074000119</v>
      </c>
      <c r="E272" s="5" t="str">
        <f>'[1]TCE - ANEXO IV - Preencher'!G281</f>
        <v>PRUDENTIAL DO BRASIL VIDA EM GRUPO AS</v>
      </c>
      <c r="F272" s="5" t="str">
        <f>'[1]TCE - ANEXO IV - Preencher'!H281</f>
        <v>S</v>
      </c>
      <c r="G272" s="5" t="str">
        <f>'[1]TCE - ANEXO IV - Preencher'!I281</f>
        <v>N</v>
      </c>
      <c r="H272" s="5" t="str">
        <f>'[1]TCE - ANEXO IV - Preencher'!J281</f>
        <v>1098200001307</v>
      </c>
      <c r="I272" s="6">
        <f>IF('[1]TCE - ANEXO IV - Preencher'!K281="","",'[1]TCE - ANEXO IV - Preencher'!K281)</f>
        <v>44365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35 -  S</v>
      </c>
      <c r="L272" s="7">
        <f>'[1]TCE - ANEXO IV - Preencher'!N281</f>
        <v>143.1</v>
      </c>
    </row>
    <row r="273" spans="1:12" s="8" customFormat="1" ht="19.5" customHeight="1" x14ac:dyDescent="0.2">
      <c r="A273" s="3">
        <f>IFERROR(VLOOKUP(B273,'[1]DADOS (OCULTAR)'!$P$3:$R$56,3,0),"")</f>
        <v>10583920000800</v>
      </c>
      <c r="B273" s="4" t="str">
        <f>'[1]TCE - ANEXO IV - Preencher'!C282</f>
        <v>HOSPITAL MESTRE VITALINO (COVID-19 CAMPANHA)</v>
      </c>
      <c r="C273" s="4" t="str">
        <f>'[1]TCE - ANEXO IV - Preencher'!E282</f>
        <v>1.99 - Outras Despesas com Pessoal</v>
      </c>
      <c r="D273" s="3">
        <f>'[1]TCE - ANEXO IV - Preencher'!F282</f>
        <v>21986074000119</v>
      </c>
      <c r="E273" s="5" t="str">
        <f>'[1]TCE - ANEXO IV - Preencher'!G282</f>
        <v>PRUDENTIAL DO BRASIL VIDA EM GRUPO AS</v>
      </c>
      <c r="F273" s="5" t="str">
        <f>'[1]TCE - ANEXO IV - Preencher'!H282</f>
        <v>S</v>
      </c>
      <c r="G273" s="5" t="str">
        <f>'[1]TCE - ANEXO IV - Preencher'!I282</f>
        <v>N</v>
      </c>
      <c r="H273" s="5" t="str">
        <f>'[1]TCE - ANEXO IV - Preencher'!J282</f>
        <v>1099300008717</v>
      </c>
      <c r="I273" s="6">
        <f>IF('[1]TCE - ANEXO IV - Preencher'!K282="","",'[1]TCE - ANEXO IV - Preencher'!K282)</f>
        <v>44369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35 -  S</v>
      </c>
      <c r="L273" s="7">
        <f>'[1]TCE - ANEXO IV - Preencher'!N282</f>
        <v>711.9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2021-07-27T14:22:42Z</dcterms:created>
  <dcterms:modified xsi:type="dcterms:W3CDTF">2021-07-27T14:22:59Z</dcterms:modified>
</cp:coreProperties>
</file>