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D8CB0B31-2598-485C-BF06-2F2877C49604}" xr6:coauthVersionLast="47" xr6:coauthVersionMax="47" xr10:uidLastSave="{00000000-0000-0000-0000-000000000000}"/>
  <bookViews>
    <workbookView xWindow="-120" yWindow="-120" windowWidth="24240" windowHeight="13140" xr2:uid="{CFB06EB2-1A2C-4E8B-84A8-D729C2C3180C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<sst xmlns="http://schemas.openxmlformats.org/spreadsheetml/2006/main" count="12" uniqueCount="12">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</sst>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OVID%2019\13.2%20PCF%20em%20PDF%20COVID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 (COVID-19)</v>
          </cell>
          <cell r="E11" t="str">
            <v>3.12 - Material Hospitalar</v>
          </cell>
          <cell r="F11">
            <v>8719794000150</v>
          </cell>
          <cell r="G11" t="str">
            <v>CENTRAL DIST DE MEDICAMENTOS LTDA</v>
          </cell>
          <cell r="H11" t="str">
            <v>B</v>
          </cell>
          <cell r="I11" t="str">
            <v>S</v>
          </cell>
          <cell r="J11">
            <v>91293</v>
          </cell>
          <cell r="K11">
            <v>44411</v>
          </cell>
          <cell r="L11" t="str">
            <v>26210808719794000150550010000912931139918732</v>
          </cell>
          <cell r="M11" t="str">
            <v>26 -  Pernambuco</v>
          </cell>
          <cell r="N11">
            <v>1440</v>
          </cell>
        </row>
        <row r="12">
          <cell r="C12" t="str">
            <v>HOSPITAL MESTRE VITALINO (COVID-19)</v>
          </cell>
          <cell r="E12" t="str">
            <v>3.12 - Material Hospitalar</v>
          </cell>
          <cell r="F12">
            <v>21596736000144</v>
          </cell>
          <cell r="G12" t="str">
            <v>ULTRAMEGA DIST LTDA</v>
          </cell>
          <cell r="H12" t="str">
            <v>B</v>
          </cell>
          <cell r="I12" t="str">
            <v>S</v>
          </cell>
          <cell r="J12">
            <v>132865</v>
          </cell>
          <cell r="K12">
            <v>44411</v>
          </cell>
          <cell r="L12" t="str">
            <v>26210821596736000144550010001328651001364695</v>
          </cell>
          <cell r="M12" t="str">
            <v>26 -  Pernambuco</v>
          </cell>
          <cell r="N12">
            <v>75.680000000000007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28461889000123</v>
          </cell>
          <cell r="G13" t="str">
            <v>JPM PRODUTOS HOSPITALARES LTDA</v>
          </cell>
          <cell r="H13" t="str">
            <v>B</v>
          </cell>
          <cell r="I13" t="str">
            <v>S</v>
          </cell>
          <cell r="J13" t="str">
            <v>000.003.364</v>
          </cell>
          <cell r="K13">
            <v>44411</v>
          </cell>
          <cell r="L13" t="str">
            <v>26210828461889000123550010000033641109748714</v>
          </cell>
          <cell r="M13" t="str">
            <v>26 -  Pernambuco</v>
          </cell>
          <cell r="N13">
            <v>3240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5230009001931</v>
          </cell>
          <cell r="G14" t="str">
            <v>COMERCIAL DRUGSTORE LTDA</v>
          </cell>
          <cell r="H14" t="str">
            <v>B</v>
          </cell>
          <cell r="I14" t="str">
            <v>S</v>
          </cell>
          <cell r="J14" t="str">
            <v>000.006.774</v>
          </cell>
          <cell r="K14">
            <v>44413</v>
          </cell>
          <cell r="L14" t="str">
            <v>26210805230009001931550030000067741003231415</v>
          </cell>
          <cell r="M14" t="str">
            <v>26 -  Pernambuco</v>
          </cell>
          <cell r="N14">
            <v>101.83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5932624000160</v>
          </cell>
          <cell r="G15" t="str">
            <v>MEGAMED COMERCIO LTDA</v>
          </cell>
          <cell r="H15" t="str">
            <v>B</v>
          </cell>
          <cell r="I15" t="str">
            <v>S</v>
          </cell>
          <cell r="J15">
            <v>15527</v>
          </cell>
          <cell r="K15">
            <v>44411</v>
          </cell>
          <cell r="L15" t="str">
            <v>26210805932624000160550010000155271798432737</v>
          </cell>
          <cell r="M15" t="str">
            <v>26 -  Pernambuco</v>
          </cell>
          <cell r="N15">
            <v>572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1348814000184</v>
          </cell>
          <cell r="G16" t="str">
            <v>BDL BEZERRA DISTRIBUIDORA LTDA</v>
          </cell>
          <cell r="H16" t="str">
            <v>B</v>
          </cell>
          <cell r="I16" t="str">
            <v>S</v>
          </cell>
          <cell r="J16" t="str">
            <v>000.019.956</v>
          </cell>
          <cell r="K16">
            <v>44411</v>
          </cell>
          <cell r="L16" t="str">
            <v>26210801348814000184550010000199561046403272</v>
          </cell>
          <cell r="M16" t="str">
            <v>26 -  Pernambuco</v>
          </cell>
          <cell r="N16">
            <v>43.2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26048385000150</v>
          </cell>
          <cell r="G17" t="str">
            <v>UP MED DIST E IMP DE MATER HOSP EIRELI</v>
          </cell>
          <cell r="H17" t="str">
            <v>B</v>
          </cell>
          <cell r="I17" t="str">
            <v>S</v>
          </cell>
          <cell r="J17">
            <v>1843</v>
          </cell>
          <cell r="K17">
            <v>44411</v>
          </cell>
          <cell r="L17" t="str">
            <v>26210826048385000150550010000018431589291012</v>
          </cell>
          <cell r="M17" t="str">
            <v>26 -  Pernambuco</v>
          </cell>
          <cell r="N17">
            <v>710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51943645000107</v>
          </cell>
          <cell r="G18" t="str">
            <v>BIOMEDICAL EQUIPAMENTOS E PRODUTOS MED</v>
          </cell>
          <cell r="H18" t="str">
            <v>B</v>
          </cell>
          <cell r="I18" t="str">
            <v>S</v>
          </cell>
          <cell r="J18" t="str">
            <v>000.139.640</v>
          </cell>
          <cell r="K18">
            <v>44414</v>
          </cell>
          <cell r="L18" t="str">
            <v>35210851943645000107550010001396401004640323</v>
          </cell>
          <cell r="M18" t="str">
            <v>35 -  São Paulo</v>
          </cell>
          <cell r="N18">
            <v>4472.8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874929000140</v>
          </cell>
          <cell r="G19" t="str">
            <v>MEDCENTER COMERCIAL LTDA  MG</v>
          </cell>
          <cell r="H19" t="str">
            <v>B</v>
          </cell>
          <cell r="I19" t="str">
            <v>S</v>
          </cell>
          <cell r="J19">
            <v>334314</v>
          </cell>
          <cell r="K19">
            <v>44411</v>
          </cell>
          <cell r="L19" t="str">
            <v>31210800874929000140550010003343141819146461</v>
          </cell>
          <cell r="M19" t="str">
            <v>31 -  Minas Gerais</v>
          </cell>
          <cell r="N19">
            <v>1112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11206099000441</v>
          </cell>
          <cell r="G20" t="str">
            <v>SUPERMED COM E IMP DE PROD MEDICOS LTDA</v>
          </cell>
          <cell r="H20" t="str">
            <v>B</v>
          </cell>
          <cell r="I20" t="str">
            <v>S</v>
          </cell>
          <cell r="J20">
            <v>243927</v>
          </cell>
          <cell r="K20">
            <v>44414</v>
          </cell>
          <cell r="L20" t="str">
            <v>35210811206099000441550010002439271000302013</v>
          </cell>
          <cell r="M20" t="str">
            <v>35 -  São Paulo</v>
          </cell>
          <cell r="N20">
            <v>2866.23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165933000139</v>
          </cell>
          <cell r="G21" t="str">
            <v>DESCARTEX CONFECCOES E COMERCIO LTDA</v>
          </cell>
          <cell r="H21" t="str">
            <v>B</v>
          </cell>
          <cell r="I21" t="str">
            <v>S</v>
          </cell>
          <cell r="J21" t="str">
            <v>000.027.446</v>
          </cell>
          <cell r="K21">
            <v>44424</v>
          </cell>
          <cell r="L21" t="str">
            <v>26210800165933000139550020000274461891435957</v>
          </cell>
          <cell r="M21" t="str">
            <v>26 -  Pernambuco</v>
          </cell>
          <cell r="N21">
            <v>3150</v>
          </cell>
        </row>
        <row r="22">
          <cell r="E22" t="str">
            <v/>
          </cell>
        </row>
        <row r="23">
          <cell r="C23" t="str">
            <v>HOSPITAL MESTRE VITALINO (COVID-19)</v>
          </cell>
          <cell r="E23" t="str">
            <v>3.4 - Material Farmacológico</v>
          </cell>
          <cell r="F23">
            <v>11449180000100</v>
          </cell>
          <cell r="G23" t="str">
            <v>DPROSMED DIST DE PROD MED HOSP</v>
          </cell>
          <cell r="H23" t="str">
            <v>B</v>
          </cell>
          <cell r="I23" t="str">
            <v>S</v>
          </cell>
          <cell r="J23" t="str">
            <v>000.044.407</v>
          </cell>
          <cell r="K23">
            <v>44411</v>
          </cell>
          <cell r="L23" t="str">
            <v>26210811449180000100550010000444071678155385</v>
          </cell>
          <cell r="M23" t="str">
            <v>26 -  Pernambuco</v>
          </cell>
          <cell r="N23">
            <v>155.65</v>
          </cell>
        </row>
        <row r="24">
          <cell r="C24" t="str">
            <v>HOSPITAL MESTRE VITALINO (COVID-19)</v>
          </cell>
          <cell r="E24" t="str">
            <v>3.4 - Material Farmacológico</v>
          </cell>
          <cell r="F24">
            <v>7519404000135</v>
          </cell>
          <cell r="G24" t="str">
            <v>ADVAL FARMACIA DE MANIPULACAO LTDA  ME</v>
          </cell>
          <cell r="H24" t="str">
            <v>B</v>
          </cell>
          <cell r="I24" t="str">
            <v>S</v>
          </cell>
          <cell r="J24" t="str">
            <v>000.000.903</v>
          </cell>
          <cell r="K24">
            <v>44412</v>
          </cell>
          <cell r="L24" t="str">
            <v>26210807519404000135550010000009031911917173</v>
          </cell>
          <cell r="M24" t="str">
            <v>26 -  Pernambuco</v>
          </cell>
          <cell r="N24">
            <v>52.5</v>
          </cell>
        </row>
        <row r="25">
          <cell r="C25" t="str">
            <v>HOSPITAL MESTRE VITALINO (COVID-19)</v>
          </cell>
          <cell r="E25" t="str">
            <v>3.4 - Material Farmacológico</v>
          </cell>
          <cell r="F25">
            <v>12882932000194</v>
          </cell>
          <cell r="G25" t="str">
            <v>EXOMED REPRES DE MED LTDA</v>
          </cell>
          <cell r="H25" t="str">
            <v>B</v>
          </cell>
          <cell r="I25" t="str">
            <v>S</v>
          </cell>
          <cell r="J25">
            <v>153016</v>
          </cell>
          <cell r="K25">
            <v>44411</v>
          </cell>
          <cell r="L25" t="str">
            <v>26210812882932000194550010001530161957365328</v>
          </cell>
          <cell r="M25" t="str">
            <v>26 -  Pernambuco</v>
          </cell>
          <cell r="N25">
            <v>874.75</v>
          </cell>
        </row>
        <row r="26">
          <cell r="C26" t="str">
            <v>HOSPITAL MESTRE VITALINO (COVID-19)</v>
          </cell>
          <cell r="E26" t="str">
            <v>3.4 - Material Farmacológico</v>
          </cell>
          <cell r="F26">
            <v>7484373000124</v>
          </cell>
          <cell r="G26" t="str">
            <v>UNI HOSPITALAR LTDA  EPP</v>
          </cell>
          <cell r="H26" t="str">
            <v>B</v>
          </cell>
          <cell r="I26" t="str">
            <v>S</v>
          </cell>
          <cell r="J26" t="str">
            <v>000.128.829</v>
          </cell>
          <cell r="K26">
            <v>44411</v>
          </cell>
          <cell r="L26" t="str">
            <v>26210807484373000124550010001288291662079077</v>
          </cell>
          <cell r="M26" t="str">
            <v>26 -  Pernambuco</v>
          </cell>
          <cell r="N26">
            <v>88</v>
          </cell>
        </row>
        <row r="27">
          <cell r="C27" t="str">
            <v>HOSPITAL MESTRE VITALINO (COVID-19)</v>
          </cell>
          <cell r="E27" t="str">
            <v>3.4 - Material Farmacológico</v>
          </cell>
          <cell r="F27">
            <v>7484373000124</v>
          </cell>
          <cell r="G27" t="str">
            <v>UNI HOSPITALAR LTDA  EPP</v>
          </cell>
          <cell r="H27" t="str">
            <v>B</v>
          </cell>
          <cell r="I27" t="str">
            <v>S</v>
          </cell>
          <cell r="J27" t="str">
            <v>000.128.815</v>
          </cell>
          <cell r="K27">
            <v>44411</v>
          </cell>
          <cell r="L27" t="str">
            <v>26210807484373000124550010001288151325353194</v>
          </cell>
          <cell r="M27" t="str">
            <v>26 -  Pernambuco</v>
          </cell>
          <cell r="N27">
            <v>15.21</v>
          </cell>
        </row>
        <row r="28">
          <cell r="C28" t="str">
            <v>HOSPITAL MESTRE VITALINO (COVID-19)</v>
          </cell>
          <cell r="E28" t="str">
            <v>3.4 - Material Farmacológico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000.109.347</v>
          </cell>
          <cell r="K28">
            <v>44411</v>
          </cell>
          <cell r="L28" t="str">
            <v>26210808674752000140550010001093471814693062</v>
          </cell>
          <cell r="M28" t="str">
            <v>26 -  Pernambuco</v>
          </cell>
          <cell r="N28">
            <v>191.43</v>
          </cell>
        </row>
        <row r="29">
          <cell r="C29" t="str">
            <v>HOSPITAL MESTRE VITALINO (COVID-19)</v>
          </cell>
          <cell r="E29" t="str">
            <v>3.4 - Material Farmacológico</v>
          </cell>
          <cell r="F29">
            <v>21596736000144</v>
          </cell>
          <cell r="G29" t="str">
            <v>ULTRAMEGA DIST LTDA</v>
          </cell>
          <cell r="H29" t="str">
            <v>B</v>
          </cell>
          <cell r="I29" t="str">
            <v>S</v>
          </cell>
          <cell r="J29">
            <v>132865</v>
          </cell>
          <cell r="K29">
            <v>44411</v>
          </cell>
          <cell r="L29" t="str">
            <v>26210821596736000144550010001328651001364695</v>
          </cell>
          <cell r="M29" t="str">
            <v>26 -  Pernambuco</v>
          </cell>
          <cell r="N29">
            <v>9.6</v>
          </cell>
        </row>
        <row r="30">
          <cell r="C30" t="str">
            <v>HOSPITAL MESTRE VITALINO (COVID-19)</v>
          </cell>
          <cell r="E30" t="str">
            <v>3.4 - Material Farmacológico</v>
          </cell>
          <cell r="F30">
            <v>10854165000346</v>
          </cell>
          <cell r="G30" t="str">
            <v>F  F DISTRIB. DE PROD. FARMACEUT. LTDA</v>
          </cell>
          <cell r="H30" t="str">
            <v>B</v>
          </cell>
          <cell r="I30" t="str">
            <v>S</v>
          </cell>
          <cell r="J30">
            <v>103411</v>
          </cell>
          <cell r="K30">
            <v>44411</v>
          </cell>
          <cell r="L30" t="str">
            <v>23210810954165000346550010001034111124371090</v>
          </cell>
          <cell r="M30" t="str">
            <v>23 -  Ceará</v>
          </cell>
          <cell r="N30">
            <v>2900</v>
          </cell>
        </row>
        <row r="31">
          <cell r="C31" t="str">
            <v>HOSPITAL MESTRE VITALINO (COVID-19)</v>
          </cell>
          <cell r="E31" t="str">
            <v>3.4 - Material Farmacológico</v>
          </cell>
          <cell r="F31">
            <v>67729178000653</v>
          </cell>
          <cell r="G31" t="str">
            <v>COMERCIAL CIRURGICA RIOCLARENSE LTDA</v>
          </cell>
          <cell r="H31" t="str">
            <v>B</v>
          </cell>
          <cell r="I31" t="str">
            <v>S</v>
          </cell>
          <cell r="J31">
            <v>11967</v>
          </cell>
          <cell r="K31">
            <v>44411</v>
          </cell>
          <cell r="L31" t="str">
            <v>26210867729178000653550010000119671510590491</v>
          </cell>
          <cell r="M31" t="str">
            <v>26 -  Pernambuco</v>
          </cell>
          <cell r="N31">
            <v>1036.8</v>
          </cell>
        </row>
        <row r="32">
          <cell r="C32" t="str">
            <v>HOSPITAL MESTRE VITALINO (COVID-19)</v>
          </cell>
          <cell r="E32" t="str">
            <v>3.4 - Material Farmacológico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>
            <v>11944</v>
          </cell>
          <cell r="K32">
            <v>44411</v>
          </cell>
          <cell r="L32" t="str">
            <v>26210867729178000653550010000119441847787895</v>
          </cell>
          <cell r="M32" t="str">
            <v>26 -  Pernambuco</v>
          </cell>
          <cell r="N32">
            <v>279.2</v>
          </cell>
        </row>
        <row r="33">
          <cell r="C33" t="str">
            <v>HOSPITAL MESTRE VITALINO (COVID-19)</v>
          </cell>
          <cell r="E33" t="str">
            <v>3.4 - Material Farmacológico</v>
          </cell>
          <cell r="F33">
            <v>23837936000177</v>
          </cell>
          <cell r="G33" t="str">
            <v>G1 DISTRIBUIDORA DE PROD. FARM LTDA</v>
          </cell>
          <cell r="H33" t="str">
            <v>B</v>
          </cell>
          <cell r="I33" t="str">
            <v>S</v>
          </cell>
          <cell r="J33" t="str">
            <v>000.380.720</v>
          </cell>
          <cell r="K33">
            <v>44411</v>
          </cell>
          <cell r="L33" t="str">
            <v>26210823837936000177550010003807201008741171</v>
          </cell>
          <cell r="M33" t="str">
            <v>26 -  Pernambuco</v>
          </cell>
          <cell r="N33">
            <v>15.58</v>
          </cell>
        </row>
        <row r="34">
          <cell r="C34" t="str">
            <v>HOSPITAL MESTRE VITALINO (COVID-19)</v>
          </cell>
          <cell r="E34" t="str">
            <v>3.4 - Material Farmacológico</v>
          </cell>
          <cell r="F34">
            <v>3817043000152</v>
          </cell>
          <cell r="G34" t="str">
            <v>PHARMAPLUS LTDA EPP</v>
          </cell>
          <cell r="H34" t="str">
            <v>B</v>
          </cell>
          <cell r="I34" t="str">
            <v>S</v>
          </cell>
          <cell r="J34" t="str">
            <v>000.033.527</v>
          </cell>
          <cell r="K34">
            <v>44414</v>
          </cell>
          <cell r="L34" t="str">
            <v>26210803817043000152550010000335271005495920</v>
          </cell>
          <cell r="M34" t="str">
            <v>26 -  Pernambuco</v>
          </cell>
          <cell r="N34">
            <v>1117.0999999999999</v>
          </cell>
        </row>
        <row r="35">
          <cell r="C35" t="str">
            <v>HOSPITAL MESTRE VITALINO (COVID-19)</v>
          </cell>
          <cell r="E35" t="str">
            <v>3.4 - Material Farmacológico</v>
          </cell>
          <cell r="F35">
            <v>49324221000880</v>
          </cell>
          <cell r="G35" t="str">
            <v>FRESENIUS KABI BRASIL LTDA</v>
          </cell>
          <cell r="H35" t="str">
            <v>B</v>
          </cell>
          <cell r="I35" t="str">
            <v>S</v>
          </cell>
          <cell r="J35">
            <v>203406</v>
          </cell>
          <cell r="K35">
            <v>44412</v>
          </cell>
          <cell r="L35" t="str">
            <v>23210849324221000880550000002034061463479862</v>
          </cell>
          <cell r="M35" t="str">
            <v>23 -  Ceará</v>
          </cell>
          <cell r="N35">
            <v>1385.1</v>
          </cell>
        </row>
        <row r="36">
          <cell r="C36" t="str">
            <v>HOSPITAL MESTRE VITALINO (COVID-19)</v>
          </cell>
          <cell r="E36" t="str">
            <v>3.4 - Material Farmacológico</v>
          </cell>
          <cell r="F36">
            <v>49324221000880</v>
          </cell>
          <cell r="G36" t="str">
            <v>FRESENIUS KABI BRASIL LTDA</v>
          </cell>
          <cell r="H36" t="str">
            <v>B</v>
          </cell>
          <cell r="I36" t="str">
            <v>S</v>
          </cell>
          <cell r="J36">
            <v>203307</v>
          </cell>
          <cell r="K36">
            <v>44411</v>
          </cell>
          <cell r="L36" t="str">
            <v>23210849324221000880550000002033071563511550</v>
          </cell>
          <cell r="M36" t="str">
            <v>23 -  Ceará</v>
          </cell>
          <cell r="N36">
            <v>13188</v>
          </cell>
        </row>
        <row r="37">
          <cell r="C37" t="str">
            <v>HOSPITAL MESTRE VITALINO (COVID-19)</v>
          </cell>
          <cell r="E37" t="str">
            <v>3.4 - Material Farmacológico</v>
          </cell>
          <cell r="F37">
            <v>874929000140</v>
          </cell>
          <cell r="G37" t="str">
            <v>MEDCENTER COMERCIAL LTDA  MG</v>
          </cell>
          <cell r="H37" t="str">
            <v>B</v>
          </cell>
          <cell r="I37" t="str">
            <v>S</v>
          </cell>
          <cell r="J37">
            <v>334314</v>
          </cell>
          <cell r="K37">
            <v>44411</v>
          </cell>
          <cell r="L37" t="str">
            <v>31210800874929000140550010003343141819146461</v>
          </cell>
          <cell r="M37" t="str">
            <v>31 -  Minas Gerais</v>
          </cell>
          <cell r="N37">
            <v>751.5</v>
          </cell>
        </row>
        <row r="38">
          <cell r="C38" t="str">
            <v>HOSPITAL MESTRE VITALINO (COVID-19)</v>
          </cell>
          <cell r="E38" t="str">
            <v>3.4 - Material Farmacológico</v>
          </cell>
          <cell r="F38">
            <v>11206099000441</v>
          </cell>
          <cell r="G38" t="str">
            <v>SUPERMED COM E IMP DE PROD MEDICOS LTDA</v>
          </cell>
          <cell r="H38" t="str">
            <v>B</v>
          </cell>
          <cell r="I38" t="str">
            <v>S</v>
          </cell>
          <cell r="J38">
            <v>243927</v>
          </cell>
          <cell r="K38">
            <v>44414</v>
          </cell>
          <cell r="L38" t="str">
            <v>35210811206099000441550010002439271000302013</v>
          </cell>
          <cell r="M38" t="str">
            <v>35 -  São Paulo</v>
          </cell>
          <cell r="N38">
            <v>863.45</v>
          </cell>
        </row>
        <row r="39">
          <cell r="C39" t="str">
            <v>HOSPITAL MESTRE VITALINO (COVID-19)</v>
          </cell>
          <cell r="E39" t="str">
            <v>3.4 - Material Farmacológico</v>
          </cell>
          <cell r="F39">
            <v>12882932000194</v>
          </cell>
          <cell r="G39" t="str">
            <v>EXOMED REPRES DE MED LTDA</v>
          </cell>
          <cell r="H39" t="str">
            <v>B</v>
          </cell>
          <cell r="I39" t="str">
            <v>S</v>
          </cell>
          <cell r="J39">
            <v>153354</v>
          </cell>
          <cell r="K39">
            <v>44424</v>
          </cell>
          <cell r="L39" t="str">
            <v>26210812882932000194550010001533541402499444</v>
          </cell>
          <cell r="M39" t="str">
            <v>26 -  Pernambuco</v>
          </cell>
          <cell r="N39">
            <v>12057.04</v>
          </cell>
        </row>
        <row r="40">
          <cell r="C40" t="str">
            <v>HOSPITAL MESTRE VITALINO (COVID-19)</v>
          </cell>
          <cell r="E40" t="str">
            <v>3.4 - Material Farmacológico</v>
          </cell>
          <cell r="F40">
            <v>22580510000118</v>
          </cell>
          <cell r="G40" t="str">
            <v>UNIFAR DISTRIBUIDORA DE MEDICAMENTOS</v>
          </cell>
          <cell r="H40" t="str">
            <v>B</v>
          </cell>
          <cell r="I40" t="str">
            <v>S</v>
          </cell>
          <cell r="J40" t="str">
            <v>000.043.662</v>
          </cell>
          <cell r="K40">
            <v>44424</v>
          </cell>
          <cell r="L40" t="str">
            <v>26210822580510000118550010000436621000287992</v>
          </cell>
          <cell r="M40" t="str">
            <v>26 -  Pernambuco</v>
          </cell>
          <cell r="N40">
            <v>975</v>
          </cell>
        </row>
        <row r="41">
          <cell r="C41" t="str">
            <v>HOSPITAL MESTRE VITALINO (COVID-19)</v>
          </cell>
          <cell r="E41" t="str">
            <v>3.4 - Material Farmacológico</v>
          </cell>
          <cell r="F41">
            <v>11206099000441</v>
          </cell>
          <cell r="G41" t="str">
            <v>SUPERMED COM E IMP DE PROD MEDICOS LTDA</v>
          </cell>
          <cell r="H41" t="str">
            <v>B</v>
          </cell>
          <cell r="I41" t="str">
            <v>S</v>
          </cell>
          <cell r="J41">
            <v>244529</v>
          </cell>
          <cell r="K41">
            <v>44417</v>
          </cell>
          <cell r="L41" t="str">
            <v>35210811206099000441550010002445291000627858</v>
          </cell>
          <cell r="M41" t="str">
            <v>35 -  São Paulo</v>
          </cell>
          <cell r="N41">
            <v>896.32</v>
          </cell>
        </row>
        <row r="42">
          <cell r="C42" t="str">
            <v>HOSPITAL MESTRE VITALINO (COVID-19)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>
            <v>345220</v>
          </cell>
          <cell r="K42">
            <v>44420</v>
          </cell>
          <cell r="L42" t="str">
            <v>26210808778201000126550010003452201973389325</v>
          </cell>
          <cell r="M42" t="str">
            <v>26 -  Pernambuco</v>
          </cell>
          <cell r="N42">
            <v>5900</v>
          </cell>
        </row>
        <row r="43">
          <cell r="C43" t="str">
            <v>HOSPITAL MESTRE VITALINO (COVID-19)</v>
          </cell>
          <cell r="E43" t="str">
            <v>3.4 - Material Farmacológico</v>
          </cell>
          <cell r="F43">
            <v>6106005000180</v>
          </cell>
          <cell r="G43" t="str">
            <v>STOCK MED PRODUTOS MEDICO HOSPITALARES</v>
          </cell>
          <cell r="H43" t="str">
            <v>B</v>
          </cell>
          <cell r="I43" t="str">
            <v>S</v>
          </cell>
          <cell r="J43">
            <v>126429</v>
          </cell>
          <cell r="K43">
            <v>44419</v>
          </cell>
          <cell r="L43" t="str">
            <v>43210806106005000180550010001264291005493231</v>
          </cell>
          <cell r="M43" t="str">
            <v>43 -  Rio Grande do Sul</v>
          </cell>
          <cell r="N43">
            <v>13000</v>
          </cell>
        </row>
        <row r="44">
          <cell r="E44" t="str">
            <v/>
          </cell>
        </row>
        <row r="45">
          <cell r="C45" t="str">
            <v>HOSPITAL MESTRE VITALINO (COVID-19)</v>
          </cell>
          <cell r="E45" t="str">
            <v>3.2 - Gás e Outros Materiais Engarrafados</v>
          </cell>
          <cell r="F45">
            <v>60619202001209</v>
          </cell>
          <cell r="G45" t="str">
            <v>MESSER GASES LTDA</v>
          </cell>
          <cell r="H45" t="str">
            <v>B</v>
          </cell>
          <cell r="I45" t="str">
            <v>S</v>
          </cell>
          <cell r="J45" t="str">
            <v>000.000.670</v>
          </cell>
          <cell r="K45">
            <v>44425</v>
          </cell>
          <cell r="L45" t="str">
            <v>26210860619202001209550540000006701010338770</v>
          </cell>
          <cell r="M45" t="str">
            <v>26 -  Pernambuco</v>
          </cell>
          <cell r="N45">
            <v>3847.45</v>
          </cell>
        </row>
        <row r="46">
          <cell r="C46" t="str">
            <v>HOSPITAL MESTRE VITALINO (COVID-19)</v>
          </cell>
          <cell r="E46" t="str">
            <v>3.2 - Gás e Outros Materiais Engarrafados</v>
          </cell>
          <cell r="F46">
            <v>60619202001209</v>
          </cell>
          <cell r="G46" t="str">
            <v>MESSER GASES LTDA</v>
          </cell>
          <cell r="H46" t="str">
            <v>B</v>
          </cell>
          <cell r="I46" t="str">
            <v>S</v>
          </cell>
          <cell r="J46" t="str">
            <v>000.001.574</v>
          </cell>
          <cell r="K46">
            <v>44428</v>
          </cell>
          <cell r="L46" t="str">
            <v>26210860619202001209550350000015741027576860</v>
          </cell>
          <cell r="M46" t="str">
            <v>26 -  Pernambuco</v>
          </cell>
          <cell r="N46">
            <v>22908.49</v>
          </cell>
        </row>
        <row r="47">
          <cell r="E47" t="str">
            <v/>
          </cell>
        </row>
        <row r="48">
          <cell r="C48" t="str">
            <v>HOSPITAL MESTRE VITALINO (COVID-19)</v>
          </cell>
          <cell r="E48" t="str">
            <v>3.14 - Alimentação Preparada</v>
          </cell>
          <cell r="F48">
            <v>9248632000143</v>
          </cell>
          <cell r="G48" t="str">
            <v>D NASCIMENTO SILVA</v>
          </cell>
          <cell r="H48" t="str">
            <v>B</v>
          </cell>
          <cell r="I48" t="str">
            <v>S</v>
          </cell>
          <cell r="J48" t="str">
            <v>000.002.221</v>
          </cell>
          <cell r="K48">
            <v>44438</v>
          </cell>
          <cell r="L48" t="str">
            <v>26210809248632000143550010000022211038577877</v>
          </cell>
          <cell r="M48" t="str">
            <v>26 -  Pernambuco</v>
          </cell>
          <cell r="N48">
            <v>2168.25</v>
          </cell>
        </row>
        <row r="49">
          <cell r="E49" t="str">
            <v/>
          </cell>
        </row>
        <row r="50">
          <cell r="C50" t="str">
            <v>HOSPITAL MESTRE VITALINO (COVID-19)</v>
          </cell>
          <cell r="E50" t="str">
            <v xml:space="preserve">3.8 - Uniformes, Tecidos e Aviamentos </v>
          </cell>
          <cell r="F50">
            <v>188968000517</v>
          </cell>
          <cell r="G50" t="str">
            <v>NOVO AVIAMENTO LTDA</v>
          </cell>
          <cell r="H50" t="str">
            <v>B</v>
          </cell>
          <cell r="I50" t="str">
            <v>S</v>
          </cell>
          <cell r="J50" t="str">
            <v>000.024.810</v>
          </cell>
          <cell r="K50">
            <v>44415</v>
          </cell>
          <cell r="L50" t="str">
            <v>26210800188968000515550010000248101639922273</v>
          </cell>
          <cell r="M50" t="str">
            <v>26 -  Pernambuco</v>
          </cell>
          <cell r="N50">
            <v>510.6</v>
          </cell>
        </row>
        <row r="51">
          <cell r="E51" t="str">
            <v/>
          </cell>
        </row>
        <row r="52">
          <cell r="C52" t="str">
            <v>HOSPITAL MESTRE VITALINO (COVID-19)</v>
          </cell>
          <cell r="E52" t="str">
            <v>5.3 - Locação de Máquinas e Equipamentos</v>
          </cell>
          <cell r="F52" t="str">
            <v>27.893.009/0001-25</v>
          </cell>
          <cell r="G52" t="str">
            <v>LSA SOLUCOES EM TECNOLOGIA EIRELI - ME</v>
          </cell>
          <cell r="H52" t="str">
            <v>S</v>
          </cell>
          <cell r="I52" t="str">
            <v>S</v>
          </cell>
          <cell r="J52" t="str">
            <v>93</v>
          </cell>
          <cell r="K52">
            <v>44440</v>
          </cell>
          <cell r="L52" t="str">
            <v>ST4N-7NEN</v>
          </cell>
          <cell r="M52" t="str">
            <v>2611606 - Recife - PE</v>
          </cell>
          <cell r="N52">
            <v>613.13821409680054</v>
          </cell>
        </row>
        <row r="53">
          <cell r="C53" t="str">
            <v>HOSPITAL MESTRE VITALINO (COVID-19)</v>
          </cell>
          <cell r="E53" t="str">
            <v>5.3 - Locação de Máquinas e Equipamentos</v>
          </cell>
          <cell r="F53" t="str">
            <v>13.490.233/0001-61</v>
          </cell>
          <cell r="G53" t="str">
            <v>ALONETEC IMPORTACAO E SERVICOS DE EQUIP DE INFOR</v>
          </cell>
          <cell r="H53" t="str">
            <v>S</v>
          </cell>
          <cell r="I53" t="str">
            <v>S</v>
          </cell>
          <cell r="J53" t="str">
            <v>00003109</v>
          </cell>
          <cell r="K53">
            <v>44427</v>
          </cell>
          <cell r="L53" t="str">
            <v>NE4C-A59L</v>
          </cell>
          <cell r="M53" t="str">
            <v>2611606 - Recife - PE</v>
          </cell>
          <cell r="N53">
            <v>370.94861952856428</v>
          </cell>
        </row>
        <row r="54">
          <cell r="C54" t="str">
            <v>HOSPITAL MESTRE VITALINO (COVID-19)</v>
          </cell>
          <cell r="E54" t="str">
            <v>5.3 - Locação de Máquinas e Equipamentos</v>
          </cell>
          <cell r="F54" t="str">
            <v>05.097.661/0001-09</v>
          </cell>
          <cell r="G54" t="str">
            <v>CONTAGE CONSULTORIA EM TEL E MONITORAMENTO LTDA</v>
          </cell>
          <cell r="H54" t="str">
            <v>S</v>
          </cell>
          <cell r="I54" t="str">
            <v>S</v>
          </cell>
          <cell r="J54" t="str">
            <v>3243</v>
          </cell>
          <cell r="K54">
            <v>44428</v>
          </cell>
          <cell r="M54" t="str">
            <v>2611606 - Recife - PE</v>
          </cell>
          <cell r="N54">
            <v>1038.9286405529119</v>
          </cell>
        </row>
        <row r="55">
          <cell r="C55" t="str">
            <v>HOSPITAL MESTRE VITALINO (COVID-19)</v>
          </cell>
          <cell r="E55" t="str">
            <v>5.3 - Locação de Máquinas e Equipamentos</v>
          </cell>
          <cell r="F55" t="str">
            <v>09.168.271/0002-06</v>
          </cell>
          <cell r="G55" t="str">
            <v>AGISA CONTAINNERS</v>
          </cell>
          <cell r="H55" t="str">
            <v>S</v>
          </cell>
          <cell r="I55" t="str">
            <v>S</v>
          </cell>
          <cell r="J55">
            <v>5381</v>
          </cell>
          <cell r="K55">
            <v>44412</v>
          </cell>
          <cell r="M55" t="str">
            <v>2607901 - Jaboatão dos Guararapes - PE</v>
          </cell>
          <cell r="N55">
            <v>238.44263881542241</v>
          </cell>
        </row>
        <row r="56">
          <cell r="C56" t="str">
            <v>HOSPITAL MESTRE VITALINO (COVID-19)</v>
          </cell>
          <cell r="E56" t="str">
            <v>5.3 - Locação de Máquinas e Equipamentos</v>
          </cell>
          <cell r="F56" t="str">
            <v>10.279.299/0001-19</v>
          </cell>
          <cell r="G56" t="str">
            <v>RGRAPH LOC ECOM E SERV LTDA - ME</v>
          </cell>
          <cell r="H56" t="str">
            <v>S</v>
          </cell>
          <cell r="I56" t="str">
            <v>S</v>
          </cell>
          <cell r="J56">
            <v>4234</v>
          </cell>
          <cell r="K56">
            <v>44439</v>
          </cell>
          <cell r="M56" t="str">
            <v>2611606 - Recife - PE</v>
          </cell>
          <cell r="N56">
            <v>2645.4086689845271</v>
          </cell>
        </row>
        <row r="57">
          <cell r="C57" t="str">
            <v>HOSPITAL MESTRE VITALINO (COVID-19)</v>
          </cell>
          <cell r="E57" t="str">
            <v>5.3 - Locação de Máquinas e Equipamentos</v>
          </cell>
          <cell r="F57" t="str">
            <v>97.406.706/0001-90</v>
          </cell>
          <cell r="G57" t="str">
            <v>HPFS ARREND MERCANTIL SA</v>
          </cell>
          <cell r="H57" t="str">
            <v>S</v>
          </cell>
          <cell r="I57" t="str">
            <v>N</v>
          </cell>
          <cell r="J57" t="str">
            <v>5329708517</v>
          </cell>
          <cell r="K57">
            <v>43521</v>
          </cell>
          <cell r="M57" t="str">
            <v>2604106 - Caruaru - PE</v>
          </cell>
          <cell r="N57">
            <v>567.91586448374983</v>
          </cell>
        </row>
        <row r="58">
          <cell r="C58" t="str">
            <v>HOSPITAL MESTRE VITALINO (COVID-19)</v>
          </cell>
          <cell r="E58" t="str">
            <v>5.3 - Locação de Máquinas e Equipamentos</v>
          </cell>
          <cell r="F58">
            <v>31321644000105</v>
          </cell>
          <cell r="G58" t="str">
            <v>TH COMERCIO E LOC DE EQUIP PARA CONSTRUCAO CIVIL LTDA</v>
          </cell>
          <cell r="H58" t="str">
            <v>S</v>
          </cell>
          <cell r="I58" t="str">
            <v>S</v>
          </cell>
          <cell r="J58">
            <v>1337</v>
          </cell>
          <cell r="K58">
            <v>44438</v>
          </cell>
          <cell r="L58" t="str">
            <v>GM8TXWI1D</v>
          </cell>
          <cell r="M58" t="str">
            <v>2604106 - Caruaru - PE</v>
          </cell>
          <cell r="N58">
            <v>218.00469834552905</v>
          </cell>
        </row>
        <row r="59">
          <cell r="C59" t="str">
            <v>HOSPITAL MESTRE VITALINO (COVID-19)</v>
          </cell>
          <cell r="E59" t="str">
            <v>5.1 - Locação de Equipamentos Médicos-Hospitalares</v>
          </cell>
          <cell r="F59" t="str">
            <v>60.619.202/0012-09</v>
          </cell>
          <cell r="G59" t="str">
            <v>MESSER GASES LTDA</v>
          </cell>
          <cell r="H59" t="str">
            <v>S</v>
          </cell>
          <cell r="I59" t="str">
            <v>S</v>
          </cell>
          <cell r="J59">
            <v>85126898</v>
          </cell>
          <cell r="K59">
            <v>44435</v>
          </cell>
          <cell r="M59" t="str">
            <v>2607901 - Jaboatão dos Guararapes - PE</v>
          </cell>
          <cell r="N59">
            <v>3606.0497785675129</v>
          </cell>
        </row>
        <row r="60">
          <cell r="C60" t="str">
            <v>HOSPITAL MESTRE VITALINO (COVID-19)</v>
          </cell>
          <cell r="E60" t="str">
            <v>5.1 - Locação de Equipamentos Médicos-Hospitalares</v>
          </cell>
          <cell r="F60" t="str">
            <v>60.619.202/0012-09</v>
          </cell>
          <cell r="G60" t="str">
            <v>MESSER GASES LTDA</v>
          </cell>
          <cell r="H60" t="str">
            <v>S</v>
          </cell>
          <cell r="I60" t="str">
            <v>S</v>
          </cell>
          <cell r="J60">
            <v>85156899</v>
          </cell>
          <cell r="K60">
            <v>44435</v>
          </cell>
          <cell r="M60" t="str">
            <v>2607901 - Jaboatão dos Guararapes - PE</v>
          </cell>
          <cell r="N60">
            <v>3826.7761293189492</v>
          </cell>
        </row>
        <row r="61">
          <cell r="C61" t="str">
            <v>HOSPITAL MESTRE VITALINO (COVID-19)</v>
          </cell>
          <cell r="E61" t="str">
            <v>5.8 - Locação de Veículos Automotores</v>
          </cell>
          <cell r="F61" t="str">
            <v>16.670.085/0491-62</v>
          </cell>
          <cell r="G61" t="str">
            <v>LOCALIZA RENT A CAR S/A</v>
          </cell>
          <cell r="H61" t="str">
            <v>S</v>
          </cell>
          <cell r="I61" t="str">
            <v>S</v>
          </cell>
          <cell r="J61" t="str">
            <v>55240</v>
          </cell>
          <cell r="K61">
            <v>44418</v>
          </cell>
          <cell r="M61" t="str">
            <v>2604106 - Caruaru - PE</v>
          </cell>
          <cell r="N61">
            <v>617.89003525605074</v>
          </cell>
        </row>
        <row r="62">
          <cell r="C62" t="str">
            <v>HOSPITAL MESTRE VITALINO (COVID-19)</v>
          </cell>
          <cell r="E62" t="str">
            <v>5.8 - Locação de Veículos Automotores</v>
          </cell>
          <cell r="F62" t="str">
            <v>16.670.085/0491-62</v>
          </cell>
          <cell r="G62" t="str">
            <v>LOCALIZA RENT A CAR S/A</v>
          </cell>
          <cell r="H62" t="str">
            <v>S</v>
          </cell>
          <cell r="I62" t="str">
            <v>S</v>
          </cell>
          <cell r="J62">
            <v>55650</v>
          </cell>
          <cell r="K62">
            <v>44434</v>
          </cell>
          <cell r="M62" t="str">
            <v>2604106 - Caruaru - PE</v>
          </cell>
          <cell r="N62">
            <v>655.69341247853015</v>
          </cell>
        </row>
        <row r="63">
          <cell r="C63" t="str">
            <v>HOSPITAL MESTRE VITALINO (COVID-19)</v>
          </cell>
          <cell r="E63" t="str">
            <v>5.99 - Outros Serviços de Terceiros Pessoa Jurídica</v>
          </cell>
          <cell r="F63" t="str">
            <v>11.587.975/0033-61</v>
          </cell>
          <cell r="G63" t="str">
            <v>ONLINE CERTIFICADORA LTDA</v>
          </cell>
          <cell r="H63" t="str">
            <v>S</v>
          </cell>
          <cell r="I63" t="str">
            <v>S</v>
          </cell>
          <cell r="J63" t="str">
            <v>00856529</v>
          </cell>
          <cell r="K63">
            <v>44448</v>
          </cell>
          <cell r="L63" t="str">
            <v>AKHK-TWLL</v>
          </cell>
          <cell r="M63" t="str">
            <v>3550308 - São Paulo - SP</v>
          </cell>
          <cell r="N63">
            <v>149.87823011255122</v>
          </cell>
        </row>
        <row r="64">
          <cell r="C64" t="str">
            <v>HOSPITAL MESTRE VITALINO (COVID-19)</v>
          </cell>
          <cell r="E64" t="str">
            <v>5.99 - Outros Serviços de Terceiros Pessoa Jurídica</v>
          </cell>
          <cell r="F64" t="str">
            <v>11.587.975/0033-61</v>
          </cell>
          <cell r="G64" t="str">
            <v>ONLINE CERTIFICADORA LTDA</v>
          </cell>
          <cell r="H64" t="str">
            <v>S</v>
          </cell>
          <cell r="I64" t="str">
            <v>S</v>
          </cell>
          <cell r="J64">
            <v>856530</v>
          </cell>
          <cell r="K64">
            <v>44448</v>
          </cell>
          <cell r="L64" t="str">
            <v>EC99-R82S</v>
          </cell>
          <cell r="M64" t="str">
            <v>3550308 - São Paulo - SP</v>
          </cell>
          <cell r="N64">
            <v>1103.6487853742408</v>
          </cell>
        </row>
        <row r="65">
          <cell r="C65" t="str">
            <v>HOSPITAL MESTRE VITALINO (COVID-19)</v>
          </cell>
          <cell r="E65" t="str">
            <v>5.99 - Outros Serviços de Terceiros Pessoa Jurídica</v>
          </cell>
          <cell r="F65" t="str">
            <v>11.587.975/0033-61</v>
          </cell>
          <cell r="G65" t="str">
            <v>ONLINE CERTIFICADORA LTDA</v>
          </cell>
          <cell r="H65" t="str">
            <v>S</v>
          </cell>
          <cell r="I65" t="str">
            <v>S</v>
          </cell>
          <cell r="J65">
            <v>835109</v>
          </cell>
          <cell r="K65">
            <v>44418</v>
          </cell>
          <cell r="L65" t="str">
            <v>YA9I-DR9J</v>
          </cell>
          <cell r="M65" t="str">
            <v>3550308 - São Paulo - SP</v>
          </cell>
          <cell r="N65">
            <v>299.75646022510244</v>
          </cell>
        </row>
        <row r="66">
          <cell r="C66" t="str">
            <v>HOSPITAL MESTRE VITALINO (COVID-19)</v>
          </cell>
          <cell r="E66" t="str">
            <v>5.99 - Outros Serviços de Terceiros Pessoa Jurídica</v>
          </cell>
          <cell r="F66" t="str">
            <v>11.587.975/0033-61</v>
          </cell>
          <cell r="G66" t="str">
            <v>ONLINE CERTIFICADORA LTDA</v>
          </cell>
          <cell r="H66" t="str">
            <v>S</v>
          </cell>
          <cell r="I66" t="str">
            <v>S</v>
          </cell>
          <cell r="J66">
            <v>835105</v>
          </cell>
          <cell r="K66">
            <v>44418</v>
          </cell>
          <cell r="L66" t="str">
            <v>7WK6-ZYMH</v>
          </cell>
          <cell r="M66" t="str">
            <v>3550308 - São Paulo - SP</v>
          </cell>
          <cell r="N66">
            <v>2943.0634276646424</v>
          </cell>
        </row>
        <row r="67">
          <cell r="C67" t="str">
            <v>HOSPITAL MESTRE VITALINO (COVID-19)</v>
          </cell>
          <cell r="E67" t="str">
            <v>5.16 - Serviços Médico-Hospitalares, Odotonlogia e Laboratoriais</v>
          </cell>
          <cell r="F67" t="str">
            <v>27.816.524/0001-01</v>
          </cell>
          <cell r="G67" t="str">
            <v>CLINICA NEFROAGRESTE LTDA-ME</v>
          </cell>
          <cell r="H67" t="str">
            <v>S</v>
          </cell>
          <cell r="I67" t="str">
            <v>S</v>
          </cell>
          <cell r="J67">
            <v>119</v>
          </cell>
          <cell r="K67">
            <v>44438</v>
          </cell>
          <cell r="L67" t="str">
            <v>3MRNKOEC0</v>
          </cell>
          <cell r="M67" t="str">
            <v>2604106 - Caruaru - PE</v>
          </cell>
          <cell r="N67">
            <v>35459.826715264964</v>
          </cell>
        </row>
        <row r="68">
          <cell r="C68" t="str">
            <v>HOSPITAL MESTRE VITALINO (COVID-19)</v>
          </cell>
          <cell r="E68" t="str">
            <v>5.16 - Serviços Médico-Hospitalares, Odotonlogia e Laboratoriais</v>
          </cell>
          <cell r="F68" t="str">
            <v>05.844.351/0001-00</v>
          </cell>
          <cell r="G68" t="str">
            <v>IMAGEM INTERIOR SOCIEDADE SIMPLES</v>
          </cell>
          <cell r="H68" t="str">
            <v>S</v>
          </cell>
          <cell r="I68" t="str">
            <v>S</v>
          </cell>
          <cell r="J68">
            <v>149</v>
          </cell>
          <cell r="K68">
            <v>44439</v>
          </cell>
          <cell r="L68" t="str">
            <v>6NSZT46JQ</v>
          </cell>
          <cell r="M68" t="str">
            <v>2604106 - Caruaru - PE</v>
          </cell>
          <cell r="N68">
            <v>36859.927827155007</v>
          </cell>
        </row>
        <row r="69">
          <cell r="C69" t="str">
            <v>HOSPITAL MESTRE VITALINO (COVID-19)</v>
          </cell>
          <cell r="E69" t="str">
            <v>5.16 - Serviços Médico-Hospitalares, Odotonlogia e Laboratoriais</v>
          </cell>
          <cell r="F69" t="str">
            <v>28.629.942/0001-52</v>
          </cell>
          <cell r="G69" t="str">
            <v>ARC SERVICOS MEDICOS E HOSP LTDA ME</v>
          </cell>
          <cell r="H69" t="str">
            <v>S</v>
          </cell>
          <cell r="I69" t="str">
            <v>S</v>
          </cell>
          <cell r="J69">
            <v>221</v>
          </cell>
          <cell r="K69">
            <v>44431</v>
          </cell>
          <cell r="L69" t="str">
            <v>DZGR06133</v>
          </cell>
          <cell r="M69" t="str">
            <v>2609600 - Olinda - PE</v>
          </cell>
          <cell r="N69">
            <v>1192.2131940771121</v>
          </cell>
        </row>
        <row r="70">
          <cell r="C70" t="str">
            <v>HOSPITAL MESTRE VITALINO (COVID-19)</v>
          </cell>
          <cell r="E70" t="str">
            <v>5.16 - Serviços Médico-Hospitalares, Odotonlogia e Laboratoriais</v>
          </cell>
          <cell r="F70" t="str">
            <v>31.145.185/0002-37</v>
          </cell>
          <cell r="G70" t="str">
            <v>CONSULT LAB LABOR DE ANALISES CLINICAS LTDA</v>
          </cell>
          <cell r="H70" t="str">
            <v>S</v>
          </cell>
          <cell r="I70" t="str">
            <v>S</v>
          </cell>
          <cell r="J70">
            <v>15</v>
          </cell>
          <cell r="K70">
            <v>44439</v>
          </cell>
          <cell r="L70" t="str">
            <v>YF9HEYAAP</v>
          </cell>
          <cell r="M70" t="str">
            <v>2604106 - Caruaru - PE</v>
          </cell>
          <cell r="N70">
            <v>107502.62332005399</v>
          </cell>
        </row>
        <row r="71">
          <cell r="C71" t="str">
            <v>HOSPITAL MESTRE VITALINO (COVID-19)</v>
          </cell>
          <cell r="E71" t="str">
            <v>5.16 - Serviços Médico-Hospitalares, Odotonlogia e Laboratoriais</v>
          </cell>
          <cell r="F71" t="str">
            <v>19.378.769/0086-65</v>
          </cell>
          <cell r="G71" t="str">
            <v>INSTITUTO HERMES PARDINI S/A</v>
          </cell>
          <cell r="H71" t="str">
            <v>S</v>
          </cell>
          <cell r="I71" t="str">
            <v>S</v>
          </cell>
          <cell r="J71">
            <v>31512</v>
          </cell>
          <cell r="K71">
            <v>44433</v>
          </cell>
          <cell r="L71" t="str">
            <v>MG4J-URQV</v>
          </cell>
          <cell r="M71" t="str">
            <v>3550308 - São Paulo - SP</v>
          </cell>
          <cell r="N71">
            <v>2934.5476191355201</v>
          </cell>
        </row>
        <row r="72">
          <cell r="C72" t="str">
            <v>HOSPITAL MESTRE VITALINO (COVID-19)</v>
          </cell>
          <cell r="E72" t="str">
            <v>5.16 - Serviços Médico-Hospitalares, Odotonlogia e Laboratoriais</v>
          </cell>
          <cell r="F72" t="str">
            <v>19.378.769/0053-05</v>
          </cell>
          <cell r="G72" t="str">
            <v>INSTITUTO HERMES PARDINI S/A</v>
          </cell>
          <cell r="H72" t="str">
            <v>S</v>
          </cell>
          <cell r="I72" t="str">
            <v>S</v>
          </cell>
          <cell r="J72" t="str">
            <v>2021/225422</v>
          </cell>
          <cell r="K72">
            <v>44432</v>
          </cell>
          <cell r="M72" t="str">
            <v>3171204 - Vespasiano - MG</v>
          </cell>
          <cell r="N72">
            <v>6913.4739962825906</v>
          </cell>
        </row>
        <row r="73">
          <cell r="C73" t="str">
            <v>HOSPITAL MESTRE VITALINO (COVID-19)</v>
          </cell>
          <cell r="E73" t="str">
            <v>5.8 - Locação de Veículos Automotores</v>
          </cell>
          <cell r="F73" t="str">
            <v>29.932.922/0001-19</v>
          </cell>
          <cell r="G73" t="str">
            <v>MEDLIFE LOCACAO DE MAQ E EQUIP LTDA</v>
          </cell>
          <cell r="H73" t="str">
            <v>S</v>
          </cell>
          <cell r="I73" t="str">
            <v>S</v>
          </cell>
          <cell r="J73">
            <v>281</v>
          </cell>
          <cell r="K73">
            <v>44439</v>
          </cell>
          <cell r="M73" t="str">
            <v>2611606 - Recife - PE</v>
          </cell>
          <cell r="N73">
            <v>8515.8085291222287</v>
          </cell>
        </row>
        <row r="74">
          <cell r="C74" t="str">
            <v>HOSPITAL MESTRE VITALINO (COVID-19)</v>
          </cell>
          <cell r="E74" t="str">
            <v>5.99 - Outros Serviços de Terceiros Pessoa Jurídica</v>
          </cell>
          <cell r="F74" t="str">
            <v>01.913.062/0001-57</v>
          </cell>
          <cell r="G74" t="str">
            <v>CENEL CENTRO DE NEUROLOGIA E ELETRENCEFALOGRAFIA LTDA</v>
          </cell>
          <cell r="H74" t="str">
            <v>S</v>
          </cell>
          <cell r="I74" t="str">
            <v>S</v>
          </cell>
          <cell r="J74">
            <v>6008</v>
          </cell>
          <cell r="K74">
            <v>44439</v>
          </cell>
          <cell r="L74" t="str">
            <v>SDH6-6YKX</v>
          </cell>
          <cell r="M74" t="str">
            <v>2611606 - Recife - PE</v>
          </cell>
          <cell r="N74">
            <v>214.59837493388017</v>
          </cell>
        </row>
        <row r="75">
          <cell r="C75" t="str">
            <v>HOSPITAL MESTRE VITALINO (COVID-19)</v>
          </cell>
          <cell r="E75" t="str">
            <v>5.16 - Serviços Médico-Hospitalares, Odotonlogia e Laboratoriais</v>
          </cell>
          <cell r="F75" t="str">
            <v>00.610.112/0001-64</v>
          </cell>
          <cell r="G75" t="str">
            <v>COOPAGRESTE COOP DOS MEDICOS ANESTES DO INT DE PE</v>
          </cell>
          <cell r="H75" t="str">
            <v>S</v>
          </cell>
          <cell r="I75" t="str">
            <v>S</v>
          </cell>
          <cell r="J75">
            <v>5799</v>
          </cell>
          <cell r="K75">
            <v>44439</v>
          </cell>
          <cell r="L75" t="str">
            <v>W7IJHFF13</v>
          </cell>
          <cell r="M75" t="str">
            <v>2604106 - Caruaru - PE</v>
          </cell>
          <cell r="N75">
            <v>140919.59953991463</v>
          </cell>
        </row>
        <row r="76">
          <cell r="C76" t="str">
            <v>HOSPITAL MESTRE VITALINO (COVID-19)</v>
          </cell>
          <cell r="E76" t="str">
            <v>5.15 - Serviços Domésticos</v>
          </cell>
          <cell r="F76" t="str">
            <v>27.837.083/0001-24</v>
          </cell>
          <cell r="G76" t="str">
            <v>CLEAN HIGIENIZACAO DE TEXTEIS EIRELI-ME</v>
          </cell>
          <cell r="H76" t="str">
            <v>S</v>
          </cell>
          <cell r="I76" t="str">
            <v>S</v>
          </cell>
          <cell r="J76">
            <v>1432</v>
          </cell>
          <cell r="K76">
            <v>44441</v>
          </cell>
          <cell r="L76" t="str">
            <v>DEFM50421</v>
          </cell>
          <cell r="M76" t="str">
            <v>2607901 - Jaboatão dos Guararapes - PE</v>
          </cell>
          <cell r="N76">
            <v>36176.868012387291</v>
          </cell>
        </row>
        <row r="77">
          <cell r="C77" t="str">
            <v>HOSPITAL MESTRE VITALINO (COVID-19)</v>
          </cell>
          <cell r="E77" t="str">
            <v>5.10 - Detetização/Tratamento de Resíduos e Afins</v>
          </cell>
          <cell r="F77" t="str">
            <v>07.575.881/0001-18</v>
          </cell>
          <cell r="G77" t="str">
            <v>SIM GESTAO AMBIENTAL SERVICOS LTDA</v>
          </cell>
          <cell r="H77" t="str">
            <v>S</v>
          </cell>
          <cell r="I77" t="str">
            <v>S</v>
          </cell>
          <cell r="J77">
            <v>1026859</v>
          </cell>
          <cell r="K77">
            <v>44439</v>
          </cell>
          <cell r="L77" t="str">
            <v>UTA50GEDY</v>
          </cell>
          <cell r="M77" t="str">
            <v>2507507 - João Pessoa - PB</v>
          </cell>
          <cell r="N77">
            <v>5377.6547407022199</v>
          </cell>
        </row>
        <row r="78">
          <cell r="C78" t="str">
            <v>HOSPITAL MESTRE VITALINO (COVID-19)</v>
          </cell>
          <cell r="E78" t="str">
            <v>5.17 - Manutenção de Software, Certificação Digital e Microfilmagem</v>
          </cell>
          <cell r="F78" t="str">
            <v>92.306.257/0007-80</v>
          </cell>
          <cell r="G78" t="str">
            <v>MV INFORMATICA NORDESTE LTDA</v>
          </cell>
          <cell r="H78" t="str">
            <v>S</v>
          </cell>
          <cell r="I78" t="str">
            <v>S</v>
          </cell>
          <cell r="J78">
            <v>28275</v>
          </cell>
          <cell r="K78">
            <v>44419</v>
          </cell>
          <cell r="L78" t="str">
            <v>1JMQ-GDBH</v>
          </cell>
          <cell r="M78" t="str">
            <v>2611606 - Recife - PE</v>
          </cell>
          <cell r="N78">
            <v>8761.4521356298774</v>
          </cell>
        </row>
        <row r="79">
          <cell r="C79" t="str">
            <v>HOSPITAL MESTRE VITALINO (COVID-19)</v>
          </cell>
          <cell r="E79" t="str">
            <v>5.17 - Manutenção de Software, Certificação Digital e Microfilmagem</v>
          </cell>
          <cell r="F79" t="str">
            <v>11.698.838/0001-17</v>
          </cell>
          <cell r="G79" t="str">
            <v>INUVEM COMPUTACAO LTDA - ME</v>
          </cell>
          <cell r="H79" t="str">
            <v>S</v>
          </cell>
          <cell r="I79" t="str">
            <v>S</v>
          </cell>
          <cell r="J79">
            <v>829</v>
          </cell>
          <cell r="K79">
            <v>44418</v>
          </cell>
          <cell r="L79" t="str">
            <v>FBPJ-HDTB</v>
          </cell>
          <cell r="M79" t="str">
            <v>2927408 - Salvador - BA</v>
          </cell>
          <cell r="N79">
            <v>64.379512480164053</v>
          </cell>
        </row>
        <row r="80">
          <cell r="C80" t="str">
            <v>HOSPITAL MESTRE VITALINO (COVID-19)</v>
          </cell>
          <cell r="E80" t="str">
            <v>5.17 - Manutenção de Software, Certificação Digital e Microfilmagem</v>
          </cell>
          <cell r="F80" t="str">
            <v>10.891.998/0001-15</v>
          </cell>
          <cell r="G80" t="str">
            <v>ADVISERSIT SERVICOS EM INFORMATICA LTDA</v>
          </cell>
          <cell r="H80" t="str">
            <v>S</v>
          </cell>
          <cell r="I80" t="str">
            <v>S</v>
          </cell>
          <cell r="J80">
            <v>519</v>
          </cell>
          <cell r="K80">
            <v>44438</v>
          </cell>
          <cell r="L80" t="str">
            <v>IKCV51239</v>
          </cell>
          <cell r="M80" t="str">
            <v>2610707 - Paulista - PE</v>
          </cell>
          <cell r="N80">
            <v>204.37940469893348</v>
          </cell>
        </row>
        <row r="81">
          <cell r="C81" t="str">
            <v>HOSPITAL MESTRE VITALINO (COVID-19)</v>
          </cell>
          <cell r="E81" t="str">
            <v>5.17 - Manutenção de Software, Certificação Digital e Microfilmagem</v>
          </cell>
          <cell r="F81">
            <v>2351877000152</v>
          </cell>
          <cell r="G81" t="str">
            <v>LOCAWEB SERVICOS DE INTERNET AS</v>
          </cell>
          <cell r="H81" t="str">
            <v>S</v>
          </cell>
          <cell r="I81" t="str">
            <v>S</v>
          </cell>
          <cell r="J81">
            <v>4981701</v>
          </cell>
          <cell r="K81">
            <v>44438</v>
          </cell>
          <cell r="L81" t="str">
            <v>5HIS-ZJQ5</v>
          </cell>
          <cell r="M81" t="str">
            <v>3550308 - São Paulo - SP</v>
          </cell>
          <cell r="N81">
            <v>69.85688052609548</v>
          </cell>
        </row>
        <row r="82">
          <cell r="C82" t="str">
            <v>HOSPITAL MESTRE VITALINO (COVID-19)</v>
          </cell>
          <cell r="E82" t="str">
            <v>5.17 - Manutenção de Software, Certificação Digital e Microfilmagem</v>
          </cell>
          <cell r="F82" t="str">
            <v>16.783.034/0001-30</v>
          </cell>
          <cell r="G82" t="str">
            <v>SINTESE LICENC DE PROGRAMA PARA COMPRAS ON-LINE</v>
          </cell>
          <cell r="H82" t="str">
            <v>S</v>
          </cell>
          <cell r="I82" t="str">
            <v>S</v>
          </cell>
          <cell r="J82">
            <v>1540</v>
          </cell>
          <cell r="K82">
            <v>44410</v>
          </cell>
          <cell r="L82" t="str">
            <v>VRDB-TBPD</v>
          </cell>
          <cell r="M82" t="str">
            <v>2611606 - Recife - PE</v>
          </cell>
          <cell r="N82">
            <v>681.26468232977834</v>
          </cell>
        </row>
        <row r="83">
          <cell r="C83" t="str">
            <v>HOSPITAL MESTRE VITALINO (COVID-19)</v>
          </cell>
          <cell r="E83" t="str">
            <v>5.22 - Vigilância Ostensiva / Monitorada</v>
          </cell>
          <cell r="F83" t="str">
            <v>24.402.663/0001-09</v>
          </cell>
          <cell r="G83" t="str">
            <v>BUNKER SEGUR E VIG PATRIMONIAL EIRELI EPP</v>
          </cell>
          <cell r="H83" t="str">
            <v>S</v>
          </cell>
          <cell r="I83" t="str">
            <v>S</v>
          </cell>
          <cell r="J83">
            <v>1130</v>
          </cell>
          <cell r="K83">
            <v>44431</v>
          </cell>
          <cell r="L83" t="str">
            <v>FXZU-7YMD</v>
          </cell>
          <cell r="M83" t="str">
            <v>2611606 - Recife - PE</v>
          </cell>
          <cell r="N83">
            <v>31808.61590090581</v>
          </cell>
        </row>
        <row r="84">
          <cell r="C84" t="str">
            <v>HOSPITAL MESTRE VITALINO (COVID-19)</v>
          </cell>
          <cell r="E84" t="str">
            <v>5.10 - Detetização/Tratamento de Resíduos e Afins</v>
          </cell>
          <cell r="F84" t="str">
            <v>09.595.245/0001-83</v>
          </cell>
          <cell r="G84" t="str">
            <v>FOCUS SERVICOS AMBIENTAIS LTDA ME</v>
          </cell>
          <cell r="H84" t="str">
            <v>S</v>
          </cell>
          <cell r="I84" t="str">
            <v>S</v>
          </cell>
          <cell r="J84">
            <v>8795</v>
          </cell>
          <cell r="K84">
            <v>44433</v>
          </cell>
          <cell r="L84" t="str">
            <v>WWRV-JDGR</v>
          </cell>
          <cell r="M84" t="str">
            <v>2611606 - Recife - PE</v>
          </cell>
          <cell r="N84">
            <v>289.53748999015579</v>
          </cell>
        </row>
        <row r="85">
          <cell r="C85" t="str">
            <v>HOSPITAL MESTRE VITALINO (COVID-19)</v>
          </cell>
          <cell r="E85" t="str">
            <v>5.10 - Detetização/Tratamento de Resíduos e Afins</v>
          </cell>
          <cell r="F85" t="str">
            <v>09.595.245/0001-83</v>
          </cell>
          <cell r="G85" t="str">
            <v>FOCUS SERVICOS AMBIENTAIS LTDA ME</v>
          </cell>
          <cell r="H85" t="str">
            <v>S</v>
          </cell>
          <cell r="I85" t="str">
            <v>S</v>
          </cell>
          <cell r="J85">
            <v>8689</v>
          </cell>
          <cell r="K85">
            <v>44424</v>
          </cell>
          <cell r="L85" t="str">
            <v>4QZY-T2ND</v>
          </cell>
          <cell r="M85" t="str">
            <v>2611606 - Recife - PE</v>
          </cell>
          <cell r="N85">
            <v>1021.5563911535025</v>
          </cell>
        </row>
        <row r="86">
          <cell r="C86" t="str">
            <v>HOSPITAL MESTRE VITALINO (COVID-19)</v>
          </cell>
          <cell r="E86" t="str">
            <v>5.99 - Outros Serviços de Terceiros Pessoa Jurídica</v>
          </cell>
          <cell r="F86" t="str">
            <v>24.127.434/0001-15</v>
          </cell>
          <cell r="G86" t="str">
            <v>RODRIGO ALMENDRA E ADVOGADOS ASSOCIADOS</v>
          </cell>
          <cell r="H86" t="str">
            <v>S</v>
          </cell>
          <cell r="I86" t="str">
            <v>S</v>
          </cell>
          <cell r="J86">
            <v>409</v>
          </cell>
          <cell r="K86">
            <v>44431</v>
          </cell>
          <cell r="L86" t="str">
            <v>V8SJ-WCXN</v>
          </cell>
          <cell r="M86" t="str">
            <v>2611606 - Recife - PE</v>
          </cell>
          <cell r="N86">
            <v>2035.6188708013776</v>
          </cell>
        </row>
        <row r="87">
          <cell r="C87" t="str">
            <v>HOSPITAL MESTRE VITALINO (COVID-19)</v>
          </cell>
          <cell r="E87" t="str">
            <v>5.99 - Outros Serviços de Terceiros Pessoa Jurídica</v>
          </cell>
          <cell r="F87" t="str">
            <v>60.619.202/0012-09</v>
          </cell>
          <cell r="G87" t="str">
            <v>MESSER GASES LTDA</v>
          </cell>
          <cell r="H87" t="str">
            <v>S</v>
          </cell>
          <cell r="I87" t="str">
            <v>S</v>
          </cell>
          <cell r="J87">
            <v>4303</v>
          </cell>
          <cell r="K87">
            <v>44440</v>
          </cell>
          <cell r="L87" t="str">
            <v>UTFI78764</v>
          </cell>
          <cell r="M87" t="str">
            <v>2607901 - Jaboatão dos Guararapes - PE</v>
          </cell>
          <cell r="N87">
            <v>297.73310411858301</v>
          </cell>
        </row>
        <row r="88">
          <cell r="C88" t="str">
            <v>HOSPITAL MESTRE VITALINO (COVID-19)</v>
          </cell>
          <cell r="E88" t="str">
            <v>5.99 - Outros Serviços de Terceiros Pessoa Jurídica</v>
          </cell>
          <cell r="F88" t="str">
            <v>01.699.696/0001-59</v>
          </cell>
          <cell r="G88" t="str">
            <v>QUALIAGUA LABORATORIO E CONSULTORIA LTDA</v>
          </cell>
          <cell r="H88" t="str">
            <v>S</v>
          </cell>
          <cell r="I88" t="str">
            <v>S</v>
          </cell>
          <cell r="J88">
            <v>55495</v>
          </cell>
          <cell r="K88">
            <v>44431</v>
          </cell>
          <cell r="L88" t="str">
            <v>UPPA-EKGV</v>
          </cell>
          <cell r="M88" t="str">
            <v>2611606 - Recife - PE</v>
          </cell>
          <cell r="N88">
            <v>398.88047150408522</v>
          </cell>
        </row>
        <row r="89">
          <cell r="C89" t="str">
            <v>HOSPITAL MESTRE VITALINO (COVID-19)</v>
          </cell>
          <cell r="E89" t="str">
            <v>5.99 - Outros Serviços de Terceiros Pessoa Jurídica</v>
          </cell>
          <cell r="F89" t="str">
            <v>08.276.880/0001-35</v>
          </cell>
          <cell r="G89" t="str">
            <v>JVG CONTABILIDADE LTDA ME</v>
          </cell>
          <cell r="H89" t="str">
            <v>S</v>
          </cell>
          <cell r="I89" t="str">
            <v>S</v>
          </cell>
          <cell r="J89">
            <v>1808</v>
          </cell>
          <cell r="K89">
            <v>44439</v>
          </cell>
          <cell r="L89" t="str">
            <v>UNZB-BMSR</v>
          </cell>
          <cell r="M89" t="str">
            <v>2611606 - Recife - PE</v>
          </cell>
          <cell r="N89">
            <v>6575.8596576604223</v>
          </cell>
        </row>
        <row r="90">
          <cell r="C90" t="str">
            <v>HOSPITAL MESTRE VITALINO (COVID-19)</v>
          </cell>
          <cell r="E90" t="str">
            <v>5.99 - Outros Serviços de Terceiros Pessoa Jurídica</v>
          </cell>
          <cell r="F90" t="str">
            <v>34.529.278/0001-72</v>
          </cell>
          <cell r="G90" t="str">
            <v>KALICA JANAINA DA S. CORREIA 02385965402</v>
          </cell>
          <cell r="H90" t="str">
            <v>S</v>
          </cell>
          <cell r="I90" t="str">
            <v>S</v>
          </cell>
          <cell r="J90">
            <v>208</v>
          </cell>
          <cell r="K90">
            <v>44433</v>
          </cell>
          <cell r="L90" t="str">
            <v>KKAZ63040</v>
          </cell>
          <cell r="M90" t="str">
            <v>2610707 - Paulista - PE</v>
          </cell>
          <cell r="N90">
            <v>408.75880939786697</v>
          </cell>
        </row>
        <row r="91">
          <cell r="C91" t="str">
            <v>HOSPITAL MESTRE VITALINO (COVID-19)</v>
          </cell>
          <cell r="E91" t="str">
            <v>5.99 - Outros Serviços de Terceiros Pessoa Jurídica</v>
          </cell>
          <cell r="F91" t="str">
            <v>08.902.352/0001-44</v>
          </cell>
          <cell r="G91" t="str">
            <v>JJ SERVICOS LABORATORIAIS LTDA - ME</v>
          </cell>
          <cell r="H91" t="str">
            <v>S</v>
          </cell>
          <cell r="I91" t="str">
            <v>S</v>
          </cell>
          <cell r="J91">
            <v>318</v>
          </cell>
          <cell r="K91">
            <v>44434</v>
          </cell>
          <cell r="L91" t="str">
            <v>X3N5-QB1N</v>
          </cell>
          <cell r="M91" t="str">
            <v>2609709 - Orobó - PE</v>
          </cell>
          <cell r="N91">
            <v>1021.8970234946675</v>
          </cell>
        </row>
        <row r="92">
          <cell r="C92" t="str">
            <v>HOSPITAL MESTRE VITALINO (COVID-19)</v>
          </cell>
          <cell r="E92" t="str">
            <v>5.99 - Outros Serviços de Terceiros Pessoa Jurídica</v>
          </cell>
          <cell r="F92" t="str">
            <v>12.332.754/0001-28</v>
          </cell>
          <cell r="G92" t="str">
            <v>PAULO WAGNER SAMPAIO DA SILVA ME</v>
          </cell>
          <cell r="H92" t="str">
            <v>S</v>
          </cell>
          <cell r="I92" t="str">
            <v>S</v>
          </cell>
          <cell r="J92">
            <v>1357</v>
          </cell>
          <cell r="K92">
            <v>44428</v>
          </cell>
          <cell r="L92" t="str">
            <v>HQHJ-UZEM</v>
          </cell>
          <cell r="M92" t="str">
            <v>2611606 - Recife - PE</v>
          </cell>
          <cell r="N92">
            <v>632.79610650542622</v>
          </cell>
        </row>
        <row r="93">
          <cell r="C93" t="str">
            <v>HOSPITAL MESTRE VITALINO (COVID-19)</v>
          </cell>
          <cell r="E93" t="str">
            <v>5.99 - Outros Serviços de Terceiros Pessoa Jurídica</v>
          </cell>
          <cell r="F93" t="str">
            <v>00.782.637/0001-87</v>
          </cell>
          <cell r="G93" t="str">
            <v>EDUARDO OLIVEIRA CONSULT E ASSES JURIDICA S/C</v>
          </cell>
          <cell r="H93" t="str">
            <v>S</v>
          </cell>
          <cell r="I93" t="str">
            <v>S</v>
          </cell>
          <cell r="J93">
            <v>325</v>
          </cell>
          <cell r="K93">
            <v>44433</v>
          </cell>
          <cell r="L93" t="str">
            <v>5Z84-PXIN</v>
          </cell>
          <cell r="M93" t="str">
            <v>2611606 - Recife - PE</v>
          </cell>
          <cell r="N93">
            <v>2248.1734516882684</v>
          </cell>
        </row>
        <row r="94">
          <cell r="C94" t="str">
            <v>HOSPITAL MESTRE VITALINO (COVID-19)</v>
          </cell>
          <cell r="E94" t="str">
            <v>5.99 - Outros Serviços de Terceiros Pessoa Jurídica</v>
          </cell>
          <cell r="F94" t="str">
            <v>26.467.687/0001-63</v>
          </cell>
          <cell r="G94" t="str">
            <v>CAMILA JULIETTE DE MELO SANTOS 06818519458</v>
          </cell>
          <cell r="H94" t="str">
            <v>S</v>
          </cell>
          <cell r="I94" t="str">
            <v>S</v>
          </cell>
          <cell r="J94">
            <v>60</v>
          </cell>
          <cell r="K94">
            <v>44428</v>
          </cell>
          <cell r="M94" t="str">
            <v>2604106 - Caruaru - PE</v>
          </cell>
          <cell r="N94">
            <v>837.95555926562736</v>
          </cell>
        </row>
        <row r="95">
          <cell r="C95" t="str">
            <v>HOSPITAL MESTRE VITALINO (COVID-19)</v>
          </cell>
          <cell r="E95" t="str">
            <v>5.5 - Reparo e Manutenção de Máquinas e Equipamentos</v>
          </cell>
          <cell r="F95" t="str">
            <v>01.449.930/0007-85</v>
          </cell>
          <cell r="G95" t="str">
            <v>SIEMENS HEALTHCARE DIAGNOSTICOS LTDA</v>
          </cell>
          <cell r="H95" t="str">
            <v>S</v>
          </cell>
          <cell r="I95" t="str">
            <v>S</v>
          </cell>
          <cell r="J95">
            <v>10580</v>
          </cell>
          <cell r="K95">
            <v>44439</v>
          </cell>
          <cell r="L95" t="str">
            <v>KDKF-L484</v>
          </cell>
          <cell r="M95" t="str">
            <v>2611606 - Recife - PE</v>
          </cell>
          <cell r="N95">
            <v>13254.419966182058</v>
          </cell>
        </row>
        <row r="96">
          <cell r="C96" t="str">
            <v>HOSPITAL MESTRE VITALINO (COVID-19)</v>
          </cell>
          <cell r="E96" t="str">
            <v>5.5 - Reparo e Manutenção de Máquinas e Equipamentos</v>
          </cell>
          <cell r="F96" t="str">
            <v>01.449.930/0007-85</v>
          </cell>
          <cell r="G96" t="str">
            <v>SIEMENS HEALTHCARE DIAGNOSTICOS LTDA</v>
          </cell>
          <cell r="H96" t="str">
            <v>S</v>
          </cell>
          <cell r="I96" t="str">
            <v>S</v>
          </cell>
          <cell r="J96">
            <v>10578</v>
          </cell>
          <cell r="K96">
            <v>44439</v>
          </cell>
          <cell r="L96" t="str">
            <v>RCEB-6AM9</v>
          </cell>
          <cell r="M96" t="str">
            <v>2611606 - Recife - PE</v>
          </cell>
          <cell r="N96">
            <v>18689.154468293276</v>
          </cell>
        </row>
        <row r="97">
          <cell r="C97" t="str">
            <v>HOSPITAL MESTRE VITALINO (COVID-19)</v>
          </cell>
          <cell r="E97" t="str">
            <v>5.5 - Reparo e Manutenção de Máquinas e Equipamentos</v>
          </cell>
          <cell r="F97" t="str">
            <v>05.410.567/0001-50</v>
          </cell>
          <cell r="G97" t="str">
            <v>LABORATORIO DE METROLOGIA DO NORDESTE LABNOR EIRELI</v>
          </cell>
          <cell r="H97" t="str">
            <v>S</v>
          </cell>
          <cell r="I97" t="str">
            <v>S</v>
          </cell>
          <cell r="J97">
            <v>636</v>
          </cell>
          <cell r="K97">
            <v>44438</v>
          </cell>
          <cell r="L97" t="str">
            <v>HAL6-BEC7</v>
          </cell>
          <cell r="M97" t="str">
            <v>2611606 - Recife - PE</v>
          </cell>
          <cell r="N97">
            <v>487.10424786579148</v>
          </cell>
        </row>
        <row r="98">
          <cell r="C98" t="str">
            <v>HOSPITAL MESTRE VITALINO (COVID-19)</v>
          </cell>
          <cell r="E98" t="str">
            <v>5.5 - Reparo e Manutenção de Máquinas e Equipamentos</v>
          </cell>
          <cell r="F98" t="str">
            <v>14.951.481/0001-25</v>
          </cell>
          <cell r="G98" t="str">
            <v>BM COMERCIO E SERVICOS DE EQUIP MED</v>
          </cell>
          <cell r="H98" t="str">
            <v>S</v>
          </cell>
          <cell r="I98" t="str">
            <v>S</v>
          </cell>
          <cell r="J98">
            <v>249</v>
          </cell>
          <cell r="K98">
            <v>44441</v>
          </cell>
          <cell r="L98" t="str">
            <v>XAWV45293</v>
          </cell>
          <cell r="M98" t="str">
            <v>2603454 - Camaragibe - PE</v>
          </cell>
          <cell r="N98">
            <v>1124.0867258441342</v>
          </cell>
        </row>
        <row r="99">
          <cell r="C99" t="str">
            <v>HOSPITAL MESTRE VITALINO (COVID-19)</v>
          </cell>
          <cell r="E99" t="str">
            <v>5.5 - Reparo e Manutenção de Máquinas e Equipamentos</v>
          </cell>
          <cell r="F99">
            <v>14883237000172</v>
          </cell>
          <cell r="G99" t="str">
            <v>INSTRUMENTEC COM E SERV DE MAQUINAS E QUIP LTDA</v>
          </cell>
          <cell r="H99" t="str">
            <v>S</v>
          </cell>
          <cell r="I99" t="str">
            <v>S</v>
          </cell>
          <cell r="J99">
            <v>278</v>
          </cell>
          <cell r="K99">
            <v>44413</v>
          </cell>
          <cell r="L99" t="str">
            <v>AHOM20161</v>
          </cell>
          <cell r="M99" t="str">
            <v>2610707 - Paulista - PE</v>
          </cell>
          <cell r="N99">
            <v>2851.0926955501222</v>
          </cell>
        </row>
        <row r="100">
          <cell r="C100" t="str">
            <v>HOSPITAL MESTRE VITALINO (COVID-19)</v>
          </cell>
          <cell r="E100" t="str">
            <v>5.5 - Reparo e Manutenção de Máquinas e Equipamentos</v>
          </cell>
          <cell r="F100" t="str">
            <v>18.204.483/0001-01</v>
          </cell>
          <cell r="G100" t="str">
            <v>WAGNER FERNANDES SALES DA SILVA E CIA LTDA</v>
          </cell>
          <cell r="H100" t="str">
            <v>S</v>
          </cell>
          <cell r="I100" t="str">
            <v>S</v>
          </cell>
          <cell r="J100">
            <v>3327</v>
          </cell>
          <cell r="K100">
            <v>44431</v>
          </cell>
          <cell r="L100" t="str">
            <v>7RVAQCAMN</v>
          </cell>
          <cell r="M100" t="str">
            <v>2704302 - Maceió - AL</v>
          </cell>
          <cell r="N100">
            <v>8320.5512585196902</v>
          </cell>
        </row>
        <row r="101">
          <cell r="C101" t="str">
            <v>HOSPITAL MESTRE VITALINO (COVID-19)</v>
          </cell>
          <cell r="E101" t="str">
            <v>5.5 - Reparo e Manutenção de Máquinas e Equipamentos</v>
          </cell>
          <cell r="F101" t="str">
            <v>23.623.014/0001-67</v>
          </cell>
          <cell r="G101" t="str">
            <v>AIRMONT ENGENHARIA EIRELI - EPP</v>
          </cell>
          <cell r="H101" t="str">
            <v>S</v>
          </cell>
          <cell r="I101" t="str">
            <v>S</v>
          </cell>
          <cell r="J101">
            <v>988</v>
          </cell>
          <cell r="K101">
            <v>44435</v>
          </cell>
          <cell r="L101" t="str">
            <v>BALC92347</v>
          </cell>
          <cell r="M101" t="str">
            <v>2609600 - Olinda - PE</v>
          </cell>
          <cell r="N101">
            <v>8030.5028200177876</v>
          </cell>
        </row>
        <row r="102">
          <cell r="C102" t="str">
            <v>HOSPITAL MESTRE VITALINO (COVID-19)</v>
          </cell>
          <cell r="E102" t="str">
            <v>5.5 - Reparo e Manutenção de Máquinas e Equipamentos</v>
          </cell>
          <cell r="F102" t="str">
            <v>11.189.101/0001-79</v>
          </cell>
          <cell r="G102" t="str">
            <v>GENSETS INST. E MANUT. ELET</v>
          </cell>
          <cell r="H102" t="str">
            <v>S</v>
          </cell>
          <cell r="I102" t="str">
            <v>S</v>
          </cell>
          <cell r="J102">
            <v>5197</v>
          </cell>
          <cell r="K102">
            <v>44410</v>
          </cell>
          <cell r="L102" t="str">
            <v>MWPR-UJVM</v>
          </cell>
          <cell r="M102" t="str">
            <v>2611606 - Recife - PE</v>
          </cell>
          <cell r="N102">
            <v>1360.3016291483382</v>
          </cell>
        </row>
        <row r="103">
          <cell r="C103" t="str">
            <v>HOSPITAL MESTRE VITALINO (COVID-19)</v>
          </cell>
          <cell r="E103" t="str">
            <v>5.5 - Reparo e Manutenção de Máquinas e Equipamentos</v>
          </cell>
          <cell r="F103" t="str">
            <v>90.347.840/0008-94</v>
          </cell>
          <cell r="G103" t="str">
            <v>TK ELEVADORES BRASIL LTDA</v>
          </cell>
          <cell r="H103" t="str">
            <v>S</v>
          </cell>
          <cell r="I103" t="str">
            <v>S</v>
          </cell>
          <cell r="J103">
            <v>119932</v>
          </cell>
          <cell r="K103">
            <v>44438</v>
          </cell>
          <cell r="L103" t="str">
            <v>YZWZ-HNWD</v>
          </cell>
          <cell r="M103" t="str">
            <v>2611606 - Recife - PE</v>
          </cell>
          <cell r="N103">
            <v>6240.4662419026499</v>
          </cell>
        </row>
        <row r="104">
          <cell r="C104" t="str">
            <v>HOSPITAL MESTRE VITALINO (COVID-19)</v>
          </cell>
          <cell r="E104" t="str">
            <v>5.5 - Reparo e Manutenção de Máquinas e Equipamentos</v>
          </cell>
          <cell r="F104" t="str">
            <v>90.347.840/0008-94</v>
          </cell>
          <cell r="G104" t="str">
            <v>TK ELEVADORES BRASIL LTDA</v>
          </cell>
          <cell r="H104" t="str">
            <v>S</v>
          </cell>
          <cell r="I104" t="str">
            <v>S</v>
          </cell>
          <cell r="J104">
            <v>119342</v>
          </cell>
          <cell r="K104">
            <v>44412</v>
          </cell>
          <cell r="L104" t="str">
            <v>EDCG-9C5X</v>
          </cell>
          <cell r="M104" t="str">
            <v>2611606 - Recife - PE</v>
          </cell>
          <cell r="N104">
            <v>788.62518361812806</v>
          </cell>
        </row>
        <row r="105">
          <cell r="C105" t="str">
            <v>HOSPITAL MESTRE VITALINO (COVID-19)</v>
          </cell>
          <cell r="E105" t="str">
            <v xml:space="preserve">5.21 - Seguros em geral </v>
          </cell>
          <cell r="F105" t="str">
            <v>03.502.099/0001-18</v>
          </cell>
          <cell r="G105" t="str">
            <v>CHUBB SEGUROS DO BRASIL S.A.</v>
          </cell>
          <cell r="H105" t="str">
            <v>S</v>
          </cell>
          <cell r="I105" t="str">
            <v>N</v>
          </cell>
          <cell r="J105">
            <v>1180045504</v>
          </cell>
          <cell r="N105">
            <v>597.72119433567764</v>
          </cell>
        </row>
        <row r="106">
          <cell r="C106" t="str">
            <v>HOSPITAL MESTRE VITALINO (COVID-19)</v>
          </cell>
          <cell r="E106" t="str">
            <v xml:space="preserve">5.21 - Seguros em geral </v>
          </cell>
          <cell r="F106" t="str">
            <v>61.074.175/0001-38</v>
          </cell>
          <cell r="G106" t="str">
            <v>MAPFRE SEGUROS GERAIS S/A</v>
          </cell>
          <cell r="H106" t="str">
            <v>S</v>
          </cell>
          <cell r="I106" t="str">
            <v>N</v>
          </cell>
          <cell r="J106" t="str">
            <v>2143000058331</v>
          </cell>
          <cell r="N106">
            <v>34.012139265314183</v>
          </cell>
        </row>
        <row r="107">
          <cell r="C107" t="str">
            <v>HOSPITAL MESTRE VITALINO (COVID-19)</v>
          </cell>
          <cell r="E107" t="str">
            <v xml:space="preserve">5.21 - Seguros em geral </v>
          </cell>
          <cell r="F107" t="str">
            <v>61.074.175/0001-38</v>
          </cell>
          <cell r="G107" t="str">
            <v>MAPFRE SEGUROS GERAIS S/A</v>
          </cell>
          <cell r="H107" t="str">
            <v>S</v>
          </cell>
          <cell r="I107" t="str">
            <v>N</v>
          </cell>
          <cell r="J107" t="str">
            <v>2143000058331</v>
          </cell>
          <cell r="N107">
            <v>30.231120278383912</v>
          </cell>
        </row>
        <row r="108">
          <cell r="C108" t="str">
            <v>HOSPITAL MESTRE VITALINO (COVID-19)</v>
          </cell>
          <cell r="E108" t="str">
            <v>5.13 - Água e Esgoto</v>
          </cell>
          <cell r="F108" t="str">
            <v>09.769.035/0001-64</v>
          </cell>
          <cell r="G108" t="str">
            <v>COMPANHIA PERNAMBUCANA DE SANEAMENTO</v>
          </cell>
          <cell r="H108" t="str">
            <v>S</v>
          </cell>
          <cell r="I108" t="str">
            <v>S</v>
          </cell>
          <cell r="J108" t="str">
            <v>202108103447679</v>
          </cell>
          <cell r="K108">
            <v>44443</v>
          </cell>
          <cell r="M108" t="str">
            <v>2611606 - Recife - PE</v>
          </cell>
          <cell r="N108">
            <v>3631.3</v>
          </cell>
        </row>
        <row r="109">
          <cell r="E109" t="str">
            <v/>
          </cell>
        </row>
        <row r="110">
          <cell r="C110" t="str">
            <v>HOSPITAL MESTRE VITALINO (COVID-19)</v>
          </cell>
          <cell r="E110" t="str">
            <v>5.12 - Energia Elétrica</v>
          </cell>
          <cell r="F110" t="str">
            <v>10.835.932/0001-08</v>
          </cell>
          <cell r="G110" t="str">
            <v>COMPANHIA ENERGETICA DE PERNAMBUCO</v>
          </cell>
          <cell r="H110" t="str">
            <v>S</v>
          </cell>
          <cell r="I110" t="str">
            <v>S</v>
          </cell>
          <cell r="J110">
            <v>170932232</v>
          </cell>
          <cell r="K110">
            <v>44440</v>
          </cell>
          <cell r="M110" t="str">
            <v>2611606 - Recife - PE</v>
          </cell>
          <cell r="N110">
            <v>31777.1</v>
          </cell>
        </row>
        <row r="111">
          <cell r="E111" t="str">
            <v/>
          </cell>
        </row>
        <row r="112">
          <cell r="C112" t="str">
            <v>HOSPITAL MESTRE VITALINO (COVID-19)</v>
          </cell>
          <cell r="E112" t="str">
            <v>1.99 - Outras Despesas com Pessoal</v>
          </cell>
          <cell r="F112">
            <v>21986074000119</v>
          </cell>
          <cell r="G112" t="str">
            <v>PRUDENTIAL DO BRASIL VIDA EM GRUPO SA</v>
          </cell>
          <cell r="H112" t="str">
            <v>S</v>
          </cell>
          <cell r="I112" t="str">
            <v>N</v>
          </cell>
          <cell r="J112">
            <v>109006238</v>
          </cell>
          <cell r="K112">
            <v>44442</v>
          </cell>
          <cell r="M112" t="str">
            <v>3550308 - São Paulo - SP</v>
          </cell>
          <cell r="N112">
            <v>272.13</v>
          </cell>
        </row>
        <row r="113">
          <cell r="C113" t="str">
            <v>HOSPITAL MESTRE VITALINO (COVID-19)</v>
          </cell>
          <cell r="E113" t="str">
            <v>1.99 - Outras Despesas com Pessoal</v>
          </cell>
          <cell r="F113">
            <v>10548532000111</v>
          </cell>
          <cell r="G113" t="str">
            <v>ASSOCIACAO DAS EMP DE TRANSP DE PASS DE CARUARU</v>
          </cell>
          <cell r="H113" t="str">
            <v>S</v>
          </cell>
          <cell r="I113" t="str">
            <v>N</v>
          </cell>
          <cell r="J113">
            <v>55952</v>
          </cell>
          <cell r="K113">
            <v>44403</v>
          </cell>
          <cell r="M113" t="str">
            <v>2604106 - Caruaru - PE</v>
          </cell>
          <cell r="N113">
            <v>1835.2</v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C998-5503-407B-A05A-6125589B3693}">
  <sheetPr>
    <tabColor rgb="FF92D050"/>
  </sheetPr>
  <dimension ref="A1:L1992"/>
  <sheetViews>
    <sheetView showGridLines="0" tabSelected="1" topLeftCell="A7" zoomScale="90" zoomScaleNormal="90" workbookViewId="0">
      <selection activeCell="D29" sqref="D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3.12 - Material Hospitalar</v>
      </c>
      <c r="D2" s="3">
        <f>'[1]TCE - ANEXO IV - Preencher'!F11</f>
        <v>8719794000150</v>
      </c>
      <c r="E2" s="5" t="str">
        <f>'[1]TCE - ANEXO IV - Preencher'!G11</f>
        <v>CENTRAL DIST DE MEDICAMENTOS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91293</v>
      </c>
      <c r="I2" s="6">
        <f>IF('[1]TCE - ANEXO IV - Preencher'!K11="","",'[1]TCE - ANEXO IV - Preencher'!K11)</f>
        <v>44411</v>
      </c>
      <c r="J2" s="5" t="str">
        <f>'[1]TCE - ANEXO IV - Preencher'!L11</f>
        <v>26210808719794000150550010000912931139918732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1440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>ULTRAMEGA DIST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132865</v>
      </c>
      <c r="I3" s="6">
        <f>IF('[1]TCE - ANEXO IV - Preencher'!K12="","",'[1]TCE - ANEXO IV - Preencher'!K12)</f>
        <v>44411</v>
      </c>
      <c r="J3" s="5" t="str">
        <f>'[1]TCE - ANEXO IV - Preencher'!L12</f>
        <v>26210821596736000144550010001328651001364695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75.680000000000007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28461889000123</v>
      </c>
      <c r="E4" s="5" t="str">
        <f>'[1]TCE - ANEXO IV - Preencher'!G13</f>
        <v>JPM PRODUTOS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000.003.364</v>
      </c>
      <c r="I4" s="6">
        <f>IF('[1]TCE - ANEXO IV - Preencher'!K13="","",'[1]TCE - ANEXO IV - Preencher'!K13)</f>
        <v>44411</v>
      </c>
      <c r="J4" s="5" t="str">
        <f>'[1]TCE - ANEXO IV - Preencher'!L13</f>
        <v>26210828461889000123550010000033641109748714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3240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5230009001931</v>
      </c>
      <c r="E5" s="5" t="str">
        <f>'[1]TCE - ANEXO IV - Preencher'!G14</f>
        <v>COMERCIAL DRUGSTORE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000.006.774</v>
      </c>
      <c r="I5" s="6">
        <f>IF('[1]TCE - ANEXO IV - Preencher'!K14="","",'[1]TCE - ANEXO IV - Preencher'!K14)</f>
        <v>44413</v>
      </c>
      <c r="J5" s="5" t="str">
        <f>'[1]TCE - ANEXO IV - Preencher'!L14</f>
        <v>26210805230009001931550030000067741003231415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101.83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5932624000160</v>
      </c>
      <c r="E6" s="5" t="str">
        <f>'[1]TCE - ANEXO IV - Preencher'!G15</f>
        <v>MEGAMED COMERCIO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15527</v>
      </c>
      <c r="I6" s="6">
        <f>IF('[1]TCE - ANEXO IV - Preencher'!K15="","",'[1]TCE - ANEXO IV - Preencher'!K15)</f>
        <v>44411</v>
      </c>
      <c r="J6" s="5" t="str">
        <f>'[1]TCE - ANEXO IV - Preencher'!L15</f>
        <v>26210805932624000160550010000155271798432737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572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1348814000184</v>
      </c>
      <c r="E7" s="5" t="str">
        <f>'[1]TCE - ANEXO IV - Preencher'!G16</f>
        <v>BDL BEZERRA DISTRIBUIDORA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000.019.956</v>
      </c>
      <c r="I7" s="6">
        <f>IF('[1]TCE - ANEXO IV - Preencher'!K16="","",'[1]TCE - ANEXO IV - Preencher'!K16)</f>
        <v>44411</v>
      </c>
      <c r="J7" s="5" t="str">
        <f>'[1]TCE - ANEXO IV - Preencher'!L16</f>
        <v>26210801348814000184550010000199561046403272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43.2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26048385000150</v>
      </c>
      <c r="E8" s="5" t="str">
        <f>'[1]TCE - ANEXO IV - Preencher'!G17</f>
        <v>UP MED DIST E IMP DE MATER HOSP EIRELI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1843</v>
      </c>
      <c r="I8" s="6">
        <f>IF('[1]TCE - ANEXO IV - Preencher'!K17="","",'[1]TCE - ANEXO IV - Preencher'!K17)</f>
        <v>44411</v>
      </c>
      <c r="J8" s="5" t="str">
        <f>'[1]TCE - ANEXO IV - Preencher'!L17</f>
        <v>26210826048385000150550010000018431589291012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710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51943645000107</v>
      </c>
      <c r="E9" s="5" t="str">
        <f>'[1]TCE - ANEXO IV - Preencher'!G18</f>
        <v>BIOMEDICAL EQUIPAMENTOS E PRODUTOS MED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000.139.640</v>
      </c>
      <c r="I9" s="6">
        <f>IF('[1]TCE - ANEXO IV - Preencher'!K18="","",'[1]TCE - ANEXO IV - Preencher'!K18)</f>
        <v>44414</v>
      </c>
      <c r="J9" s="5" t="str">
        <f>'[1]TCE - ANEXO IV - Preencher'!L18</f>
        <v>35210851943645000107550010001396401004640323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4472.8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874929000140</v>
      </c>
      <c r="E10" s="5" t="str">
        <f>'[1]TCE - ANEXO IV - Preencher'!G19</f>
        <v>MEDCENTER COMERCIAL LTDA  MG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334314</v>
      </c>
      <c r="I10" s="6">
        <f>IF('[1]TCE - ANEXO IV - Preencher'!K19="","",'[1]TCE - ANEXO IV - Preencher'!K19)</f>
        <v>44411</v>
      </c>
      <c r="J10" s="5" t="str">
        <f>'[1]TCE - ANEXO IV - Preencher'!L19</f>
        <v>31210800874929000140550010003343141819146461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1112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11206099000441</v>
      </c>
      <c r="E11" s="5" t="str">
        <f>'[1]TCE - ANEXO IV - Preencher'!G20</f>
        <v>SUPERMED COM E IMP DE PROD MEDICOS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243927</v>
      </c>
      <c r="I11" s="6">
        <f>IF('[1]TCE - ANEXO IV - Preencher'!K20="","",'[1]TCE - ANEXO IV - Preencher'!K20)</f>
        <v>44414</v>
      </c>
      <c r="J11" s="5" t="str">
        <f>'[1]TCE - ANEXO IV - Preencher'!L20</f>
        <v>35210811206099000441550010002439271000302013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2866.23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165933000139</v>
      </c>
      <c r="E12" s="5" t="str">
        <f>'[1]TCE - ANEXO IV - Preencher'!G21</f>
        <v>DESCARTEX CONFECCOES E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000.027.446</v>
      </c>
      <c r="I12" s="6">
        <f>IF('[1]TCE - ANEXO IV - Preencher'!K21="","",'[1]TCE - ANEXO IV - Preencher'!K21)</f>
        <v>44424</v>
      </c>
      <c r="J12" s="5" t="str">
        <f>'[1]TCE - ANEXO IV - Preencher'!L21</f>
        <v>26210800165933000139550020000274461891435957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3150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3.4 - Material Farmacológico</v>
      </c>
      <c r="D14" s="3">
        <f>'[1]TCE - ANEXO IV - Preencher'!F23</f>
        <v>11449180000100</v>
      </c>
      <c r="E14" s="5" t="str">
        <f>'[1]TCE - ANEXO IV - Preencher'!G23</f>
        <v>DPROSMED DIST DE PROD MED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000.044.407</v>
      </c>
      <c r="I14" s="6">
        <f>IF('[1]TCE - ANEXO IV - Preencher'!K23="","",'[1]TCE - ANEXO IV - Preencher'!K23)</f>
        <v>44411</v>
      </c>
      <c r="J14" s="5" t="str">
        <f>'[1]TCE - ANEXO IV - Preencher'!L23</f>
        <v>26210811449180000100550010000444071678155385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155.65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3.4 - Material Farmacológico</v>
      </c>
      <c r="D15" s="3">
        <f>'[1]TCE - ANEXO IV - Preencher'!F24</f>
        <v>7519404000135</v>
      </c>
      <c r="E15" s="5" t="str">
        <f>'[1]TCE - ANEXO IV - Preencher'!G24</f>
        <v>ADVAL FARMACIA DE MANIPULACAO LTDA 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000.000.903</v>
      </c>
      <c r="I15" s="6">
        <f>IF('[1]TCE - ANEXO IV - Preencher'!K24="","",'[1]TCE - ANEXO IV - Preencher'!K24)</f>
        <v>44412</v>
      </c>
      <c r="J15" s="5" t="str">
        <f>'[1]TCE - ANEXO IV - Preencher'!L24</f>
        <v>26210807519404000135550010000009031911917173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52.5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3.4 - Material Farmacológico</v>
      </c>
      <c r="D16" s="3">
        <f>'[1]TCE - ANEXO IV - Preencher'!F25</f>
        <v>12882932000194</v>
      </c>
      <c r="E16" s="5" t="str">
        <f>'[1]TCE - ANEXO IV - Preencher'!G25</f>
        <v>EXOMED REPRES DE MED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153016</v>
      </c>
      <c r="I16" s="6">
        <f>IF('[1]TCE - ANEXO IV - Preencher'!K25="","",'[1]TCE - ANEXO IV - Preencher'!K25)</f>
        <v>44411</v>
      </c>
      <c r="J16" s="5" t="str">
        <f>'[1]TCE - ANEXO IV - Preencher'!L25</f>
        <v>26210812882932000194550010001530161957365328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874.75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3.4 - Material Farmacológico</v>
      </c>
      <c r="D17" s="3">
        <f>'[1]TCE - ANEXO IV - Preencher'!F26</f>
        <v>7484373000124</v>
      </c>
      <c r="E17" s="5" t="str">
        <f>'[1]TCE - ANEXO IV - Preencher'!G26</f>
        <v>UNI HOSPITALAR LTDA  EPP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000.128.829</v>
      </c>
      <c r="I17" s="6">
        <f>IF('[1]TCE - ANEXO IV - Preencher'!K26="","",'[1]TCE - ANEXO IV - Preencher'!K26)</f>
        <v>44411</v>
      </c>
      <c r="J17" s="5" t="str">
        <f>'[1]TCE - ANEXO IV - Preencher'!L26</f>
        <v>26210807484373000124550010001288291662079077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88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3.4 - Material Farmacológico</v>
      </c>
      <c r="D18" s="3">
        <f>'[1]TCE - ANEXO IV - Preencher'!F27</f>
        <v>7484373000124</v>
      </c>
      <c r="E18" s="5" t="str">
        <f>'[1]TCE - ANEXO IV - Preencher'!G27</f>
        <v>UNI HOSPITALAR LTDA 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000.128.815</v>
      </c>
      <c r="I18" s="6">
        <f>IF('[1]TCE - ANEXO IV - Preencher'!K27="","",'[1]TCE - ANEXO IV - Preencher'!K27)</f>
        <v>44411</v>
      </c>
      <c r="J18" s="5" t="str">
        <f>'[1]TCE - ANEXO IV - Preencher'!L27</f>
        <v>26210807484373000124550010001288151325353194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15.21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3.4 - Material Farmacológico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000.109.347</v>
      </c>
      <c r="I19" s="6">
        <f>IF('[1]TCE - ANEXO IV - Preencher'!K28="","",'[1]TCE - ANEXO IV - Preencher'!K28)</f>
        <v>44411</v>
      </c>
      <c r="J19" s="5" t="str">
        <f>'[1]TCE - ANEXO IV - Preencher'!L28</f>
        <v>26210808674752000140550010001093471814693062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191.43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3.4 - Material Farmacológico</v>
      </c>
      <c r="D20" s="3">
        <f>'[1]TCE - ANEXO IV - Preencher'!F29</f>
        <v>21596736000144</v>
      </c>
      <c r="E20" s="5" t="str">
        <f>'[1]TCE - ANEXO IV - Preencher'!G29</f>
        <v>ULTRAMEGA DIST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132865</v>
      </c>
      <c r="I20" s="6">
        <f>IF('[1]TCE - ANEXO IV - Preencher'!K29="","",'[1]TCE - ANEXO IV - Preencher'!K29)</f>
        <v>44411</v>
      </c>
      <c r="J20" s="5" t="str">
        <f>'[1]TCE - ANEXO IV - Preencher'!L29</f>
        <v>26210821596736000144550010001328651001364695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9.6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3.4 - Material Farmacológico</v>
      </c>
      <c r="D21" s="3">
        <f>'[1]TCE - ANEXO IV - Preencher'!F30</f>
        <v>10854165000346</v>
      </c>
      <c r="E21" s="5" t="str">
        <f>'[1]TCE - ANEXO IV - Preencher'!G30</f>
        <v>F  F DISTRIB. DE PROD. FARMACEUT.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103411</v>
      </c>
      <c r="I21" s="6">
        <f>IF('[1]TCE - ANEXO IV - Preencher'!K30="","",'[1]TCE - ANEXO IV - Preencher'!K30)</f>
        <v>44411</v>
      </c>
      <c r="J21" s="5" t="str">
        <f>'[1]TCE - ANEXO IV - Preencher'!L30</f>
        <v>23210810954165000346550010001034111124371090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2900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3.4 - Material Farmacológico</v>
      </c>
      <c r="D22" s="3">
        <f>'[1]TCE - ANEXO IV - Preencher'!F31</f>
        <v>67729178000653</v>
      </c>
      <c r="E22" s="5" t="str">
        <f>'[1]TCE - ANEXO IV - Preencher'!G31</f>
        <v>COMERCIAL CIRURGICA RIOCLARENSE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11967</v>
      </c>
      <c r="I22" s="6">
        <f>IF('[1]TCE - ANEXO IV - Preencher'!K31="","",'[1]TCE - ANEXO IV - Preencher'!K31)</f>
        <v>44411</v>
      </c>
      <c r="J22" s="5" t="str">
        <f>'[1]TCE - ANEXO IV - Preencher'!L31</f>
        <v>26210867729178000653550010000119671510590491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1036.8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11944</v>
      </c>
      <c r="I23" s="6">
        <f>IF('[1]TCE - ANEXO IV - Preencher'!K32="","",'[1]TCE - ANEXO IV - Preencher'!K32)</f>
        <v>44411</v>
      </c>
      <c r="J23" s="5" t="str">
        <f>'[1]TCE - ANEXO IV - Preencher'!L32</f>
        <v>26210867729178000653550010000119441847787895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279.2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3.4 - Material Farmacológico</v>
      </c>
      <c r="D24" s="3">
        <f>'[1]TCE - ANEXO IV - Preencher'!F33</f>
        <v>23837936000177</v>
      </c>
      <c r="E24" s="5" t="str">
        <f>'[1]TCE - ANEXO IV - Preencher'!G33</f>
        <v>G1 DISTRIBUIDORA DE PROD. FARM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000.380.720</v>
      </c>
      <c r="I24" s="6">
        <f>IF('[1]TCE - ANEXO IV - Preencher'!K33="","",'[1]TCE - ANEXO IV - Preencher'!K33)</f>
        <v>44411</v>
      </c>
      <c r="J24" s="5" t="str">
        <f>'[1]TCE - ANEXO IV - Preencher'!L33</f>
        <v>26210823837936000177550010003807201008741171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15.58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3.4 - Material Farmacológico</v>
      </c>
      <c r="D25" s="3">
        <f>'[1]TCE - ANEXO IV - Preencher'!F34</f>
        <v>3817043000152</v>
      </c>
      <c r="E25" s="5" t="str">
        <f>'[1]TCE - ANEXO IV - Preencher'!G34</f>
        <v>PHARMAPLUS LTDA EPP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000.033.527</v>
      </c>
      <c r="I25" s="6">
        <f>IF('[1]TCE - ANEXO IV - Preencher'!K34="","",'[1]TCE - ANEXO IV - Preencher'!K34)</f>
        <v>44414</v>
      </c>
      <c r="J25" s="5" t="str">
        <f>'[1]TCE - ANEXO IV - Preencher'!L34</f>
        <v>26210803817043000152550010000335271005495920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1117.0999999999999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3.4 - Material Farmacológico</v>
      </c>
      <c r="D26" s="3">
        <f>'[1]TCE - ANEXO IV - Preencher'!F35</f>
        <v>49324221000880</v>
      </c>
      <c r="E26" s="5" t="str">
        <f>'[1]TCE - ANEXO IV - Preencher'!G35</f>
        <v>FRESENIUS KABI BRASIL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203406</v>
      </c>
      <c r="I26" s="6">
        <f>IF('[1]TCE - ANEXO IV - Preencher'!K35="","",'[1]TCE - ANEXO IV - Preencher'!K35)</f>
        <v>44412</v>
      </c>
      <c r="J26" s="5" t="str">
        <f>'[1]TCE - ANEXO IV - Preencher'!L35</f>
        <v>23210849324221000880550000002034061463479862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1385.1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3.4 - Material Farmacológico</v>
      </c>
      <c r="D27" s="3">
        <f>'[1]TCE - ANEXO IV - Preencher'!F36</f>
        <v>49324221000880</v>
      </c>
      <c r="E27" s="5" t="str">
        <f>'[1]TCE - ANEXO IV - Preencher'!G36</f>
        <v>FRESENIUS KABI BRASIL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203307</v>
      </c>
      <c r="I27" s="6">
        <f>IF('[1]TCE - ANEXO IV - Preencher'!K36="","",'[1]TCE - ANEXO IV - Preencher'!K36)</f>
        <v>44411</v>
      </c>
      <c r="J27" s="5" t="str">
        <f>'[1]TCE - ANEXO IV - Preencher'!L36</f>
        <v>23210849324221000880550000002033071563511550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13188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3.4 - Material Farmacológico</v>
      </c>
      <c r="D28" s="3">
        <f>'[1]TCE - ANEXO IV - Preencher'!F37</f>
        <v>874929000140</v>
      </c>
      <c r="E28" s="5" t="str">
        <f>'[1]TCE - ANEXO IV - Preencher'!G37</f>
        <v>MEDCENTER COMERCIAL LTDA  MG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334314</v>
      </c>
      <c r="I28" s="6">
        <f>IF('[1]TCE - ANEXO IV - Preencher'!K37="","",'[1]TCE - ANEXO IV - Preencher'!K37)</f>
        <v>44411</v>
      </c>
      <c r="J28" s="5" t="str">
        <f>'[1]TCE - ANEXO IV - Preencher'!L37</f>
        <v>31210800874929000140550010003343141819146461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751.5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3.4 - Material Farmacológico</v>
      </c>
      <c r="D29" s="3">
        <f>'[1]TCE - ANEXO IV - Preencher'!F38</f>
        <v>11206099000441</v>
      </c>
      <c r="E29" s="5" t="str">
        <f>'[1]TCE - ANEXO IV - Preencher'!G38</f>
        <v>SUPERMED COM E IMP DE PROD MEDICOS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243927</v>
      </c>
      <c r="I29" s="6">
        <f>IF('[1]TCE - ANEXO IV - Preencher'!K38="","",'[1]TCE - ANEXO IV - Preencher'!K38)</f>
        <v>44414</v>
      </c>
      <c r="J29" s="5" t="str">
        <f>'[1]TCE - ANEXO IV - Preencher'!L38</f>
        <v>35210811206099000441550010002439271000302013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863.45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REPRES DE MED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153354</v>
      </c>
      <c r="I30" s="6">
        <f>IF('[1]TCE - ANEXO IV - Preencher'!K39="","",'[1]TCE - ANEXO IV - Preencher'!K39)</f>
        <v>44424</v>
      </c>
      <c r="J30" s="5" t="str">
        <f>'[1]TCE - ANEXO IV - Preencher'!L39</f>
        <v>26210812882932000194550010001533541402499444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12057.04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3.4 - Material Farmacológico</v>
      </c>
      <c r="D31" s="3">
        <f>'[1]TCE - ANEXO IV - Preencher'!F40</f>
        <v>22580510000118</v>
      </c>
      <c r="E31" s="5" t="str">
        <f>'[1]TCE - ANEXO IV - Preencher'!G40</f>
        <v>UNIFAR DISTRIBUIDORA DE MEDICAMENTOS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000.043.662</v>
      </c>
      <c r="I31" s="6">
        <f>IF('[1]TCE - ANEXO IV - Preencher'!K40="","",'[1]TCE - ANEXO IV - Preencher'!K40)</f>
        <v>44424</v>
      </c>
      <c r="J31" s="5" t="str">
        <f>'[1]TCE - ANEXO IV - Preencher'!L40</f>
        <v>26210822580510000118550010000436621000287992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975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3.4 - Material Farmacológico</v>
      </c>
      <c r="D32" s="3">
        <f>'[1]TCE - ANEXO IV - Preencher'!F41</f>
        <v>11206099000441</v>
      </c>
      <c r="E32" s="5" t="str">
        <f>'[1]TCE - ANEXO IV - Preencher'!G41</f>
        <v>SUPERMED COM E IMP DE PROD MEDICOS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244529</v>
      </c>
      <c r="I32" s="6">
        <f>IF('[1]TCE - ANEXO IV - Preencher'!K41="","",'[1]TCE - ANEXO IV - Preencher'!K41)</f>
        <v>44417</v>
      </c>
      <c r="J32" s="5" t="str">
        <f>'[1]TCE - ANEXO IV - Preencher'!L41</f>
        <v>35210811206099000441550010002445291000627858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896.32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345220</v>
      </c>
      <c r="I33" s="6">
        <f>IF('[1]TCE - ANEXO IV - Preencher'!K42="","",'[1]TCE - ANEXO IV - Preencher'!K42)</f>
        <v>44420</v>
      </c>
      <c r="J33" s="5" t="str">
        <f>'[1]TCE - ANEXO IV - Preencher'!L42</f>
        <v>26210808778201000126550010003452201973389325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5900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3.4 - Material Farmacológico</v>
      </c>
      <c r="D34" s="3">
        <f>'[1]TCE - ANEXO IV - Preencher'!F43</f>
        <v>6106005000180</v>
      </c>
      <c r="E34" s="5" t="str">
        <f>'[1]TCE - ANEXO IV - Preencher'!G43</f>
        <v>STOCK MED PRODUTOS MEDICO HOSPITALARES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126429</v>
      </c>
      <c r="I34" s="6">
        <f>IF('[1]TCE - ANEXO IV - Preencher'!K43="","",'[1]TCE - ANEXO IV - Preencher'!K43)</f>
        <v>44419</v>
      </c>
      <c r="J34" s="5" t="str">
        <f>'[1]TCE - ANEXO IV - Preencher'!L43</f>
        <v>43210806106005000180550010001264291005493231</v>
      </c>
      <c r="K34" s="5" t="str">
        <f>IF(F34="B",LEFT('[1]TCE - ANEXO IV - Preencher'!M43,2),IF(F34="S",LEFT('[1]TCE - ANEXO IV - Preencher'!M43,7),IF('[1]TCE - ANEXO IV - Preencher'!H43="","")))</f>
        <v>43</v>
      </c>
      <c r="L34" s="7">
        <f>'[1]TCE - ANEXO IV - Preencher'!N43</f>
        <v>13000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3.2 - Gás e Outros Materiais Engarrafados</v>
      </c>
      <c r="D36" s="3">
        <f>'[1]TCE - ANEXO IV - Preencher'!F45</f>
        <v>60619202001209</v>
      </c>
      <c r="E36" s="5" t="str">
        <f>'[1]TCE - ANEXO IV - Preencher'!G45</f>
        <v>MESSER GASES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000.000.670</v>
      </c>
      <c r="I36" s="6">
        <f>IF('[1]TCE - ANEXO IV - Preencher'!K45="","",'[1]TCE - ANEXO IV - Preencher'!K45)</f>
        <v>44425</v>
      </c>
      <c r="J36" s="5" t="str">
        <f>'[1]TCE - ANEXO IV - Preencher'!L45</f>
        <v>26210860619202001209550540000006701010338770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3847.45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3.2 - Gás e Outros Materiais Engarrafados</v>
      </c>
      <c r="D37" s="3">
        <f>'[1]TCE - ANEXO IV - Preencher'!F46</f>
        <v>60619202001209</v>
      </c>
      <c r="E37" s="5" t="str">
        <f>'[1]TCE - ANEXO IV - Preencher'!G46</f>
        <v>MESSER GASES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000.001.574</v>
      </c>
      <c r="I37" s="6">
        <f>IF('[1]TCE - ANEXO IV - Preencher'!K46="","",'[1]TCE - ANEXO IV - Preencher'!K46)</f>
        <v>44428</v>
      </c>
      <c r="J37" s="5" t="str">
        <f>'[1]TCE - ANEXO IV - Preencher'!L46</f>
        <v>26210860619202001209550350000015741027576860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22908.49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3.14 - Alimentação Preparada</v>
      </c>
      <c r="D39" s="3">
        <f>'[1]TCE - ANEXO IV - Preencher'!F48</f>
        <v>9248632000143</v>
      </c>
      <c r="E39" s="5" t="str">
        <f>'[1]TCE - ANEXO IV - Preencher'!G48</f>
        <v>D NASCIMENTO SILVA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000.002.221</v>
      </c>
      <c r="I39" s="6">
        <f>IF('[1]TCE - ANEXO IV - Preencher'!K48="","",'[1]TCE - ANEXO IV - Preencher'!K48)</f>
        <v>44438</v>
      </c>
      <c r="J39" s="5" t="str">
        <f>'[1]TCE - ANEXO IV - Preencher'!L48</f>
        <v>26210809248632000143550010000022211038577877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2168.25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 xml:space="preserve">3.8 - Uniformes, Tecidos e Aviamentos </v>
      </c>
      <c r="D41" s="3">
        <f>'[1]TCE - ANEXO IV - Preencher'!F50</f>
        <v>188968000517</v>
      </c>
      <c r="E41" s="5" t="str">
        <f>'[1]TCE - ANEXO IV - Preencher'!G50</f>
        <v>NOVO AVIAMENTO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000.024.810</v>
      </c>
      <c r="I41" s="6">
        <f>IF('[1]TCE - ANEXO IV - Preencher'!K50="","",'[1]TCE - ANEXO IV - Preencher'!K50)</f>
        <v>44415</v>
      </c>
      <c r="J41" s="5" t="str">
        <f>'[1]TCE - ANEXO IV - Preencher'!L50</f>
        <v>26210800188968000515550010000248101639922273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510.6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5.3 - Locação de Máquinas e Equipamentos</v>
      </c>
      <c r="D43" s="3" t="str">
        <f>'[1]TCE - ANEXO IV - Preencher'!F52</f>
        <v>27.893.009/0001-25</v>
      </c>
      <c r="E43" s="5" t="str">
        <f>'[1]TCE - ANEXO IV - Preencher'!G52</f>
        <v>LSA SOLUCOES EM TECNOLOGIA EIRELI - ME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93</v>
      </c>
      <c r="I43" s="6">
        <f>IF('[1]TCE - ANEXO IV - Preencher'!K52="","",'[1]TCE - ANEXO IV - Preencher'!K52)</f>
        <v>44440</v>
      </c>
      <c r="J43" s="5" t="str">
        <f>'[1]TCE - ANEXO IV - Preencher'!L52</f>
        <v>ST4N-7NEN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613.13821409680054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5.3 - Locação de Máquinas e Equipamentos</v>
      </c>
      <c r="D44" s="3" t="str">
        <f>'[1]TCE - ANEXO IV - Preencher'!F53</f>
        <v>13.490.233/0001-61</v>
      </c>
      <c r="E44" s="5" t="str">
        <f>'[1]TCE - ANEXO IV - Preencher'!G53</f>
        <v>ALONETEC IMPORTACAO E SERVICOS DE EQUIP DE INFOR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00003109</v>
      </c>
      <c r="I44" s="6">
        <f>IF('[1]TCE - ANEXO IV - Preencher'!K53="","",'[1]TCE - ANEXO IV - Preencher'!K53)</f>
        <v>44427</v>
      </c>
      <c r="J44" s="5" t="str">
        <f>'[1]TCE - ANEXO IV - Preencher'!L53</f>
        <v>NE4C-A59L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370.94861952856428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5.3 - Locação de Máquinas e Equipamentos</v>
      </c>
      <c r="D45" s="3" t="str">
        <f>'[1]TCE - ANEXO IV - Preencher'!F54</f>
        <v>05.097.661/0001-09</v>
      </c>
      <c r="E45" s="5" t="str">
        <f>'[1]TCE - ANEXO IV - Preencher'!G54</f>
        <v>CONTAGE CONSULTORIA EM TEL E MONITORAMENTO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3243</v>
      </c>
      <c r="I45" s="6">
        <f>IF('[1]TCE - ANEXO IV - Preencher'!K54="","",'[1]TCE - ANEXO IV - Preencher'!K54)</f>
        <v>44428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1038.9286405529119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5.3 - Locação de Máquinas e Equipamentos</v>
      </c>
      <c r="D46" s="3" t="str">
        <f>'[1]TCE - ANEXO IV - Preencher'!F55</f>
        <v>09.168.271/0002-06</v>
      </c>
      <c r="E46" s="5" t="str">
        <f>'[1]TCE - ANEXO IV - Preencher'!G55</f>
        <v>AGISA CONTAINNERS</v>
      </c>
      <c r="F46" s="5" t="str">
        <f>'[1]TCE - ANEXO IV - Preencher'!H55</f>
        <v>S</v>
      </c>
      <c r="G46" s="5" t="str">
        <f>'[1]TCE - ANEXO IV - Preencher'!I55</f>
        <v>S</v>
      </c>
      <c r="H46" s="5">
        <f>'[1]TCE - ANEXO IV - Preencher'!J55</f>
        <v>5381</v>
      </c>
      <c r="I46" s="6">
        <f>IF('[1]TCE - ANEXO IV - Preencher'!K55="","",'[1]TCE - ANEXO IV - Preencher'!K55)</f>
        <v>44412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238.44263881542241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5.3 - Locação de Máquinas e Equipamentos</v>
      </c>
      <c r="D47" s="3" t="str">
        <f>'[1]TCE - ANEXO IV - Preencher'!F56</f>
        <v>10.279.299/0001-19</v>
      </c>
      <c r="E47" s="5" t="str">
        <f>'[1]TCE - ANEXO IV - Preencher'!G56</f>
        <v>RGRAPH LOC ECOM E SERV LTDA - ME</v>
      </c>
      <c r="F47" s="5" t="str">
        <f>'[1]TCE - ANEXO IV - Preencher'!H56</f>
        <v>S</v>
      </c>
      <c r="G47" s="5" t="str">
        <f>'[1]TCE - ANEXO IV - Preencher'!I56</f>
        <v>S</v>
      </c>
      <c r="H47" s="5">
        <f>'[1]TCE - ANEXO IV - Preencher'!J56</f>
        <v>4234</v>
      </c>
      <c r="I47" s="6">
        <f>IF('[1]TCE - ANEXO IV - Preencher'!K56="","",'[1]TCE - ANEXO IV - Preencher'!K56)</f>
        <v>44439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2645.4086689845271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5.3 - Locação de Máquinas e Equipamentos</v>
      </c>
      <c r="D48" s="3" t="str">
        <f>'[1]TCE - ANEXO IV - Preencher'!F57</f>
        <v>97.406.706/0001-90</v>
      </c>
      <c r="E48" s="5" t="str">
        <f>'[1]TCE - ANEXO IV - Preencher'!G57</f>
        <v>HPFS ARREND MERCANTIL SA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5329708517</v>
      </c>
      <c r="I48" s="6">
        <f>IF('[1]TCE - ANEXO IV - Preencher'!K57="","",'[1]TCE - ANEXO IV - Preencher'!K57)</f>
        <v>43521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2604106</v>
      </c>
      <c r="L48" s="7">
        <f>'[1]TCE - ANEXO IV - Preencher'!N57</f>
        <v>567.91586448374983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5.3 - Locação de Máquinas e Equipamentos</v>
      </c>
      <c r="D49" s="3">
        <f>'[1]TCE - ANEXO IV - Preencher'!F58</f>
        <v>31321644000105</v>
      </c>
      <c r="E49" s="5" t="str">
        <f>'[1]TCE - ANEXO IV - Preencher'!G58</f>
        <v>TH COMERCIO E LOC DE EQUIP PARA CONSTRUCAO CIVIL LTDA</v>
      </c>
      <c r="F49" s="5" t="str">
        <f>'[1]TCE - ANEXO IV - Preencher'!H58</f>
        <v>S</v>
      </c>
      <c r="G49" s="5" t="str">
        <f>'[1]TCE - ANEXO IV - Preencher'!I58</f>
        <v>S</v>
      </c>
      <c r="H49" s="5">
        <f>'[1]TCE - ANEXO IV - Preencher'!J58</f>
        <v>1337</v>
      </c>
      <c r="I49" s="6">
        <f>IF('[1]TCE - ANEXO IV - Preencher'!K58="","",'[1]TCE - ANEXO IV - Preencher'!K58)</f>
        <v>44438</v>
      </c>
      <c r="J49" s="5" t="str">
        <f>'[1]TCE - ANEXO IV - Preencher'!L58</f>
        <v>GM8TXWI1D</v>
      </c>
      <c r="K49" s="5" t="str">
        <f>IF(F49="B",LEFT('[1]TCE - ANEXO IV - Preencher'!M58,2),IF(F49="S",LEFT('[1]TCE - ANEXO IV - Preencher'!M58,7),IF('[1]TCE - ANEXO IV - Preencher'!H58="","")))</f>
        <v>2604106</v>
      </c>
      <c r="L49" s="7">
        <f>'[1]TCE - ANEXO IV - Preencher'!N58</f>
        <v>218.00469834552905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5.1 - Locação de Equipamentos Médicos-Hospitalares</v>
      </c>
      <c r="D50" s="3" t="str">
        <f>'[1]TCE - ANEXO IV - Preencher'!F59</f>
        <v>60.619.202/0012-09</v>
      </c>
      <c r="E50" s="5" t="str">
        <f>'[1]TCE - ANEXO IV - Preencher'!G59</f>
        <v>MESSER GASES LTDA</v>
      </c>
      <c r="F50" s="5" t="str">
        <f>'[1]TCE - ANEXO IV - Preencher'!H59</f>
        <v>S</v>
      </c>
      <c r="G50" s="5" t="str">
        <f>'[1]TCE - ANEXO IV - Preencher'!I59</f>
        <v>S</v>
      </c>
      <c r="H50" s="5">
        <f>'[1]TCE - ANEXO IV - Preencher'!J59</f>
        <v>85126898</v>
      </c>
      <c r="I50" s="6">
        <f>IF('[1]TCE - ANEXO IV - Preencher'!K59="","",'[1]TCE - ANEXO IV - Preencher'!K59)</f>
        <v>44435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3606.0497785675129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5.1 - Locação de Equipamentos Médicos-Hospitalares</v>
      </c>
      <c r="D51" s="3" t="str">
        <f>'[1]TCE - ANEXO IV - Preencher'!F60</f>
        <v>60.619.202/0012-09</v>
      </c>
      <c r="E51" s="5" t="str">
        <f>'[1]TCE - ANEXO IV - Preencher'!G60</f>
        <v>MESSER GASES LTDA</v>
      </c>
      <c r="F51" s="5" t="str">
        <f>'[1]TCE - ANEXO IV - Preencher'!H60</f>
        <v>S</v>
      </c>
      <c r="G51" s="5" t="str">
        <f>'[1]TCE - ANEXO IV - Preencher'!I60</f>
        <v>S</v>
      </c>
      <c r="H51" s="5">
        <f>'[1]TCE - ANEXO IV - Preencher'!J60</f>
        <v>85156899</v>
      </c>
      <c r="I51" s="6">
        <f>IF('[1]TCE - ANEXO IV - Preencher'!K60="","",'[1]TCE - ANEXO IV - Preencher'!K60)</f>
        <v>44435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3826.7761293189492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5.8 - Locação de Veículos Automotores</v>
      </c>
      <c r="D52" s="3" t="str">
        <f>'[1]TCE - ANEXO IV - Preencher'!F61</f>
        <v>16.670.085/0491-62</v>
      </c>
      <c r="E52" s="5" t="str">
        <f>'[1]TCE - ANEXO IV - Preencher'!G61</f>
        <v>LOCALIZA RENT A CAR S/A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55240</v>
      </c>
      <c r="I52" s="6">
        <f>IF('[1]TCE - ANEXO IV - Preencher'!K61="","",'[1]TCE - ANEXO IV - Preencher'!K61)</f>
        <v>44418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2604106</v>
      </c>
      <c r="L52" s="7">
        <f>'[1]TCE - ANEXO IV - Preencher'!N61</f>
        <v>617.89003525605074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5.8 - Locação de Veículos Automotores</v>
      </c>
      <c r="D53" s="3" t="str">
        <f>'[1]TCE - ANEXO IV - Preencher'!F62</f>
        <v>16.670.085/0491-62</v>
      </c>
      <c r="E53" s="5" t="str">
        <f>'[1]TCE - ANEXO IV - Preencher'!G62</f>
        <v>LOCALIZA RENT A CAR S/A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55650</v>
      </c>
      <c r="I53" s="6">
        <f>IF('[1]TCE - ANEXO IV - Preencher'!K62="","",'[1]TCE - ANEXO IV - Preencher'!K62)</f>
        <v>44434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2604106</v>
      </c>
      <c r="L53" s="7">
        <f>'[1]TCE - ANEXO IV - Preencher'!N62</f>
        <v>655.69341247853015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5.99 - Outros Serviços de Terceiros Pessoa Jurídica</v>
      </c>
      <c r="D54" s="3" t="str">
        <f>'[1]TCE - ANEXO IV - Preencher'!F63</f>
        <v>11.587.975/0033-61</v>
      </c>
      <c r="E54" s="5" t="str">
        <f>'[1]TCE - ANEXO IV - Preencher'!G63</f>
        <v>ONLINE CERTIFICADORA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00856529</v>
      </c>
      <c r="I54" s="6">
        <f>IF('[1]TCE - ANEXO IV - Preencher'!K63="","",'[1]TCE - ANEXO IV - Preencher'!K63)</f>
        <v>44448</v>
      </c>
      <c r="J54" s="5" t="str">
        <f>'[1]TCE - ANEXO IV - Preencher'!L63</f>
        <v>AKHK-TWLL</v>
      </c>
      <c r="K54" s="5" t="str">
        <f>IF(F54="B",LEFT('[1]TCE - ANEXO IV - Preencher'!M63,2),IF(F54="S",LEFT('[1]TCE - ANEXO IV - Preencher'!M63,7),IF('[1]TCE - ANEXO IV - Preencher'!H63="","")))</f>
        <v>3550308</v>
      </c>
      <c r="L54" s="7">
        <f>'[1]TCE - ANEXO IV - Preencher'!N63</f>
        <v>149.87823011255122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5.99 - Outros Serviços de Terceiros Pessoa Jurídica</v>
      </c>
      <c r="D55" s="3" t="str">
        <f>'[1]TCE - ANEXO IV - Preencher'!F64</f>
        <v>11.587.975/0033-61</v>
      </c>
      <c r="E55" s="5" t="str">
        <f>'[1]TCE - ANEXO IV - Preencher'!G64</f>
        <v>ONLINE CERTIFICADORA LTDA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856530</v>
      </c>
      <c r="I55" s="6">
        <f>IF('[1]TCE - ANEXO IV - Preencher'!K64="","",'[1]TCE - ANEXO IV - Preencher'!K64)</f>
        <v>44448</v>
      </c>
      <c r="J55" s="5" t="str">
        <f>'[1]TCE - ANEXO IV - Preencher'!L64</f>
        <v>EC99-R82S</v>
      </c>
      <c r="K55" s="5" t="str">
        <f>IF(F55="B",LEFT('[1]TCE - ANEXO IV - Preencher'!M64,2),IF(F55="S",LEFT('[1]TCE - ANEXO IV - Preencher'!M64,7),IF('[1]TCE - ANEXO IV - Preencher'!H64="","")))</f>
        <v>3550308</v>
      </c>
      <c r="L55" s="7">
        <f>'[1]TCE - ANEXO IV - Preencher'!N64</f>
        <v>1103.6487853742408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5.99 - Outros Serviços de Terceiros Pessoa Jurídica</v>
      </c>
      <c r="D56" s="3" t="str">
        <f>'[1]TCE - ANEXO IV - Preencher'!F65</f>
        <v>11.587.975/0033-61</v>
      </c>
      <c r="E56" s="5" t="str">
        <f>'[1]TCE - ANEXO IV - Preencher'!G65</f>
        <v>ONLINE CERTIFICADORA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835109</v>
      </c>
      <c r="I56" s="6">
        <f>IF('[1]TCE - ANEXO IV - Preencher'!K65="","",'[1]TCE - ANEXO IV - Preencher'!K65)</f>
        <v>44418</v>
      </c>
      <c r="J56" s="5" t="str">
        <f>'[1]TCE - ANEXO IV - Preencher'!L65</f>
        <v>YA9I-DR9J</v>
      </c>
      <c r="K56" s="5" t="str">
        <f>IF(F56="B",LEFT('[1]TCE - ANEXO IV - Preencher'!M65,2),IF(F56="S",LEFT('[1]TCE - ANEXO IV - Preencher'!M65,7),IF('[1]TCE - ANEXO IV - Preencher'!H65="","")))</f>
        <v>3550308</v>
      </c>
      <c r="L56" s="7">
        <f>'[1]TCE - ANEXO IV - Preencher'!N65</f>
        <v>299.75646022510244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5.99 - Outros Serviços de Terceiros Pessoa Jurídica</v>
      </c>
      <c r="D57" s="3" t="str">
        <f>'[1]TCE - ANEXO IV - Preencher'!F66</f>
        <v>11.587.975/0033-61</v>
      </c>
      <c r="E57" s="5" t="str">
        <f>'[1]TCE - ANEXO IV - Preencher'!G66</f>
        <v>ONLINE CERTIFICADORA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835105</v>
      </c>
      <c r="I57" s="6">
        <f>IF('[1]TCE - ANEXO IV - Preencher'!K66="","",'[1]TCE - ANEXO IV - Preencher'!K66)</f>
        <v>44418</v>
      </c>
      <c r="J57" s="5" t="str">
        <f>'[1]TCE - ANEXO IV - Preencher'!L66</f>
        <v>7WK6-ZYMH</v>
      </c>
      <c r="K57" s="5" t="str">
        <f>IF(F57="B",LEFT('[1]TCE - ANEXO IV - Preencher'!M66,2),IF(F57="S",LEFT('[1]TCE - ANEXO IV - Preencher'!M66,7),IF('[1]TCE - ANEXO IV - Preencher'!H66="","")))</f>
        <v>3550308</v>
      </c>
      <c r="L57" s="7">
        <f>'[1]TCE - ANEXO IV - Preencher'!N66</f>
        <v>2943.0634276646424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27.816.524/0001-01</v>
      </c>
      <c r="E58" s="5" t="str">
        <f>'[1]TCE - ANEXO IV - Preencher'!G67</f>
        <v>CLINICA NEFROAGRESTE LTDA-ME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119</v>
      </c>
      <c r="I58" s="6">
        <f>IF('[1]TCE - ANEXO IV - Preencher'!K67="","",'[1]TCE - ANEXO IV - Preencher'!K67)</f>
        <v>44438</v>
      </c>
      <c r="J58" s="5" t="str">
        <f>'[1]TCE - ANEXO IV - Preencher'!L67</f>
        <v>3MRNKOEC0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35459.826715264964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05.844.351/0001-00</v>
      </c>
      <c r="E59" s="5" t="str">
        <f>'[1]TCE - ANEXO IV - Preencher'!G68</f>
        <v>IMAGEM INTERIOR SOCIEDADE SIMPLES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149</v>
      </c>
      <c r="I59" s="6">
        <f>IF('[1]TCE - ANEXO IV - Preencher'!K68="","",'[1]TCE - ANEXO IV - Preencher'!K68)</f>
        <v>44439</v>
      </c>
      <c r="J59" s="5" t="str">
        <f>'[1]TCE - ANEXO IV - Preencher'!L68</f>
        <v>6NSZT46JQ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36859.927827155007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28.629.942/0001-52</v>
      </c>
      <c r="E60" s="5" t="str">
        <f>'[1]TCE - ANEXO IV - Preencher'!G69</f>
        <v>ARC SERVICOS MEDICOS E HOSP LTDA ME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221</v>
      </c>
      <c r="I60" s="6">
        <f>IF('[1]TCE - ANEXO IV - Preencher'!K69="","",'[1]TCE - ANEXO IV - Preencher'!K69)</f>
        <v>44431</v>
      </c>
      <c r="J60" s="5" t="str">
        <f>'[1]TCE - ANEXO IV - Preencher'!L69</f>
        <v>DZGR06133</v>
      </c>
      <c r="K60" s="5" t="str">
        <f>IF(F60="B",LEFT('[1]TCE - ANEXO IV - Preencher'!M69,2),IF(F60="S",LEFT('[1]TCE - ANEXO IV - Preencher'!M69,7),IF('[1]TCE - ANEXO IV - Preencher'!H69="","")))</f>
        <v>2609600</v>
      </c>
      <c r="L60" s="7">
        <f>'[1]TCE - ANEXO IV - Preencher'!N69</f>
        <v>1192.2131940771121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31.145.185/0002-37</v>
      </c>
      <c r="E61" s="5" t="str">
        <f>'[1]TCE - ANEXO IV - Preencher'!G70</f>
        <v>CONSULT LAB LABOR DE ANALISES CLINICAS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15</v>
      </c>
      <c r="I61" s="6">
        <f>IF('[1]TCE - ANEXO IV - Preencher'!K70="","",'[1]TCE - ANEXO IV - Preencher'!K70)</f>
        <v>44439</v>
      </c>
      <c r="J61" s="5" t="str">
        <f>'[1]TCE - ANEXO IV - Preencher'!L70</f>
        <v>YF9HEYAAP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107502.62332005399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19.378.769/0086-65</v>
      </c>
      <c r="E62" s="5" t="str">
        <f>'[1]TCE - ANEXO IV - Preencher'!G71</f>
        <v>INSTITUTO HERMES PARDINI S/A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31512</v>
      </c>
      <c r="I62" s="6">
        <f>IF('[1]TCE - ANEXO IV - Preencher'!K71="","",'[1]TCE - ANEXO IV - Preencher'!K71)</f>
        <v>44433</v>
      </c>
      <c r="J62" s="5" t="str">
        <f>'[1]TCE - ANEXO IV - Preencher'!L71</f>
        <v>MG4J-URQV</v>
      </c>
      <c r="K62" s="5" t="str">
        <f>IF(F62="B",LEFT('[1]TCE - ANEXO IV - Preencher'!M71,2),IF(F62="S",LEFT('[1]TCE - ANEXO IV - Preencher'!M71,7),IF('[1]TCE - ANEXO IV - Preencher'!H71="","")))</f>
        <v>3550308</v>
      </c>
      <c r="L62" s="7">
        <f>'[1]TCE - ANEXO IV - Preencher'!N71</f>
        <v>2934.5476191355201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19.378.769/0053-05</v>
      </c>
      <c r="E63" s="5" t="str">
        <f>'[1]TCE - ANEXO IV - Preencher'!G72</f>
        <v>INSTITUTO HERMES PARDINI S/A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2021/225422</v>
      </c>
      <c r="I63" s="6">
        <f>IF('[1]TCE - ANEXO IV - Preencher'!K72="","",'[1]TCE - ANEXO IV - Preencher'!K72)</f>
        <v>44432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3171204</v>
      </c>
      <c r="L63" s="7">
        <f>'[1]TCE - ANEXO IV - Preencher'!N72</f>
        <v>6913.4739962825906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5.8 - Locação de Veículos Automotores</v>
      </c>
      <c r="D64" s="3" t="str">
        <f>'[1]TCE - ANEXO IV - Preencher'!F73</f>
        <v>29.932.922/0001-19</v>
      </c>
      <c r="E64" s="5" t="str">
        <f>'[1]TCE - ANEXO IV - Preencher'!G73</f>
        <v>MEDLIFE LOCACAO DE MAQ E EQUIP LTDA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281</v>
      </c>
      <c r="I64" s="6">
        <f>IF('[1]TCE - ANEXO IV - Preencher'!K73="","",'[1]TCE - ANEXO IV - Preencher'!K73)</f>
        <v>44439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8515.8085291222287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5.99 - Outros Serviços de Terceiros Pessoa Jurídica</v>
      </c>
      <c r="D65" s="3" t="str">
        <f>'[1]TCE - ANEXO IV - Preencher'!F74</f>
        <v>01.913.062/0001-57</v>
      </c>
      <c r="E65" s="5" t="str">
        <f>'[1]TCE - ANEXO IV - Preencher'!G74</f>
        <v>CENEL CENTRO DE NEUROLOGIA E ELETRENCEFALOGRAFIA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6008</v>
      </c>
      <c r="I65" s="6">
        <f>IF('[1]TCE - ANEXO IV - Preencher'!K74="","",'[1]TCE - ANEXO IV - Preencher'!K74)</f>
        <v>44439</v>
      </c>
      <c r="J65" s="5" t="str">
        <f>'[1]TCE - ANEXO IV - Preencher'!L74</f>
        <v>SDH6-6YKX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214.59837493388017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00.610.112/0001-64</v>
      </c>
      <c r="E66" s="5" t="str">
        <f>'[1]TCE - ANEXO IV - Preencher'!G75</f>
        <v>COOPAGRESTE COOP DOS MEDICOS ANESTES DO INT DE PE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5799</v>
      </c>
      <c r="I66" s="6">
        <f>IF('[1]TCE - ANEXO IV - Preencher'!K75="","",'[1]TCE - ANEXO IV - Preencher'!K75)</f>
        <v>44439</v>
      </c>
      <c r="J66" s="5" t="str">
        <f>'[1]TCE - ANEXO IV - Preencher'!L75</f>
        <v>W7IJHFF13</v>
      </c>
      <c r="K66" s="5" t="str">
        <f>IF(F66="B",LEFT('[1]TCE - ANEXO IV - Preencher'!M75,2),IF(F66="S",LEFT('[1]TCE - ANEXO IV - Preencher'!M75,7),IF('[1]TCE - ANEXO IV - Preencher'!H75="","")))</f>
        <v>2604106</v>
      </c>
      <c r="L66" s="7">
        <f>'[1]TCE - ANEXO IV - Preencher'!N75</f>
        <v>140919.59953991463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5.15 - Serviços Domésticos</v>
      </c>
      <c r="D67" s="3" t="str">
        <f>'[1]TCE - ANEXO IV - Preencher'!F76</f>
        <v>27.837.083/0001-24</v>
      </c>
      <c r="E67" s="5" t="str">
        <f>'[1]TCE - ANEXO IV - Preencher'!G76</f>
        <v>CLEAN HIGIENIZACAO DE TEXTEIS EIRELI-ME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1432</v>
      </c>
      <c r="I67" s="6">
        <f>IF('[1]TCE - ANEXO IV - Preencher'!K76="","",'[1]TCE - ANEXO IV - Preencher'!K76)</f>
        <v>44441</v>
      </c>
      <c r="J67" s="5" t="str">
        <f>'[1]TCE - ANEXO IV - Preencher'!L76</f>
        <v>DEFM50421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36176.868012387291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5.10 - Detetização/Tratamento de Resíduos e Afins</v>
      </c>
      <c r="D68" s="3" t="str">
        <f>'[1]TCE - ANEXO IV - Preencher'!F77</f>
        <v>07.575.881/0001-18</v>
      </c>
      <c r="E68" s="5" t="str">
        <f>'[1]TCE - ANEXO IV - Preencher'!G77</f>
        <v>SIM GESTAO AMBIENTAL SERVICOS LTDA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1026859</v>
      </c>
      <c r="I68" s="6">
        <f>IF('[1]TCE - ANEXO IV - Preencher'!K77="","",'[1]TCE - ANEXO IV - Preencher'!K77)</f>
        <v>44439</v>
      </c>
      <c r="J68" s="5" t="str">
        <f>'[1]TCE - ANEXO IV - Preencher'!L77</f>
        <v>UTA50GEDY</v>
      </c>
      <c r="K68" s="5" t="str">
        <f>IF(F68="B",LEFT('[1]TCE - ANEXO IV - Preencher'!M77,2),IF(F68="S",LEFT('[1]TCE - ANEXO IV - Preencher'!M77,7),IF('[1]TCE - ANEXO IV - Preencher'!H77="","")))</f>
        <v>2507507</v>
      </c>
      <c r="L68" s="7">
        <f>'[1]TCE - ANEXO IV - Preencher'!N77</f>
        <v>5377.6547407022199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5.17 - Manutenção de Software, Certificação Digital e Microfilmagem</v>
      </c>
      <c r="D69" s="3" t="str">
        <f>'[1]TCE - ANEXO IV - Preencher'!F78</f>
        <v>92.306.257/0007-80</v>
      </c>
      <c r="E69" s="5" t="str">
        <f>'[1]TCE - ANEXO IV - Preencher'!G78</f>
        <v>MV INFORMATICA NORDESTE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28275</v>
      </c>
      <c r="I69" s="6">
        <f>IF('[1]TCE - ANEXO IV - Preencher'!K78="","",'[1]TCE - ANEXO IV - Preencher'!K78)</f>
        <v>44419</v>
      </c>
      <c r="J69" s="5" t="str">
        <f>'[1]TCE - ANEXO IV - Preencher'!L78</f>
        <v>1JMQ-GDBH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8761.4521356298774</v>
      </c>
    </row>
    <row r="70" spans="1:12" s="8" customFormat="1" ht="19.5" customHeight="1" x14ac:dyDescent="0.2">
      <c r="A70" s="3">
        <f>IFERROR(VLOOKUP(B70,'[1]DADOS (OCULTAR)'!$P$3:$R$91,3,0),"")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5.17 - Manutenção de Software, Certificação Digital e Microfilmagem</v>
      </c>
      <c r="D70" s="3" t="str">
        <f>'[1]TCE - ANEXO IV - Preencher'!F79</f>
        <v>11.698.838/0001-17</v>
      </c>
      <c r="E70" s="5" t="str">
        <f>'[1]TCE - ANEXO IV - Preencher'!G79</f>
        <v>INUVEM COMPUTACAO LTDA - ME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829</v>
      </c>
      <c r="I70" s="6">
        <f>IF('[1]TCE - ANEXO IV - Preencher'!K79="","",'[1]TCE - ANEXO IV - Preencher'!K79)</f>
        <v>44418</v>
      </c>
      <c r="J70" s="5" t="str">
        <f>'[1]TCE - ANEXO IV - Preencher'!L79</f>
        <v>FBPJ-HDTB</v>
      </c>
      <c r="K70" s="5" t="str">
        <f>IF(F70="B",LEFT('[1]TCE - ANEXO IV - Preencher'!M79,2),IF(F70="S",LEFT('[1]TCE - ANEXO IV - Preencher'!M79,7),IF('[1]TCE - ANEXO IV - Preencher'!H79="","")))</f>
        <v>2927408</v>
      </c>
      <c r="L70" s="7">
        <f>'[1]TCE - ANEXO IV - Preencher'!N79</f>
        <v>64.379512480164053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5.17 - Manutenção de Software, Certificação Digital e Microfilmagem</v>
      </c>
      <c r="D71" s="3" t="str">
        <f>'[1]TCE - ANEXO IV - Preencher'!F80</f>
        <v>10.891.998/0001-15</v>
      </c>
      <c r="E71" s="5" t="str">
        <f>'[1]TCE - ANEXO IV - Preencher'!G80</f>
        <v>ADVISERSIT SERVICOS EM INFORMATICA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519</v>
      </c>
      <c r="I71" s="6">
        <f>IF('[1]TCE - ANEXO IV - Preencher'!K80="","",'[1]TCE - ANEXO IV - Preencher'!K80)</f>
        <v>44438</v>
      </c>
      <c r="J71" s="5" t="str">
        <f>'[1]TCE - ANEXO IV - Preencher'!L80</f>
        <v>IKCV51239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204.37940469893348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2351877000152</v>
      </c>
      <c r="E72" s="5" t="str">
        <f>'[1]TCE - ANEXO IV - Preencher'!G81</f>
        <v>LOCAWEB SERVICOS DE INTERNET AS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4981701</v>
      </c>
      <c r="I72" s="6">
        <f>IF('[1]TCE - ANEXO IV - Preencher'!K81="","",'[1]TCE - ANEXO IV - Preencher'!K81)</f>
        <v>44438</v>
      </c>
      <c r="J72" s="5" t="str">
        <f>'[1]TCE - ANEXO IV - Preencher'!L81</f>
        <v>5HIS-ZJQ5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69.85688052609548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5.17 - Manutenção de Software, Certificação Digital e Microfilmagem</v>
      </c>
      <c r="D73" s="3" t="str">
        <f>'[1]TCE - ANEXO IV - Preencher'!F82</f>
        <v>16.783.034/0001-30</v>
      </c>
      <c r="E73" s="5" t="str">
        <f>'[1]TCE - ANEXO IV - Preencher'!G82</f>
        <v>SINTESE LICENC DE PROGRAMA PARA COMPRAS ON-LINE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1540</v>
      </c>
      <c r="I73" s="6">
        <f>IF('[1]TCE - ANEXO IV - Preencher'!K82="","",'[1]TCE - ANEXO IV - Preencher'!K82)</f>
        <v>44410</v>
      </c>
      <c r="J73" s="5" t="str">
        <f>'[1]TCE - ANEXO IV - Preencher'!L82</f>
        <v>VRDB-TBPD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681.26468232977834</v>
      </c>
    </row>
    <row r="74" spans="1:12" s="8" customFormat="1" ht="19.5" customHeight="1" x14ac:dyDescent="0.2">
      <c r="A74" s="3">
        <f>IFERROR(VLOOKUP(B74,'[1]DADOS (OCULTAR)'!$P$3:$R$91,3,0),"")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5.22 - Vigilância Ostensiva / Monitorada</v>
      </c>
      <c r="D74" s="3" t="str">
        <f>'[1]TCE - ANEXO IV - Preencher'!F83</f>
        <v>24.402.663/0001-09</v>
      </c>
      <c r="E74" s="5" t="str">
        <f>'[1]TCE - ANEXO IV - Preencher'!G83</f>
        <v>BUNKER SEGUR E VIG PATRIMONIAL EIRELI EPP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1130</v>
      </c>
      <c r="I74" s="6">
        <f>IF('[1]TCE - ANEXO IV - Preencher'!K83="","",'[1]TCE - ANEXO IV - Preencher'!K83)</f>
        <v>44431</v>
      </c>
      <c r="J74" s="5" t="str">
        <f>'[1]TCE - ANEXO IV - Preencher'!L83</f>
        <v>FXZU-7YMD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31808.61590090581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5.10 - Detetização/Tratamento de Resíduos e Afins</v>
      </c>
      <c r="D75" s="3" t="str">
        <f>'[1]TCE - ANEXO IV - Preencher'!F84</f>
        <v>09.595.245/0001-83</v>
      </c>
      <c r="E75" s="5" t="str">
        <f>'[1]TCE - ANEXO IV - Preencher'!G84</f>
        <v>FOCUS SERVICOS AMBIENTAIS LTDA ME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8795</v>
      </c>
      <c r="I75" s="6">
        <f>IF('[1]TCE - ANEXO IV - Preencher'!K84="","",'[1]TCE - ANEXO IV - Preencher'!K84)</f>
        <v>44433</v>
      </c>
      <c r="J75" s="5" t="str">
        <f>'[1]TCE - ANEXO IV - Preencher'!L84</f>
        <v>WWRV-JDGR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289.53748999015579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5.10 - Detetização/Tratamento de Resíduos e Afins</v>
      </c>
      <c r="D76" s="3" t="str">
        <f>'[1]TCE - ANEXO IV - Preencher'!F85</f>
        <v>09.595.245/0001-83</v>
      </c>
      <c r="E76" s="5" t="str">
        <f>'[1]TCE - ANEXO IV - Preencher'!G85</f>
        <v>FOCUS SERVICOS AMBIENTAIS LTDA ME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8689</v>
      </c>
      <c r="I76" s="6">
        <f>IF('[1]TCE - ANEXO IV - Preencher'!K85="","",'[1]TCE - ANEXO IV - Preencher'!K85)</f>
        <v>44424</v>
      </c>
      <c r="J76" s="5" t="str">
        <f>'[1]TCE - ANEXO IV - Preencher'!L85</f>
        <v>4QZY-T2ND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1021.5563911535025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5.99 - Outros Serviços de Terceiros Pessoa Jurídica</v>
      </c>
      <c r="D77" s="3" t="str">
        <f>'[1]TCE - ANEXO IV - Preencher'!F86</f>
        <v>24.127.434/0001-15</v>
      </c>
      <c r="E77" s="5" t="str">
        <f>'[1]TCE - ANEXO IV - Preencher'!G86</f>
        <v>RODRIGO ALMENDRA E ADVOGADOS ASSOCIADOS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409</v>
      </c>
      <c r="I77" s="6">
        <f>IF('[1]TCE - ANEXO IV - Preencher'!K86="","",'[1]TCE - ANEXO IV - Preencher'!K86)</f>
        <v>44431</v>
      </c>
      <c r="J77" s="5" t="str">
        <f>'[1]TCE - ANEXO IV - Preencher'!L86</f>
        <v>V8SJ-WCXN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2035.6188708013776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5.99 - Outros Serviços de Terceiros Pessoa Jurídica</v>
      </c>
      <c r="D78" s="3" t="str">
        <f>'[1]TCE - ANEXO IV - Preencher'!F87</f>
        <v>60.619.202/0012-09</v>
      </c>
      <c r="E78" s="5" t="str">
        <f>'[1]TCE - ANEXO IV - Preencher'!G87</f>
        <v>MESSER GASES LTDA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4303</v>
      </c>
      <c r="I78" s="6">
        <f>IF('[1]TCE - ANEXO IV - Preencher'!K87="","",'[1]TCE - ANEXO IV - Preencher'!K87)</f>
        <v>44440</v>
      </c>
      <c r="J78" s="5" t="str">
        <f>'[1]TCE - ANEXO IV - Preencher'!L87</f>
        <v>UTFI78764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297.73310411858301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5.99 - Outros Serviços de Terceiros Pessoa Jurídica</v>
      </c>
      <c r="D79" s="3" t="str">
        <f>'[1]TCE - ANEXO IV - Preencher'!F88</f>
        <v>01.699.696/0001-59</v>
      </c>
      <c r="E79" s="5" t="str">
        <f>'[1]TCE - ANEXO IV - Preencher'!G88</f>
        <v>QUALIAGUA LABORATORIO E CONSULTORIA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55495</v>
      </c>
      <c r="I79" s="6">
        <f>IF('[1]TCE - ANEXO IV - Preencher'!K88="","",'[1]TCE - ANEXO IV - Preencher'!K88)</f>
        <v>44431</v>
      </c>
      <c r="J79" s="5" t="str">
        <f>'[1]TCE - ANEXO IV - Preencher'!L88</f>
        <v>UPPA-EKGV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398.88047150408522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5.99 - Outros Serviços de Terceiros Pessoa Jurídica</v>
      </c>
      <c r="D80" s="3" t="str">
        <f>'[1]TCE - ANEXO IV - Preencher'!F89</f>
        <v>08.276.880/0001-35</v>
      </c>
      <c r="E80" s="5" t="str">
        <f>'[1]TCE - ANEXO IV - Preencher'!G89</f>
        <v>JVG CONTABILIDADE LTDA ME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1808</v>
      </c>
      <c r="I80" s="6">
        <f>IF('[1]TCE - ANEXO IV - Preencher'!K89="","",'[1]TCE - ANEXO IV - Preencher'!K89)</f>
        <v>44439</v>
      </c>
      <c r="J80" s="5" t="str">
        <f>'[1]TCE - ANEXO IV - Preencher'!L89</f>
        <v>UNZB-BMSR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6575.8596576604223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5.99 - Outros Serviços de Terceiros Pessoa Jurídica</v>
      </c>
      <c r="D81" s="3" t="str">
        <f>'[1]TCE - ANEXO IV - Preencher'!F90</f>
        <v>34.529.278/0001-72</v>
      </c>
      <c r="E81" s="5" t="str">
        <f>'[1]TCE - ANEXO IV - Preencher'!G90</f>
        <v>KALICA JANAINA DA S. CORREIA 02385965402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208</v>
      </c>
      <c r="I81" s="6">
        <f>IF('[1]TCE - ANEXO IV - Preencher'!K90="","",'[1]TCE - ANEXO IV - Preencher'!K90)</f>
        <v>44433</v>
      </c>
      <c r="J81" s="5" t="str">
        <f>'[1]TCE - ANEXO IV - Preencher'!L90</f>
        <v>KKAZ63040</v>
      </c>
      <c r="K81" s="5" t="str">
        <f>IF(F81="B",LEFT('[1]TCE - ANEXO IV - Preencher'!M90,2),IF(F81="S",LEFT('[1]TCE - ANEXO IV - Preencher'!M90,7),IF('[1]TCE - ANEXO IV - Preencher'!H90="","")))</f>
        <v>2610707</v>
      </c>
      <c r="L81" s="7">
        <f>'[1]TCE - ANEXO IV - Preencher'!N90</f>
        <v>408.75880939786697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5.99 - Outros Serviços de Terceiros Pessoa Jurídica</v>
      </c>
      <c r="D82" s="3" t="str">
        <f>'[1]TCE - ANEXO IV - Preencher'!F91</f>
        <v>08.902.352/0001-44</v>
      </c>
      <c r="E82" s="5" t="str">
        <f>'[1]TCE - ANEXO IV - Preencher'!G91</f>
        <v>JJ SERVICOS LABORATORIAIS LTDA - ME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318</v>
      </c>
      <c r="I82" s="6">
        <f>IF('[1]TCE - ANEXO IV - Preencher'!K91="","",'[1]TCE - ANEXO IV - Preencher'!K91)</f>
        <v>44434</v>
      </c>
      <c r="J82" s="5" t="str">
        <f>'[1]TCE - ANEXO IV - Preencher'!L91</f>
        <v>X3N5-QB1N</v>
      </c>
      <c r="K82" s="5" t="str">
        <f>IF(F82="B",LEFT('[1]TCE - ANEXO IV - Preencher'!M91,2),IF(F82="S",LEFT('[1]TCE - ANEXO IV - Preencher'!M91,7),IF('[1]TCE - ANEXO IV - Preencher'!H91="","")))</f>
        <v>2609709</v>
      </c>
      <c r="L82" s="7">
        <f>'[1]TCE - ANEXO IV - Preencher'!N91</f>
        <v>1021.8970234946675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5.99 - Outros Serviços de Terceiros Pessoa Jurídica</v>
      </c>
      <c r="D83" s="3" t="str">
        <f>'[1]TCE - ANEXO IV - Preencher'!F92</f>
        <v>12.332.754/0001-28</v>
      </c>
      <c r="E83" s="5" t="str">
        <f>'[1]TCE - ANEXO IV - Preencher'!G92</f>
        <v>PAULO WAGNER SAMPAIO DA SILVA ME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1357</v>
      </c>
      <c r="I83" s="6">
        <f>IF('[1]TCE - ANEXO IV - Preencher'!K92="","",'[1]TCE - ANEXO IV - Preencher'!K92)</f>
        <v>44428</v>
      </c>
      <c r="J83" s="5" t="str">
        <f>'[1]TCE - ANEXO IV - Preencher'!L92</f>
        <v>HQHJ-UZEM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632.79610650542622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5.99 - Outros Serviços de Terceiros Pessoa Jurídica</v>
      </c>
      <c r="D84" s="3" t="str">
        <f>'[1]TCE - ANEXO IV - Preencher'!F93</f>
        <v>00.782.637/0001-87</v>
      </c>
      <c r="E84" s="5" t="str">
        <f>'[1]TCE - ANEXO IV - Preencher'!G93</f>
        <v>EDUARDO OLIVEIRA CONSULT E ASSES JURIDICA S/C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325</v>
      </c>
      <c r="I84" s="6">
        <f>IF('[1]TCE - ANEXO IV - Preencher'!K93="","",'[1]TCE - ANEXO IV - Preencher'!K93)</f>
        <v>44433</v>
      </c>
      <c r="J84" s="5" t="str">
        <f>'[1]TCE - ANEXO IV - Preencher'!L93</f>
        <v>5Z84-PXIN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2248.1734516882684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5.99 - Outros Serviços de Terceiros Pessoa Jurídica</v>
      </c>
      <c r="D85" s="3" t="str">
        <f>'[1]TCE - ANEXO IV - Preencher'!F94</f>
        <v>26.467.687/0001-63</v>
      </c>
      <c r="E85" s="5" t="str">
        <f>'[1]TCE - ANEXO IV - Preencher'!G94</f>
        <v>CAMILA JULIETTE DE MELO SANTOS 06818519458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60</v>
      </c>
      <c r="I85" s="6">
        <f>IF('[1]TCE - ANEXO IV - Preencher'!K94="","",'[1]TCE - ANEXO IV - Preencher'!K94)</f>
        <v>44428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2604106</v>
      </c>
      <c r="L85" s="7">
        <f>'[1]TCE - ANEXO IV - Preencher'!N94</f>
        <v>837.95555926562736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5.5 - Reparo e Manutenção de Máquinas e Equipamentos</v>
      </c>
      <c r="D86" s="3" t="str">
        <f>'[1]TCE - ANEXO IV - Preencher'!F95</f>
        <v>01.449.930/0007-85</v>
      </c>
      <c r="E86" s="5" t="str">
        <f>'[1]TCE - ANEXO IV - Preencher'!G95</f>
        <v>SIEMENS HEALTHCARE DIAGNOSTICOS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10580</v>
      </c>
      <c r="I86" s="6">
        <f>IF('[1]TCE - ANEXO IV - Preencher'!K95="","",'[1]TCE - ANEXO IV - Preencher'!K95)</f>
        <v>44439</v>
      </c>
      <c r="J86" s="5" t="str">
        <f>'[1]TCE - ANEXO IV - Preencher'!L95</f>
        <v>KDKF-L484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13254.419966182058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5.5 - Reparo e Manutenção de Máquinas e Equipamentos</v>
      </c>
      <c r="D87" s="3" t="str">
        <f>'[1]TCE - ANEXO IV - Preencher'!F96</f>
        <v>01.449.930/0007-85</v>
      </c>
      <c r="E87" s="5" t="str">
        <f>'[1]TCE - ANEXO IV - Preencher'!G96</f>
        <v>SIEMENS HEALTHCARE DIAGNOSTICOS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10578</v>
      </c>
      <c r="I87" s="6">
        <f>IF('[1]TCE - ANEXO IV - Preencher'!K96="","",'[1]TCE - ANEXO IV - Preencher'!K96)</f>
        <v>44439</v>
      </c>
      <c r="J87" s="5" t="str">
        <f>'[1]TCE - ANEXO IV - Preencher'!L96</f>
        <v>RCEB-6AM9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18689.154468293276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5.5 - Reparo e Manutenção de Máquinas e Equipamentos</v>
      </c>
      <c r="D88" s="3" t="str">
        <f>'[1]TCE - ANEXO IV - Preencher'!F97</f>
        <v>05.410.567/0001-50</v>
      </c>
      <c r="E88" s="5" t="str">
        <f>'[1]TCE - ANEXO IV - Preencher'!G97</f>
        <v>LABORATORIO DE METROLOGIA DO NORDESTE LABNOR EIRELI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636</v>
      </c>
      <c r="I88" s="6">
        <f>IF('[1]TCE - ANEXO IV - Preencher'!K97="","",'[1]TCE - ANEXO IV - Preencher'!K97)</f>
        <v>44438</v>
      </c>
      <c r="J88" s="5" t="str">
        <f>'[1]TCE - ANEXO IV - Preencher'!L97</f>
        <v>HAL6-BEC7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487.10424786579148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5.5 - Reparo e Manutenção de Máquinas e Equipamentos</v>
      </c>
      <c r="D89" s="3" t="str">
        <f>'[1]TCE - ANEXO IV - Preencher'!F98</f>
        <v>14.951.481/0001-25</v>
      </c>
      <c r="E89" s="5" t="str">
        <f>'[1]TCE - ANEXO IV - Preencher'!G98</f>
        <v>BM COMERCIO E SERVICOS DE EQUIP MED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249</v>
      </c>
      <c r="I89" s="6">
        <f>IF('[1]TCE - ANEXO IV - Preencher'!K98="","",'[1]TCE - ANEXO IV - Preencher'!K98)</f>
        <v>44441</v>
      </c>
      <c r="J89" s="5" t="str">
        <f>'[1]TCE - ANEXO IV - Preencher'!L98</f>
        <v>XAWV45293</v>
      </c>
      <c r="K89" s="5" t="str">
        <f>IF(F89="B",LEFT('[1]TCE - ANEXO IV - Preencher'!M98,2),IF(F89="S",LEFT('[1]TCE - ANEXO IV - Preencher'!M98,7),IF('[1]TCE - ANEXO IV - Preencher'!H98="","")))</f>
        <v>2603454</v>
      </c>
      <c r="L89" s="7">
        <f>'[1]TCE - ANEXO IV - Preencher'!N98</f>
        <v>1124.0867258441342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5.5 - Reparo e Manutenção de Máquinas e Equipamentos</v>
      </c>
      <c r="D90" s="3">
        <f>'[1]TCE - ANEXO IV - Preencher'!F99</f>
        <v>14883237000172</v>
      </c>
      <c r="E90" s="5" t="str">
        <f>'[1]TCE - ANEXO IV - Preencher'!G99</f>
        <v>INSTRUMENTEC COM E SERV DE MAQUINAS E QUIP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278</v>
      </c>
      <c r="I90" s="6">
        <f>IF('[1]TCE - ANEXO IV - Preencher'!K99="","",'[1]TCE - ANEXO IV - Preencher'!K99)</f>
        <v>44413</v>
      </c>
      <c r="J90" s="5" t="str">
        <f>'[1]TCE - ANEXO IV - Preencher'!L99</f>
        <v>AHOM20161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2851.0926955501222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5.5 - Reparo e Manutenção de Máquinas e Equipamentos</v>
      </c>
      <c r="D91" s="3" t="str">
        <f>'[1]TCE - ANEXO IV - Preencher'!F100</f>
        <v>18.204.483/0001-01</v>
      </c>
      <c r="E91" s="5" t="str">
        <f>'[1]TCE - ANEXO IV - Preencher'!G100</f>
        <v>WAGNER FERNANDES SALES DA SILVA E CIA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3327</v>
      </c>
      <c r="I91" s="6">
        <f>IF('[1]TCE - ANEXO IV - Preencher'!K100="","",'[1]TCE - ANEXO IV - Preencher'!K100)</f>
        <v>44431</v>
      </c>
      <c r="J91" s="5" t="str">
        <f>'[1]TCE - ANEXO IV - Preencher'!L100</f>
        <v>7RVAQCAMN</v>
      </c>
      <c r="K91" s="5" t="str">
        <f>IF(F91="B",LEFT('[1]TCE - ANEXO IV - Preencher'!M100,2),IF(F91="S",LEFT('[1]TCE - ANEXO IV - Preencher'!M100,7),IF('[1]TCE - ANEXO IV - Preencher'!H100="","")))</f>
        <v>2704302</v>
      </c>
      <c r="L91" s="7">
        <f>'[1]TCE - ANEXO IV - Preencher'!N100</f>
        <v>8320.5512585196902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5.5 - Reparo e Manutenção de Máquinas e Equipamentos</v>
      </c>
      <c r="D92" s="3" t="str">
        <f>'[1]TCE - ANEXO IV - Preencher'!F101</f>
        <v>23.623.014/0001-67</v>
      </c>
      <c r="E92" s="5" t="str">
        <f>'[1]TCE - ANEXO IV - Preencher'!G101</f>
        <v>AIRMONT ENGENHARIA EIRELI - EPP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988</v>
      </c>
      <c r="I92" s="6">
        <f>IF('[1]TCE - ANEXO IV - Preencher'!K101="","",'[1]TCE - ANEXO IV - Preencher'!K101)</f>
        <v>44435</v>
      </c>
      <c r="J92" s="5" t="str">
        <f>'[1]TCE - ANEXO IV - Preencher'!L101</f>
        <v>BALC92347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8030.5028200177876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5.5 - Reparo e Manutenção de Máquinas e Equipamentos</v>
      </c>
      <c r="D93" s="3" t="str">
        <f>'[1]TCE - ANEXO IV - Preencher'!F102</f>
        <v>11.189.101/0001-79</v>
      </c>
      <c r="E93" s="5" t="str">
        <f>'[1]TCE - ANEXO IV - Preencher'!G102</f>
        <v>GENSETS INST. E MANUT. ELET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5197</v>
      </c>
      <c r="I93" s="6">
        <f>IF('[1]TCE - ANEXO IV - Preencher'!K102="","",'[1]TCE - ANEXO IV - Preencher'!K102)</f>
        <v>44410</v>
      </c>
      <c r="J93" s="5" t="str">
        <f>'[1]TCE - ANEXO IV - Preencher'!L102</f>
        <v>MWPR-UJVM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1360.3016291483382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5.5 - Reparo e Manutenção de Máquinas e Equipamentos</v>
      </c>
      <c r="D94" s="3" t="str">
        <f>'[1]TCE - ANEXO IV - Preencher'!F103</f>
        <v>90.347.840/0008-94</v>
      </c>
      <c r="E94" s="5" t="str">
        <f>'[1]TCE - ANEXO IV - Preencher'!G103</f>
        <v>TK ELEVADORES BRASIL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119932</v>
      </c>
      <c r="I94" s="6">
        <f>IF('[1]TCE - ANEXO IV - Preencher'!K103="","",'[1]TCE - ANEXO IV - Preencher'!K103)</f>
        <v>44438</v>
      </c>
      <c r="J94" s="5" t="str">
        <f>'[1]TCE - ANEXO IV - Preencher'!L103</f>
        <v>YZWZ-HNWD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6240.4662419026499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5.5 - Reparo e Manutenção de Máquinas e Equipamentos</v>
      </c>
      <c r="D95" s="3" t="str">
        <f>'[1]TCE - ANEXO IV - Preencher'!F104</f>
        <v>90.347.840/0008-94</v>
      </c>
      <c r="E95" s="5" t="str">
        <f>'[1]TCE - ANEXO IV - Preencher'!G104</f>
        <v>TK ELEVADORES BRASIL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119342</v>
      </c>
      <c r="I95" s="6">
        <f>IF('[1]TCE - ANEXO IV - Preencher'!K104="","",'[1]TCE - ANEXO IV - Preencher'!K104)</f>
        <v>44412</v>
      </c>
      <c r="J95" s="5" t="str">
        <f>'[1]TCE - ANEXO IV - Preencher'!L104</f>
        <v>EDCG-9C5X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788.62518361812806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 xml:space="preserve">5.21 - Seguros em geral </v>
      </c>
      <c r="D96" s="3" t="str">
        <f>'[1]TCE - ANEXO IV - Preencher'!F105</f>
        <v>03.502.099/0001-18</v>
      </c>
      <c r="E96" s="5" t="str">
        <f>'[1]TCE - ANEXO IV - Preencher'!G105</f>
        <v>CHUBB SEGUROS DO BRASIL S.A.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1180045504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597.72119433567764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 xml:space="preserve">5.21 - Seguros em geral </v>
      </c>
      <c r="D97" s="3" t="str">
        <f>'[1]TCE - ANEXO IV - Preencher'!F106</f>
        <v>61.074.175/0001-38</v>
      </c>
      <c r="E97" s="5" t="str">
        <f>'[1]TCE - ANEXO IV - Preencher'!G106</f>
        <v>MAPFRE SEGUROS GERAIS S/A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2143000058331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34.012139265314183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 xml:space="preserve">5.21 - Seguros em geral </v>
      </c>
      <c r="D98" s="3" t="str">
        <f>'[1]TCE - ANEXO IV - Preencher'!F107</f>
        <v>61.074.175/0001-38</v>
      </c>
      <c r="E98" s="5" t="str">
        <f>'[1]TCE - ANEXO IV - Preencher'!G107</f>
        <v>MAPFRE SEGUROS GERAIS S/A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2143000058331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30.231120278383912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5.13 - Água e Esgoto</v>
      </c>
      <c r="D99" s="3" t="str">
        <f>'[1]TCE - ANEXO IV - Preencher'!F108</f>
        <v>09.769.035/0001-64</v>
      </c>
      <c r="E99" s="5" t="str">
        <f>'[1]TCE - ANEXO IV - Preencher'!G108</f>
        <v>COMPANHIA PERNAMBUCANA DE SANEAMENTO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202108103447679</v>
      </c>
      <c r="I99" s="6">
        <f>IF('[1]TCE - ANEXO IV - Preencher'!K108="","",'[1]TCE - ANEXO IV - Preencher'!K108)</f>
        <v>44443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3631.3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5.12 - Energia Elétrica</v>
      </c>
      <c r="D101" s="3" t="str">
        <f>'[1]TCE - ANEXO IV - Preencher'!F110</f>
        <v>10.835.932/0001-08</v>
      </c>
      <c r="E101" s="5" t="str">
        <f>'[1]TCE - ANEXO IV - Preencher'!G110</f>
        <v>COMPANHIA ENERGETICA DE PERNAMBUCO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170932232</v>
      </c>
      <c r="I101" s="6">
        <f>IF('[1]TCE - ANEXO IV - Preencher'!K110="","",'[1]TCE - ANEXO IV - Preencher'!K110)</f>
        <v>44440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31777.1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1.99 - Outras Despesas com Pessoal</v>
      </c>
      <c r="D103" s="3">
        <f>'[1]TCE - ANEXO IV - Preencher'!F112</f>
        <v>21986074000119</v>
      </c>
      <c r="E103" s="5" t="str">
        <f>'[1]TCE - ANEXO IV - Preencher'!G112</f>
        <v>PRUDENTIAL DO BRASIL VIDA EM GRUPO SA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109006238</v>
      </c>
      <c r="I103" s="6">
        <f>IF('[1]TCE - ANEXO IV - Preencher'!K112="","",'[1]TCE - ANEXO IV - Preencher'!K112)</f>
        <v>44442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272.13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1.99 - Outras Despesas com Pessoal</v>
      </c>
      <c r="D104" s="3">
        <f>'[1]TCE - ANEXO IV - Preencher'!F113</f>
        <v>10548532000111</v>
      </c>
      <c r="E104" s="5" t="str">
        <f>'[1]TCE - ANEXO IV - Preencher'!G113</f>
        <v>ASSOCIACAO DAS EMP DE TRANSP DE PASS DE CARUARU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55952</v>
      </c>
      <c r="I104" s="6">
        <f>IF('[1]TCE - ANEXO IV - Preencher'!K113="","",'[1]TCE - ANEXO IV - Preencher'!K113)</f>
        <v>44403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7">
        <f>'[1]TCE - ANEXO IV - Preencher'!N113</f>
        <v>1835.2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2021-09-29T19:08:33Z</dcterms:created>
  <dcterms:modified xsi:type="dcterms:W3CDTF">2021-09-29T19:08:48Z</dcterms:modified>
</cp:coreProperties>
</file>