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1\07 JULHO\JULHO - COVID 19\TCE\"/>
    </mc:Choice>
  </mc:AlternateContent>
  <xr:revisionPtr revIDLastSave="0" documentId="8_{34E31E9A-607D-4626-9EA9-4ECDEFDC007D}" xr6:coauthVersionLast="47" xr6:coauthVersionMax="47" xr10:uidLastSave="{00000000-0000-0000-0000-000000000000}"/>
  <bookViews>
    <workbookView xWindow="-120" yWindow="-120" windowWidth="24240" windowHeight="13140" xr2:uid="{B8A30C60-9C35-4686-886C-6FC786AAB105}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<sst xmlns="http://schemas.openxmlformats.org/spreadsheetml/2006/main" count="17" uniqueCount="16">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</sst>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1/07%20JULHO/JULHO%20-%20COVID%2019/PCF%202020%20-%20REV%2007%20editada%20em%2024.09.2020%20-%20covid-19%20JULH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PCF TCE"/>
      <sheetName val="CONFERÊNCIA SES x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Publicação"/>
      <sheetName val="TCE - ANEXO II - Enviar TCE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>
        <row r="11">
          <cell r="C11" t="str">
            <v>HOSPITAL MESTRE VITALINO (COVID-19)</v>
          </cell>
          <cell r="E11" t="str">
            <v>ADEILMA SOUSA DE ANDRADE</v>
          </cell>
          <cell r="G11" t="str">
            <v>2 - Outros Profissionais da Saúde</v>
          </cell>
          <cell r="H11" t="str">
            <v>322205</v>
          </cell>
          <cell r="I11">
            <v>44378</v>
          </cell>
          <cell r="J11" t="str">
            <v>1 - Plantonista</v>
          </cell>
          <cell r="K11">
            <v>44</v>
          </cell>
          <cell r="L11">
            <v>1210.78</v>
          </cell>
          <cell r="P11">
            <v>98.44</v>
          </cell>
          <cell r="R11">
            <v>751.38</v>
          </cell>
          <cell r="S11">
            <v>229.28</v>
          </cell>
          <cell r="W11">
            <v>299.77</v>
          </cell>
          <cell r="X11">
            <v>1990.1100000000001</v>
          </cell>
        </row>
        <row r="12">
          <cell r="C12" t="str">
            <v>HOSPITAL MESTRE VITALINO (COVID-19)</v>
          </cell>
          <cell r="E12" t="str">
            <v>ADINAELMA MARIA BEZERRA DA SILVA</v>
          </cell>
          <cell r="G12" t="str">
            <v>2 - Outros Profissionais da Saúde</v>
          </cell>
          <cell r="H12" t="str">
            <v>322205</v>
          </cell>
          <cell r="I12">
            <v>44378</v>
          </cell>
          <cell r="J12" t="str">
            <v>1 - Plantonista</v>
          </cell>
          <cell r="K12">
            <v>44</v>
          </cell>
          <cell r="L12">
            <v>1252.53</v>
          </cell>
          <cell r="R12">
            <v>526.91999999999996</v>
          </cell>
          <cell r="S12">
            <v>257.42</v>
          </cell>
          <cell r="W12">
            <v>298.81</v>
          </cell>
          <cell r="X12">
            <v>1738.06</v>
          </cell>
        </row>
        <row r="13">
          <cell r="C13" t="str">
            <v>HOSPITAL MESTRE VITALINO (COVID-19)</v>
          </cell>
          <cell r="E13" t="str">
            <v>ADRIANA PATRICIA SILVA SANTOS</v>
          </cell>
          <cell r="G13" t="str">
            <v>2 - Outros Profissionais da Saúde</v>
          </cell>
          <cell r="H13" t="str">
            <v>223505</v>
          </cell>
          <cell r="I13">
            <v>44378</v>
          </cell>
          <cell r="J13" t="str">
            <v>1 - Plantonista</v>
          </cell>
          <cell r="K13">
            <v>40</v>
          </cell>
          <cell r="L13">
            <v>1910.36</v>
          </cell>
          <cell r="R13">
            <v>1189.05</v>
          </cell>
          <cell r="S13">
            <v>923.29</v>
          </cell>
          <cell r="W13">
            <v>547.32000000000005</v>
          </cell>
          <cell r="X13">
            <v>3475.3799999999997</v>
          </cell>
        </row>
        <row r="14">
          <cell r="C14" t="str">
            <v>HOSPITAL MESTRE VITALINO (COVID-19)</v>
          </cell>
          <cell r="E14" t="str">
            <v>AELIDA CANUTO DE SOUSA ROLIM</v>
          </cell>
          <cell r="G14" t="str">
            <v>1 - Médico</v>
          </cell>
          <cell r="H14" t="str">
            <v>225150</v>
          </cell>
          <cell r="I14">
            <v>44378</v>
          </cell>
          <cell r="J14" t="str">
            <v>1 - Plantonista</v>
          </cell>
          <cell r="K14">
            <v>24</v>
          </cell>
          <cell r="L14">
            <v>2745.6</v>
          </cell>
          <cell r="R14">
            <v>949.7</v>
          </cell>
          <cell r="S14">
            <v>8667.35</v>
          </cell>
          <cell r="W14">
            <v>3079.52</v>
          </cell>
          <cell r="X14">
            <v>9283.130000000001</v>
          </cell>
        </row>
        <row r="15">
          <cell r="C15" t="str">
            <v>HOSPITAL MESTRE VITALINO (COVID-19)</v>
          </cell>
          <cell r="E15" t="str">
            <v>ALBERYS RYCK DA SILVA PEREIRA</v>
          </cell>
          <cell r="G15" t="str">
            <v>2 - Outros Profissionais da Saúde</v>
          </cell>
          <cell r="H15" t="str">
            <v>322205</v>
          </cell>
          <cell r="I15">
            <v>44378</v>
          </cell>
          <cell r="J15" t="str">
            <v>1 - Plantonista</v>
          </cell>
          <cell r="K15">
            <v>44</v>
          </cell>
          <cell r="L15">
            <v>0</v>
          </cell>
          <cell r="R15">
            <v>0</v>
          </cell>
          <cell r="S15">
            <v>0</v>
          </cell>
          <cell r="X15">
            <v>0</v>
          </cell>
        </row>
        <row r="16">
          <cell r="C16" t="str">
            <v>HOSPITAL MESTRE VITALINO (COVID-19)</v>
          </cell>
          <cell r="E16" t="str">
            <v>ALCIONE MARIA DA SILVA</v>
          </cell>
          <cell r="G16" t="str">
            <v>2 - Outros Profissionais da Saúde</v>
          </cell>
          <cell r="H16" t="str">
            <v>322205</v>
          </cell>
          <cell r="I16">
            <v>44378</v>
          </cell>
          <cell r="J16" t="str">
            <v>1 - Plantonista</v>
          </cell>
          <cell r="K16">
            <v>44</v>
          </cell>
          <cell r="L16">
            <v>1252.53</v>
          </cell>
          <cell r="R16">
            <v>628.36</v>
          </cell>
          <cell r="S16">
            <v>257.42</v>
          </cell>
          <cell r="W16">
            <v>835.08</v>
          </cell>
          <cell r="X16">
            <v>1303.23</v>
          </cell>
        </row>
        <row r="17">
          <cell r="C17" t="str">
            <v>HOSPITAL MESTRE VITALINO (COVID-19)</v>
          </cell>
          <cell r="E17" t="str">
            <v>ALDA PATRICIA DA SILVA PEREIRA</v>
          </cell>
          <cell r="G17" t="str">
            <v>2 - Outros Profissionais da Saúde</v>
          </cell>
          <cell r="H17" t="str">
            <v>322205</v>
          </cell>
          <cell r="I17">
            <v>44378</v>
          </cell>
          <cell r="J17" t="str">
            <v>1 - Plantonista</v>
          </cell>
          <cell r="K17">
            <v>44</v>
          </cell>
          <cell r="L17">
            <v>1252.53</v>
          </cell>
          <cell r="R17">
            <v>479.69</v>
          </cell>
          <cell r="S17">
            <v>257.42</v>
          </cell>
          <cell r="W17">
            <v>187.61</v>
          </cell>
          <cell r="X17">
            <v>1802.0300000000002</v>
          </cell>
        </row>
        <row r="18">
          <cell r="C18" t="str">
            <v>HOSPITAL MESTRE VITALINO (COVID-19)</v>
          </cell>
          <cell r="E18" t="str">
            <v>ALECIA NADABIA DA SILVA</v>
          </cell>
          <cell r="G18" t="str">
            <v>2 - Outros Profissionais da Saúde</v>
          </cell>
          <cell r="H18" t="str">
            <v>322205</v>
          </cell>
          <cell r="I18">
            <v>44378</v>
          </cell>
          <cell r="J18" t="str">
            <v>1 - Plantonista</v>
          </cell>
          <cell r="K18">
            <v>44</v>
          </cell>
          <cell r="L18">
            <v>1252.53</v>
          </cell>
          <cell r="R18">
            <v>587.71</v>
          </cell>
          <cell r="S18">
            <v>249.59</v>
          </cell>
          <cell r="W18">
            <v>196.63</v>
          </cell>
          <cell r="X18">
            <v>1893.1999999999998</v>
          </cell>
        </row>
        <row r="19">
          <cell r="C19" t="str">
            <v>HOSPITAL MESTRE VITALINO (COVID-19)</v>
          </cell>
          <cell r="E19" t="str">
            <v>ALEXIA CAROLINE ALVES DE OLIVEIRA</v>
          </cell>
          <cell r="G19" t="str">
            <v>2 - Outros Profissionais da Saúde</v>
          </cell>
          <cell r="H19" t="str">
            <v>223505</v>
          </cell>
          <cell r="I19">
            <v>44378</v>
          </cell>
          <cell r="J19" t="str">
            <v>2 - Diarista</v>
          </cell>
          <cell r="K19">
            <v>40</v>
          </cell>
          <cell r="L19">
            <v>2204.2600000000002</v>
          </cell>
          <cell r="R19">
            <v>440</v>
          </cell>
          <cell r="S19">
            <v>1341.66</v>
          </cell>
          <cell r="W19">
            <v>594.29999999999995</v>
          </cell>
          <cell r="X19">
            <v>3391.62</v>
          </cell>
        </row>
        <row r="20">
          <cell r="C20" t="str">
            <v>HOSPITAL MESTRE VITALINO (COVID-19)</v>
          </cell>
          <cell r="E20" t="str">
            <v>ALINE DA SILVA FRANCA</v>
          </cell>
          <cell r="G20" t="str">
            <v>2 - Outros Profissionais da Saúde</v>
          </cell>
          <cell r="H20" t="str">
            <v>322205</v>
          </cell>
          <cell r="I20">
            <v>44378</v>
          </cell>
          <cell r="J20" t="str">
            <v>1 - Plantonista</v>
          </cell>
          <cell r="K20">
            <v>44</v>
          </cell>
          <cell r="L20">
            <v>1252.53</v>
          </cell>
          <cell r="R20">
            <v>440</v>
          </cell>
          <cell r="S20">
            <v>257.42</v>
          </cell>
          <cell r="W20">
            <v>158.99</v>
          </cell>
          <cell r="X20">
            <v>1790.96</v>
          </cell>
        </row>
        <row r="21">
          <cell r="C21" t="str">
            <v>HOSPITAL MESTRE VITALINO (COVID-19)</v>
          </cell>
          <cell r="E21" t="str">
            <v>ALINE MARIA DA SILVA NETO</v>
          </cell>
          <cell r="G21" t="str">
            <v>2 - Outros Profissionais da Saúde</v>
          </cell>
          <cell r="H21" t="str">
            <v>322205</v>
          </cell>
          <cell r="I21">
            <v>44378</v>
          </cell>
          <cell r="J21" t="str">
            <v>1 - Plantonista</v>
          </cell>
          <cell r="K21">
            <v>44</v>
          </cell>
          <cell r="L21">
            <v>1169.03</v>
          </cell>
          <cell r="R21">
            <v>526.82000000000005</v>
          </cell>
          <cell r="S21">
            <v>171.77</v>
          </cell>
          <cell r="W21">
            <v>176.63</v>
          </cell>
          <cell r="X21">
            <v>1690.9899999999998</v>
          </cell>
        </row>
        <row r="22">
          <cell r="C22" t="str">
            <v>HOSPITAL MESTRE VITALINO (COVID-19)</v>
          </cell>
          <cell r="E22" t="str">
            <v>ALLAN JOSE ALVES PEREIRA</v>
          </cell>
          <cell r="G22" t="str">
            <v>2 - Outros Profissionais da Saúde</v>
          </cell>
          <cell r="H22" t="str">
            <v>322205</v>
          </cell>
          <cell r="I22">
            <v>44378</v>
          </cell>
          <cell r="J22" t="str">
            <v>1 - Plantonista</v>
          </cell>
          <cell r="K22">
            <v>44</v>
          </cell>
          <cell r="L22">
            <v>1252.53</v>
          </cell>
          <cell r="R22">
            <v>497.91</v>
          </cell>
          <cell r="S22">
            <v>233.94</v>
          </cell>
          <cell r="W22">
            <v>162.09</v>
          </cell>
          <cell r="X22">
            <v>1822.2900000000002</v>
          </cell>
        </row>
        <row r="23">
          <cell r="C23" t="str">
            <v>HOSPITAL MESTRE VITALINO (COVID-19)</v>
          </cell>
          <cell r="E23" t="str">
            <v>ANA BEATRIZ BEZERRA</v>
          </cell>
          <cell r="G23" t="str">
            <v>2 - Outros Profissionais da Saúde</v>
          </cell>
          <cell r="H23" t="str">
            <v>322205</v>
          </cell>
          <cell r="I23">
            <v>44378</v>
          </cell>
          <cell r="J23" t="str">
            <v>1 - Plantonista</v>
          </cell>
          <cell r="K23">
            <v>44</v>
          </cell>
          <cell r="L23">
            <v>1252.53</v>
          </cell>
          <cell r="R23">
            <v>624.64</v>
          </cell>
          <cell r="S23">
            <v>265.25</v>
          </cell>
          <cell r="W23">
            <v>201.36</v>
          </cell>
          <cell r="X23">
            <v>1941.06</v>
          </cell>
        </row>
        <row r="24">
          <cell r="C24" t="str">
            <v>HOSPITAL MESTRE VITALINO (COVID-19)</v>
          </cell>
          <cell r="E24" t="str">
            <v>ANA CARLA DE LIMA SILVA</v>
          </cell>
          <cell r="G24" t="str">
            <v>2 - Outros Profissionais da Saúde</v>
          </cell>
          <cell r="H24" t="str">
            <v>322205</v>
          </cell>
          <cell r="I24">
            <v>44378</v>
          </cell>
          <cell r="J24" t="str">
            <v>1 - Plantonista</v>
          </cell>
          <cell r="K24">
            <v>44</v>
          </cell>
          <cell r="L24">
            <v>1252.53</v>
          </cell>
          <cell r="R24">
            <v>695.86</v>
          </cell>
          <cell r="S24">
            <v>257.42</v>
          </cell>
          <cell r="W24">
            <v>693.23</v>
          </cell>
          <cell r="X24">
            <v>1512.58</v>
          </cell>
        </row>
        <row r="25">
          <cell r="C25" t="str">
            <v>HOSPITAL MESTRE VITALINO (COVID-19)</v>
          </cell>
          <cell r="E25" t="str">
            <v>ANA CLAUDIA DA SILVA MARQUES</v>
          </cell>
          <cell r="G25" t="str">
            <v>2 - Outros Profissionais da Saúde</v>
          </cell>
          <cell r="H25" t="str">
            <v>322205</v>
          </cell>
          <cell r="I25">
            <v>44378</v>
          </cell>
          <cell r="J25" t="str">
            <v>1 - Plantonista</v>
          </cell>
          <cell r="K25">
            <v>44</v>
          </cell>
          <cell r="L25">
            <v>1252.53</v>
          </cell>
          <cell r="R25">
            <v>440</v>
          </cell>
          <cell r="S25">
            <v>257.42</v>
          </cell>
          <cell r="W25">
            <v>184.04</v>
          </cell>
          <cell r="X25">
            <v>1765.91</v>
          </cell>
        </row>
        <row r="26">
          <cell r="C26" t="str">
            <v>HOSPITAL MESTRE VITALINO (COVID-19)</v>
          </cell>
          <cell r="E26" t="str">
            <v>ANA LUCIA DOS SANTOS</v>
          </cell>
          <cell r="G26" t="str">
            <v>2 - Outros Profissionais da Saúde</v>
          </cell>
          <cell r="H26" t="str">
            <v>322205</v>
          </cell>
          <cell r="I26">
            <v>44378</v>
          </cell>
          <cell r="J26" t="str">
            <v>1 - Plantonista</v>
          </cell>
          <cell r="K26">
            <v>44</v>
          </cell>
          <cell r="L26">
            <v>0</v>
          </cell>
          <cell r="P26">
            <v>2670.37</v>
          </cell>
          <cell r="R26">
            <v>0</v>
          </cell>
          <cell r="S26">
            <v>0</v>
          </cell>
          <cell r="W26">
            <v>2670.37</v>
          </cell>
          <cell r="X26">
            <v>0</v>
          </cell>
        </row>
        <row r="27">
          <cell r="C27" t="str">
            <v>HOSPITAL MESTRE VITALINO (COVID-19)</v>
          </cell>
          <cell r="E27" t="str">
            <v>ANA PAULA DA SILVA</v>
          </cell>
          <cell r="G27" t="str">
            <v>2 - Outros Profissionais da Saúde</v>
          </cell>
          <cell r="H27" t="str">
            <v>322205</v>
          </cell>
          <cell r="I27">
            <v>44378</v>
          </cell>
          <cell r="J27" t="str">
            <v>1 - Plantonista</v>
          </cell>
          <cell r="K27">
            <v>44</v>
          </cell>
          <cell r="L27">
            <v>1252.53</v>
          </cell>
          <cell r="R27">
            <v>534.52</v>
          </cell>
          <cell r="S27">
            <v>251.16</v>
          </cell>
          <cell r="W27">
            <v>447.99</v>
          </cell>
          <cell r="X27">
            <v>1590.22</v>
          </cell>
        </row>
        <row r="28">
          <cell r="C28" t="str">
            <v>HOSPITAL MESTRE VITALINO (COVID-19)</v>
          </cell>
          <cell r="E28" t="str">
            <v>ANA PAULA DA SILVA</v>
          </cell>
          <cell r="G28" t="str">
            <v>2 - Outros Profissionais da Saúde</v>
          </cell>
          <cell r="H28" t="str">
            <v>322205</v>
          </cell>
          <cell r="I28">
            <v>44378</v>
          </cell>
          <cell r="J28" t="str">
            <v>1 - Plantonista</v>
          </cell>
          <cell r="K28">
            <v>44</v>
          </cell>
          <cell r="L28">
            <v>1252.53</v>
          </cell>
          <cell r="R28">
            <v>615.77</v>
          </cell>
          <cell r="S28">
            <v>249.59</v>
          </cell>
          <cell r="W28">
            <v>199.16</v>
          </cell>
          <cell r="X28">
            <v>1918.7299999999998</v>
          </cell>
        </row>
        <row r="29">
          <cell r="C29" t="str">
            <v>HOSPITAL MESTRE VITALINO (COVID-19)</v>
          </cell>
          <cell r="E29" t="str">
            <v>ANA PAULA DE BARROS FERREIRA</v>
          </cell>
          <cell r="G29" t="str">
            <v>2 - Outros Profissionais da Saúde</v>
          </cell>
          <cell r="H29" t="str">
            <v>322205</v>
          </cell>
          <cell r="I29">
            <v>44378</v>
          </cell>
          <cell r="J29" t="str">
            <v>1 - Plantonista</v>
          </cell>
          <cell r="K29">
            <v>44</v>
          </cell>
          <cell r="L29">
            <v>1252.53</v>
          </cell>
          <cell r="R29">
            <v>440</v>
          </cell>
          <cell r="S29">
            <v>257.42</v>
          </cell>
          <cell r="W29">
            <v>184.04</v>
          </cell>
          <cell r="X29">
            <v>1765.91</v>
          </cell>
        </row>
        <row r="30">
          <cell r="C30" t="str">
            <v>HOSPITAL MESTRE VITALINO (COVID-19)</v>
          </cell>
          <cell r="E30" t="str">
            <v>ANA PAULA DE OLIVEIRA</v>
          </cell>
          <cell r="G30" t="str">
            <v>2 - Outros Profissionais da Saúde</v>
          </cell>
          <cell r="H30" t="str">
            <v>223505</v>
          </cell>
          <cell r="I30">
            <v>44378</v>
          </cell>
          <cell r="J30" t="str">
            <v>1 - Plantonista</v>
          </cell>
          <cell r="K30">
            <v>40</v>
          </cell>
          <cell r="L30">
            <v>2351.23</v>
          </cell>
          <cell r="R30">
            <v>892.51</v>
          </cell>
          <cell r="S30">
            <v>795.94</v>
          </cell>
          <cell r="W30">
            <v>911.48</v>
          </cell>
          <cell r="X30">
            <v>3128.2</v>
          </cell>
        </row>
        <row r="31">
          <cell r="C31" t="str">
            <v>HOSPITAL MESTRE VITALINO (COVID-19)</v>
          </cell>
          <cell r="E31" t="str">
            <v>ANDREA CORREIA DE SANTANA</v>
          </cell>
          <cell r="G31" t="str">
            <v>2 - Outros Profissionais da Saúde</v>
          </cell>
          <cell r="H31" t="str">
            <v>322205</v>
          </cell>
          <cell r="I31">
            <v>44378</v>
          </cell>
          <cell r="J31" t="str">
            <v>1 - Plantonista</v>
          </cell>
          <cell r="K31">
            <v>44</v>
          </cell>
          <cell r="L31">
            <v>1252.53</v>
          </cell>
          <cell r="R31">
            <v>624.64</v>
          </cell>
          <cell r="S31">
            <v>257.42</v>
          </cell>
          <cell r="W31">
            <v>175.61</v>
          </cell>
          <cell r="X31">
            <v>1958.98</v>
          </cell>
        </row>
        <row r="32">
          <cell r="C32" t="str">
            <v>HOSPITAL MESTRE VITALINO (COVID-19)</v>
          </cell>
          <cell r="E32" t="str">
            <v>ANDREYLZA MENDES DA SILVA</v>
          </cell>
          <cell r="G32" t="str">
            <v>2 - Outros Profissionais da Saúde</v>
          </cell>
          <cell r="H32" t="str">
            <v>322205</v>
          </cell>
          <cell r="I32">
            <v>44378</v>
          </cell>
          <cell r="J32" t="str">
            <v>1 - Plantonista</v>
          </cell>
          <cell r="K32">
            <v>44</v>
          </cell>
          <cell r="L32">
            <v>1210.78</v>
          </cell>
          <cell r="P32">
            <v>91.49</v>
          </cell>
          <cell r="R32">
            <v>571.76</v>
          </cell>
          <cell r="S32">
            <v>229.28</v>
          </cell>
          <cell r="W32">
            <v>901.14</v>
          </cell>
          <cell r="X32">
            <v>1202.17</v>
          </cell>
        </row>
        <row r="33">
          <cell r="C33" t="str">
            <v>HOSPITAL MESTRE VITALINO (COVID-19)</v>
          </cell>
          <cell r="E33" t="str">
            <v>ANILTON PEREIRA DE MORAES</v>
          </cell>
          <cell r="G33" t="str">
            <v>1 - Médico</v>
          </cell>
          <cell r="H33" t="str">
            <v>225150</v>
          </cell>
          <cell r="I33">
            <v>44378</v>
          </cell>
          <cell r="J33" t="str">
            <v>1 - Plantonista</v>
          </cell>
          <cell r="K33">
            <v>40</v>
          </cell>
          <cell r="L33">
            <v>2745.6</v>
          </cell>
          <cell r="R33">
            <v>12440</v>
          </cell>
          <cell r="S33">
            <v>16256.28</v>
          </cell>
          <cell r="W33">
            <v>8326.31</v>
          </cell>
          <cell r="X33">
            <v>23115.57</v>
          </cell>
        </row>
        <row r="34">
          <cell r="C34" t="str">
            <v>HOSPITAL MESTRE VITALINO (COVID-19)</v>
          </cell>
          <cell r="E34" t="str">
            <v>ANITA KAROLINE SILVA VANDERLEI DO NASCIMENTO</v>
          </cell>
          <cell r="G34" t="str">
            <v>2 - Outros Profissionais da Saúde</v>
          </cell>
          <cell r="H34" t="str">
            <v>322205</v>
          </cell>
          <cell r="I34">
            <v>44378</v>
          </cell>
          <cell r="J34" t="str">
            <v>1 - Plantonista</v>
          </cell>
          <cell r="K34">
            <v>44</v>
          </cell>
          <cell r="L34">
            <v>1252.53</v>
          </cell>
          <cell r="R34">
            <v>624.64</v>
          </cell>
          <cell r="S34">
            <v>257.42</v>
          </cell>
          <cell r="W34">
            <v>200.66</v>
          </cell>
          <cell r="X34">
            <v>1933.93</v>
          </cell>
        </row>
        <row r="35">
          <cell r="C35" t="str">
            <v>HOSPITAL MESTRE VITALINO (COVID-19)</v>
          </cell>
          <cell r="E35" t="str">
            <v>ANTONIO AUGUSTO LIMA CARVALHO</v>
          </cell>
          <cell r="G35" t="str">
            <v>1 - Médico</v>
          </cell>
          <cell r="H35" t="str">
            <v>225150</v>
          </cell>
          <cell r="I35">
            <v>44378</v>
          </cell>
          <cell r="J35" t="str">
            <v>1 - Plantonista</v>
          </cell>
          <cell r="K35">
            <v>24</v>
          </cell>
          <cell r="L35">
            <v>2745.6</v>
          </cell>
          <cell r="R35">
            <v>1068.32</v>
          </cell>
          <cell r="S35">
            <v>8758.6</v>
          </cell>
          <cell r="W35">
            <v>3137.24</v>
          </cell>
          <cell r="X35">
            <v>9435.2800000000007</v>
          </cell>
        </row>
        <row r="36">
          <cell r="C36" t="str">
            <v>HOSPITAL MESTRE VITALINO (COVID-19)</v>
          </cell>
          <cell r="E36" t="str">
            <v>ANTONIO WYLLER DA SILVA</v>
          </cell>
          <cell r="G36" t="str">
            <v>1 - Médico</v>
          </cell>
          <cell r="H36" t="str">
            <v>225150</v>
          </cell>
          <cell r="I36">
            <v>44378</v>
          </cell>
          <cell r="J36" t="str">
            <v>1 - Plantonista</v>
          </cell>
          <cell r="K36">
            <v>24</v>
          </cell>
          <cell r="L36">
            <v>2745.6</v>
          </cell>
          <cell r="R36">
            <v>1161.3900000000001</v>
          </cell>
          <cell r="S36">
            <v>8667.35</v>
          </cell>
          <cell r="W36">
            <v>3137.74</v>
          </cell>
          <cell r="X36">
            <v>9436.6</v>
          </cell>
        </row>
        <row r="37">
          <cell r="C37" t="str">
            <v>HOSPITAL MESTRE VITALINO (COVID-19)</v>
          </cell>
          <cell r="E37" t="str">
            <v>ARIADNE SOUZA SOARES SILVA</v>
          </cell>
          <cell r="G37" t="str">
            <v>2 - Outros Profissionais da Saúde</v>
          </cell>
          <cell r="H37" t="str">
            <v>223505</v>
          </cell>
          <cell r="I37">
            <v>44378</v>
          </cell>
          <cell r="J37" t="str">
            <v>1 - Plantonista</v>
          </cell>
          <cell r="K37">
            <v>40</v>
          </cell>
          <cell r="L37">
            <v>2351.23</v>
          </cell>
          <cell r="R37">
            <v>531.97</v>
          </cell>
          <cell r="S37">
            <v>835.12</v>
          </cell>
          <cell r="W37">
            <v>557.89</v>
          </cell>
          <cell r="X37">
            <v>3160.43</v>
          </cell>
        </row>
        <row r="38">
          <cell r="C38" t="str">
            <v>HOSPITAL MESTRE VITALINO (COVID-19)</v>
          </cell>
          <cell r="E38" t="str">
            <v>ARISTOTELES DINIZ</v>
          </cell>
          <cell r="G38" t="str">
            <v>1 - Médico</v>
          </cell>
          <cell r="H38" t="str">
            <v>225150</v>
          </cell>
          <cell r="I38">
            <v>44378</v>
          </cell>
          <cell r="J38" t="str">
            <v>1 - Plantonista</v>
          </cell>
          <cell r="K38">
            <v>24</v>
          </cell>
          <cell r="L38">
            <v>2745.6</v>
          </cell>
          <cell r="R38">
            <v>949.7</v>
          </cell>
          <cell r="S38">
            <v>8167.37</v>
          </cell>
          <cell r="W38">
            <v>2785.62</v>
          </cell>
          <cell r="X38">
            <v>9077.0499999999993</v>
          </cell>
        </row>
        <row r="39">
          <cell r="C39" t="str">
            <v>HOSPITAL MESTRE VITALINO (COVID-19)</v>
          </cell>
          <cell r="E39" t="str">
            <v>AUGUSTO CESAR BARBOSA DOS SANTOS</v>
          </cell>
          <cell r="G39" t="str">
            <v>2 - Outros Profissionais da Saúde</v>
          </cell>
          <cell r="H39" t="str">
            <v>322205</v>
          </cell>
          <cell r="I39">
            <v>44378</v>
          </cell>
          <cell r="J39" t="str">
            <v>1 - Plantonista</v>
          </cell>
          <cell r="K39">
            <v>44</v>
          </cell>
          <cell r="L39">
            <v>1252.53</v>
          </cell>
          <cell r="R39">
            <v>440</v>
          </cell>
          <cell r="S39">
            <v>257.42</v>
          </cell>
          <cell r="W39">
            <v>158.99</v>
          </cell>
          <cell r="X39">
            <v>1790.96</v>
          </cell>
        </row>
        <row r="40">
          <cell r="C40" t="str">
            <v>HOSPITAL MESTRE VITALINO (COVID-19)</v>
          </cell>
          <cell r="E40" t="str">
            <v>BRENO ALEXANDRE DE MELO E SILVA</v>
          </cell>
          <cell r="G40" t="str">
            <v>1 - Médico</v>
          </cell>
          <cell r="H40" t="str">
            <v>225150</v>
          </cell>
          <cell r="I40">
            <v>44378</v>
          </cell>
          <cell r="J40" t="str">
            <v>1 - Plantonista</v>
          </cell>
          <cell r="K40">
            <v>24</v>
          </cell>
          <cell r="L40">
            <v>2745.6</v>
          </cell>
          <cell r="R40">
            <v>1142.78</v>
          </cell>
          <cell r="S40">
            <v>8167.37</v>
          </cell>
          <cell r="W40">
            <v>2995.12</v>
          </cell>
          <cell r="X40">
            <v>9060.630000000001</v>
          </cell>
        </row>
        <row r="41">
          <cell r="C41" t="str">
            <v>HOSPITAL MESTRE VITALINO (COVID-19)</v>
          </cell>
          <cell r="E41" t="str">
            <v>BRENO MUNIZ TASHIRO</v>
          </cell>
          <cell r="G41" t="str">
            <v>1 - Médico</v>
          </cell>
          <cell r="H41" t="str">
            <v>225150</v>
          </cell>
          <cell r="I41">
            <v>44378</v>
          </cell>
          <cell r="J41" t="str">
            <v>1 - Plantonista</v>
          </cell>
          <cell r="K41">
            <v>36</v>
          </cell>
          <cell r="L41">
            <v>2745.6</v>
          </cell>
          <cell r="R41">
            <v>1509.9</v>
          </cell>
          <cell r="S41">
            <v>36391.089999999997</v>
          </cell>
          <cell r="W41">
            <v>11798.03</v>
          </cell>
          <cell r="X41">
            <v>28848.559999999998</v>
          </cell>
        </row>
        <row r="42">
          <cell r="C42" t="str">
            <v>HOSPITAL MESTRE VITALINO (COVID-19)</v>
          </cell>
          <cell r="E42" t="str">
            <v>BRUNO TENORIO GONCALVES DA SILVA</v>
          </cell>
          <cell r="G42" t="str">
            <v>1 - Médico</v>
          </cell>
          <cell r="H42" t="str">
            <v>225150</v>
          </cell>
          <cell r="I42">
            <v>44378</v>
          </cell>
          <cell r="J42" t="str">
            <v>1 - Plantonista</v>
          </cell>
          <cell r="K42">
            <v>24</v>
          </cell>
          <cell r="L42">
            <v>2745.6</v>
          </cell>
          <cell r="R42">
            <v>1205.5999999999999</v>
          </cell>
          <cell r="S42">
            <v>7758.6</v>
          </cell>
          <cell r="W42">
            <v>2899.99</v>
          </cell>
          <cell r="X42">
            <v>8809.81</v>
          </cell>
        </row>
        <row r="43">
          <cell r="C43" t="str">
            <v>HOSPITAL MESTRE VITALINO (COVID-19)</v>
          </cell>
          <cell r="E43" t="str">
            <v>CAMILLA THATYANE MACHADO VASCONCELOS</v>
          </cell>
          <cell r="G43" t="str">
            <v>2 - Outros Profissionais da Saúde</v>
          </cell>
          <cell r="H43" t="str">
            <v>223505</v>
          </cell>
          <cell r="I43">
            <v>44378</v>
          </cell>
          <cell r="J43" t="str">
            <v>1 - Plantonista</v>
          </cell>
          <cell r="K43">
            <v>40</v>
          </cell>
          <cell r="L43">
            <v>2351.23</v>
          </cell>
          <cell r="R43">
            <v>448.21</v>
          </cell>
          <cell r="S43">
            <v>815.53</v>
          </cell>
          <cell r="W43">
            <v>494.74</v>
          </cell>
          <cell r="X43">
            <v>3120.2300000000005</v>
          </cell>
        </row>
        <row r="44">
          <cell r="C44" t="str">
            <v>HOSPITAL MESTRE VITALINO (COVID-19)</v>
          </cell>
          <cell r="E44" t="str">
            <v>CARLA FABRICIA DA SILVA</v>
          </cell>
          <cell r="G44" t="str">
            <v>2 - Outros Profissionais da Saúde</v>
          </cell>
          <cell r="H44" t="str">
            <v>322205</v>
          </cell>
          <cell r="I44">
            <v>44378</v>
          </cell>
          <cell r="J44" t="str">
            <v>1 - Plantonista</v>
          </cell>
          <cell r="K44">
            <v>44</v>
          </cell>
          <cell r="L44">
            <v>1252.53</v>
          </cell>
          <cell r="R44">
            <v>528.01</v>
          </cell>
          <cell r="S44">
            <v>249.59</v>
          </cell>
          <cell r="W44">
            <v>719.57</v>
          </cell>
          <cell r="X44">
            <v>1310.56</v>
          </cell>
        </row>
        <row r="45">
          <cell r="C45" t="str">
            <v>HOSPITAL MESTRE VITALINO (COVID-19)</v>
          </cell>
          <cell r="E45" t="str">
            <v>CARLOS DIEGO ALVES BERNARDO</v>
          </cell>
          <cell r="G45" t="str">
            <v>1 - Médico</v>
          </cell>
          <cell r="H45" t="str">
            <v>225150</v>
          </cell>
          <cell r="I45">
            <v>44378</v>
          </cell>
          <cell r="J45" t="str">
            <v>1 - Plantonista</v>
          </cell>
          <cell r="K45">
            <v>24</v>
          </cell>
          <cell r="L45">
            <v>0</v>
          </cell>
          <cell r="P45">
            <v>24287.45</v>
          </cell>
          <cell r="R45">
            <v>0</v>
          </cell>
          <cell r="S45">
            <v>0</v>
          </cell>
          <cell r="W45">
            <v>24287.45</v>
          </cell>
          <cell r="X45">
            <v>0</v>
          </cell>
        </row>
        <row r="46">
          <cell r="C46" t="str">
            <v>HOSPITAL MESTRE VITALINO (COVID-19)</v>
          </cell>
          <cell r="E46" t="str">
            <v>CICERA BEZERRA DO NASCIMENTO</v>
          </cell>
          <cell r="G46" t="str">
            <v>2 - Outros Profissionais da Saúde</v>
          </cell>
          <cell r="H46" t="str">
            <v>322205</v>
          </cell>
          <cell r="I46">
            <v>44378</v>
          </cell>
          <cell r="J46" t="str">
            <v>1 - Plantonista</v>
          </cell>
          <cell r="K46">
            <v>44</v>
          </cell>
          <cell r="L46">
            <v>918.52</v>
          </cell>
          <cell r="R46">
            <v>414.32</v>
          </cell>
          <cell r="S46">
            <v>165.28</v>
          </cell>
          <cell r="W46">
            <v>136.69999999999999</v>
          </cell>
          <cell r="X46">
            <v>1361.4199999999998</v>
          </cell>
        </row>
        <row r="47">
          <cell r="C47" t="str">
            <v>HOSPITAL MESTRE VITALINO (COVID-19)</v>
          </cell>
          <cell r="E47" t="str">
            <v>CLAUDERLANE DE LUCENA SILVA</v>
          </cell>
          <cell r="G47" t="str">
            <v>2 - Outros Profissionais da Saúde</v>
          </cell>
          <cell r="H47" t="str">
            <v>322205</v>
          </cell>
          <cell r="I47">
            <v>44378</v>
          </cell>
          <cell r="J47" t="str">
            <v>1 - Plantonista</v>
          </cell>
          <cell r="K47">
            <v>44</v>
          </cell>
          <cell r="L47">
            <v>1252.53</v>
          </cell>
          <cell r="R47">
            <v>467.38</v>
          </cell>
          <cell r="S47">
            <v>257.42</v>
          </cell>
          <cell r="W47">
            <v>261.64999999999998</v>
          </cell>
          <cell r="X47">
            <v>1715.6799999999998</v>
          </cell>
        </row>
        <row r="48">
          <cell r="C48" t="str">
            <v>HOSPITAL MESTRE VITALINO (COVID-19)</v>
          </cell>
          <cell r="E48" t="str">
            <v>CLAUDIA MARIA TORRES DE CARVALHO BARBOSA</v>
          </cell>
          <cell r="G48" t="str">
            <v>1 - Médico</v>
          </cell>
          <cell r="H48" t="str">
            <v>225120</v>
          </cell>
          <cell r="I48">
            <v>44378</v>
          </cell>
          <cell r="J48" t="str">
            <v>1 - Plantonista</v>
          </cell>
          <cell r="K48">
            <v>24</v>
          </cell>
          <cell r="L48">
            <v>2745.6</v>
          </cell>
          <cell r="R48">
            <v>1105.45</v>
          </cell>
          <cell r="S48">
            <v>7656.41</v>
          </cell>
          <cell r="W48">
            <v>2852.43</v>
          </cell>
          <cell r="X48">
            <v>8655.0299999999988</v>
          </cell>
        </row>
        <row r="49">
          <cell r="C49" t="str">
            <v>HOSPITAL MESTRE VITALINO (COVID-19)</v>
          </cell>
          <cell r="E49" t="str">
            <v>CLEITON BEZERRA DA SILVA</v>
          </cell>
          <cell r="G49" t="str">
            <v>2 - Outros Profissionais da Saúde</v>
          </cell>
          <cell r="H49" t="str">
            <v>322205</v>
          </cell>
          <cell r="I49">
            <v>44378</v>
          </cell>
          <cell r="J49" t="str">
            <v>1 - Plantonista</v>
          </cell>
          <cell r="K49">
            <v>44</v>
          </cell>
          <cell r="W49">
            <v>2184.77</v>
          </cell>
          <cell r="X49">
            <v>0</v>
          </cell>
        </row>
        <row r="50">
          <cell r="C50" t="str">
            <v>HOSPITAL MESTRE VITALINO (COVID-19)</v>
          </cell>
          <cell r="E50" t="str">
            <v>CLENIA MARIA DE PAULA</v>
          </cell>
          <cell r="G50" t="str">
            <v>2 - Outros Profissionais da Saúde</v>
          </cell>
          <cell r="H50" t="str">
            <v>322205</v>
          </cell>
          <cell r="I50">
            <v>44378</v>
          </cell>
          <cell r="J50" t="str">
            <v>1 - Plantonista</v>
          </cell>
          <cell r="K50">
            <v>44</v>
          </cell>
          <cell r="L50">
            <v>1252.53</v>
          </cell>
          <cell r="R50">
            <v>811.58</v>
          </cell>
          <cell r="S50">
            <v>265.25</v>
          </cell>
          <cell r="W50">
            <v>239.09</v>
          </cell>
          <cell r="X50">
            <v>2090.27</v>
          </cell>
        </row>
        <row r="51">
          <cell r="C51" t="str">
            <v>HOSPITAL MESTRE VITALINO (COVID-19)</v>
          </cell>
          <cell r="E51" t="str">
            <v>CRISTIANNE ROSILEIDE DA SILVA</v>
          </cell>
          <cell r="G51" t="str">
            <v>2 - Outros Profissionais da Saúde</v>
          </cell>
          <cell r="H51" t="str">
            <v>322205</v>
          </cell>
          <cell r="I51">
            <v>44378</v>
          </cell>
          <cell r="J51" t="str">
            <v>1 - Plantonista</v>
          </cell>
          <cell r="K51">
            <v>44</v>
          </cell>
          <cell r="L51">
            <v>1252.53</v>
          </cell>
          <cell r="R51">
            <v>440</v>
          </cell>
          <cell r="S51">
            <v>249.59</v>
          </cell>
          <cell r="W51">
            <v>183.34</v>
          </cell>
          <cell r="X51">
            <v>1758.78</v>
          </cell>
        </row>
        <row r="52">
          <cell r="C52" t="str">
            <v>HOSPITAL MESTRE VITALINO (COVID-19)</v>
          </cell>
          <cell r="E52" t="str">
            <v>CRYSTIANO LEITE RIBEIRO DIAS</v>
          </cell>
          <cell r="G52" t="str">
            <v>1 - Médico</v>
          </cell>
          <cell r="H52" t="str">
            <v>225150</v>
          </cell>
          <cell r="I52">
            <v>44378</v>
          </cell>
          <cell r="J52" t="str">
            <v>1 - Plantonista</v>
          </cell>
          <cell r="K52">
            <v>20</v>
          </cell>
          <cell r="L52">
            <v>2745.6</v>
          </cell>
          <cell r="R52">
            <v>949.7</v>
          </cell>
          <cell r="S52">
            <v>18259.55</v>
          </cell>
          <cell r="W52">
            <v>5560.97</v>
          </cell>
          <cell r="X52">
            <v>16393.879999999997</v>
          </cell>
        </row>
        <row r="53">
          <cell r="C53" t="str">
            <v>HOSPITAL MESTRE VITALINO (COVID-19)</v>
          </cell>
          <cell r="E53" t="str">
            <v>CYNTHIA BEATRIZ SILVA DE ANDRADE</v>
          </cell>
          <cell r="G53" t="str">
            <v>2 - Outros Profissionais da Saúde</v>
          </cell>
          <cell r="H53" t="str">
            <v>223505</v>
          </cell>
          <cell r="I53">
            <v>44378</v>
          </cell>
          <cell r="J53" t="str">
            <v>1 - Plantonista</v>
          </cell>
          <cell r="K53">
            <v>40</v>
          </cell>
          <cell r="L53">
            <v>2204.2600000000002</v>
          </cell>
          <cell r="R53">
            <v>820.77</v>
          </cell>
          <cell r="S53">
            <v>820.43</v>
          </cell>
          <cell r="W53">
            <v>556.52</v>
          </cell>
          <cell r="X53">
            <v>3288.94</v>
          </cell>
        </row>
        <row r="54">
          <cell r="C54" t="str">
            <v>HOSPITAL MESTRE VITALINO (COVID-19)</v>
          </cell>
          <cell r="E54" t="str">
            <v>DANIELA DE OLIVEIRA DA SILVA</v>
          </cell>
          <cell r="G54" t="str">
            <v>2 - Outros Profissionais da Saúde</v>
          </cell>
          <cell r="H54" t="str">
            <v>322205</v>
          </cell>
          <cell r="I54">
            <v>44378</v>
          </cell>
          <cell r="J54" t="str">
            <v>1 - Plantonista</v>
          </cell>
          <cell r="K54">
            <v>44</v>
          </cell>
          <cell r="L54">
            <v>1252.53</v>
          </cell>
          <cell r="R54">
            <v>457.25</v>
          </cell>
          <cell r="S54">
            <v>179.59</v>
          </cell>
          <cell r="W54">
            <v>746.02</v>
          </cell>
          <cell r="X54">
            <v>1143.3499999999999</v>
          </cell>
        </row>
        <row r="55">
          <cell r="C55" t="str">
            <v>HOSPITAL MESTRE VITALINO (COVID-19)</v>
          </cell>
          <cell r="E55" t="str">
            <v>DANIELE MARIA DE SOUZA AMORIM</v>
          </cell>
          <cell r="G55" t="str">
            <v>2 - Outros Profissionais da Saúde</v>
          </cell>
          <cell r="H55" t="str">
            <v>223505</v>
          </cell>
          <cell r="I55">
            <v>44378</v>
          </cell>
          <cell r="J55" t="str">
            <v>2 - Diarista</v>
          </cell>
          <cell r="K55">
            <v>40</v>
          </cell>
          <cell r="L55">
            <v>2204.2600000000002</v>
          </cell>
          <cell r="R55">
            <v>440</v>
          </cell>
          <cell r="S55">
            <v>1341.66</v>
          </cell>
          <cell r="W55">
            <v>766.74</v>
          </cell>
          <cell r="X55">
            <v>3219.1800000000003</v>
          </cell>
        </row>
        <row r="56">
          <cell r="C56" t="str">
            <v>HOSPITAL MESTRE VITALINO (COVID-19)</v>
          </cell>
          <cell r="E56" t="str">
            <v>DANIELLE LIMA BARBOSA</v>
          </cell>
          <cell r="G56" t="str">
            <v>2 - Outros Profissionais da Saúde</v>
          </cell>
          <cell r="H56" t="str">
            <v>223505</v>
          </cell>
          <cell r="I56">
            <v>44378</v>
          </cell>
          <cell r="J56" t="str">
            <v>1 - Plantonista</v>
          </cell>
          <cell r="K56">
            <v>40</v>
          </cell>
          <cell r="L56">
            <v>2351.23</v>
          </cell>
          <cell r="R56">
            <v>515.55999999999995</v>
          </cell>
          <cell r="S56">
            <v>944.85</v>
          </cell>
          <cell r="W56">
            <v>818.73</v>
          </cell>
          <cell r="X56">
            <v>2992.91</v>
          </cell>
        </row>
        <row r="57">
          <cell r="C57" t="str">
            <v>HOSPITAL MESTRE VITALINO (COVID-19)</v>
          </cell>
          <cell r="E57" t="str">
            <v>DAVID DOS SANTOS OLIVEIRA</v>
          </cell>
          <cell r="G57" t="str">
            <v>2 - Outros Profissionais da Saúde</v>
          </cell>
          <cell r="H57" t="str">
            <v>223505</v>
          </cell>
          <cell r="I57">
            <v>44378</v>
          </cell>
          <cell r="J57" t="str">
            <v>1 - Plantonista</v>
          </cell>
          <cell r="K57">
            <v>40</v>
          </cell>
          <cell r="L57">
            <v>2204.2600000000002</v>
          </cell>
          <cell r="R57">
            <v>805.24</v>
          </cell>
          <cell r="S57">
            <v>783.69</v>
          </cell>
          <cell r="W57">
            <v>542.46</v>
          </cell>
          <cell r="X57">
            <v>3250.73</v>
          </cell>
        </row>
        <row r="58">
          <cell r="C58" t="str">
            <v>HOSPITAL MESTRE VITALINO (COVID-19)</v>
          </cell>
          <cell r="E58" t="str">
            <v>DIANA NADINE DOS SANTOS RODRIGUES</v>
          </cell>
          <cell r="G58" t="str">
            <v>2 - Outros Profissionais da Saúde</v>
          </cell>
          <cell r="H58" t="str">
            <v>322205</v>
          </cell>
          <cell r="I58">
            <v>44378</v>
          </cell>
          <cell r="J58" t="str">
            <v>1 - Plantonista</v>
          </cell>
          <cell r="K58">
            <v>44</v>
          </cell>
          <cell r="L58">
            <v>1252.53</v>
          </cell>
          <cell r="R58">
            <v>848.51</v>
          </cell>
          <cell r="S58">
            <v>265.25</v>
          </cell>
          <cell r="W58">
            <v>245.96</v>
          </cell>
          <cell r="X58">
            <v>2120.33</v>
          </cell>
        </row>
        <row r="59">
          <cell r="C59" t="str">
            <v>HOSPITAL MESTRE VITALINO (COVID-19)</v>
          </cell>
          <cell r="E59" t="str">
            <v>DIVONETE FERREIRA DOS SANTOS</v>
          </cell>
          <cell r="G59" t="str">
            <v>2 - Outros Profissionais da Saúde</v>
          </cell>
          <cell r="H59" t="str">
            <v>322205</v>
          </cell>
          <cell r="I59">
            <v>44378</v>
          </cell>
          <cell r="J59" t="str">
            <v>1 - Plantonista</v>
          </cell>
          <cell r="K59">
            <v>44</v>
          </cell>
          <cell r="L59">
            <v>1252.53</v>
          </cell>
          <cell r="R59">
            <v>612.33000000000004</v>
          </cell>
          <cell r="S59">
            <v>257.42</v>
          </cell>
          <cell r="W59">
            <v>174.5</v>
          </cell>
          <cell r="X59">
            <v>1947.7800000000002</v>
          </cell>
        </row>
        <row r="60">
          <cell r="C60" t="str">
            <v>HOSPITAL MESTRE VITALINO (COVID-19)</v>
          </cell>
          <cell r="E60" t="str">
            <v>EDILSON FERREIRA DE SOUZA JUNIOR</v>
          </cell>
          <cell r="G60" t="str">
            <v>2 - Outros Profissionais da Saúde</v>
          </cell>
          <cell r="H60" t="str">
            <v>322205</v>
          </cell>
          <cell r="I60">
            <v>44378</v>
          </cell>
          <cell r="J60" t="str">
            <v>2 - Diarista</v>
          </cell>
          <cell r="K60">
            <v>44</v>
          </cell>
          <cell r="L60">
            <v>1169.03</v>
          </cell>
          <cell r="R60">
            <v>532.38</v>
          </cell>
          <cell r="S60">
            <v>171.76</v>
          </cell>
          <cell r="W60">
            <v>252.28</v>
          </cell>
          <cell r="X60">
            <v>1620.8899999999999</v>
          </cell>
        </row>
        <row r="61">
          <cell r="C61" t="str">
            <v>HOSPITAL MESTRE VITALINO (COVID-19)</v>
          </cell>
          <cell r="E61" t="str">
            <v>EDMILSON HENAUTH</v>
          </cell>
          <cell r="G61" t="str">
            <v>1 - Médico</v>
          </cell>
          <cell r="H61" t="str">
            <v>225120</v>
          </cell>
          <cell r="I61">
            <v>44378</v>
          </cell>
          <cell r="J61" t="str">
            <v>1 - Plantonista</v>
          </cell>
          <cell r="K61">
            <v>44</v>
          </cell>
          <cell r="L61">
            <v>2745.6</v>
          </cell>
          <cell r="R61">
            <v>10148.219999999999</v>
          </cell>
          <cell r="S61">
            <v>7656.41</v>
          </cell>
          <cell r="W61">
            <v>4525.24</v>
          </cell>
          <cell r="X61">
            <v>16024.99</v>
          </cell>
        </row>
        <row r="62">
          <cell r="C62" t="str">
            <v>HOSPITAL MESTRE VITALINO (COVID-19)</v>
          </cell>
          <cell r="E62" t="str">
            <v>ELENN MARIA DA SILVA</v>
          </cell>
          <cell r="G62" t="str">
            <v>2 - Outros Profissionais da Saúde</v>
          </cell>
          <cell r="H62" t="str">
            <v>322205</v>
          </cell>
          <cell r="I62">
            <v>44378</v>
          </cell>
          <cell r="J62" t="str">
            <v>1 - Plantonista</v>
          </cell>
          <cell r="K62">
            <v>44</v>
          </cell>
          <cell r="L62">
            <v>1169.03</v>
          </cell>
          <cell r="R62">
            <v>613.23</v>
          </cell>
          <cell r="S62">
            <v>216.77</v>
          </cell>
          <cell r="W62">
            <v>180.84</v>
          </cell>
          <cell r="X62">
            <v>1818.19</v>
          </cell>
        </row>
        <row r="63">
          <cell r="C63" t="str">
            <v>HOSPITAL MESTRE VITALINO (COVID-19)</v>
          </cell>
          <cell r="E63" t="str">
            <v>ELLENY LAIS SILVA ARAUJO</v>
          </cell>
          <cell r="G63" t="str">
            <v>2 - Outros Profissionais da Saúde</v>
          </cell>
          <cell r="H63" t="str">
            <v>223605</v>
          </cell>
          <cell r="I63">
            <v>44378</v>
          </cell>
          <cell r="J63" t="str">
            <v>1 - Plantonista</v>
          </cell>
          <cell r="K63">
            <v>30</v>
          </cell>
          <cell r="L63">
            <v>1591.86</v>
          </cell>
          <cell r="R63">
            <v>484.17</v>
          </cell>
          <cell r="S63">
            <v>459.19</v>
          </cell>
          <cell r="W63">
            <v>254.72</v>
          </cell>
          <cell r="X63">
            <v>2280.5</v>
          </cell>
        </row>
        <row r="64">
          <cell r="C64" t="str">
            <v>HOSPITAL MESTRE VITALINO (COVID-19)</v>
          </cell>
          <cell r="E64" t="str">
            <v>ELOYSA NATALIA SANTOS SILVA</v>
          </cell>
          <cell r="G64" t="str">
            <v>2 - Outros Profissionais da Saúde</v>
          </cell>
          <cell r="H64" t="str">
            <v>223505</v>
          </cell>
          <cell r="I64">
            <v>44378</v>
          </cell>
          <cell r="J64" t="str">
            <v>1 - Plantonista</v>
          </cell>
          <cell r="K64">
            <v>40</v>
          </cell>
          <cell r="L64">
            <v>2351.23</v>
          </cell>
          <cell r="R64">
            <v>440</v>
          </cell>
          <cell r="S64">
            <v>795.93</v>
          </cell>
          <cell r="W64">
            <v>510.77</v>
          </cell>
          <cell r="X64">
            <v>3076.39</v>
          </cell>
        </row>
        <row r="65">
          <cell r="C65" t="str">
            <v>HOSPITAL MESTRE VITALINO (COVID-19)</v>
          </cell>
          <cell r="E65" t="str">
            <v>EMERSON SANTOS DE OLIVEIRA</v>
          </cell>
          <cell r="G65" t="str">
            <v>2 - Outros Profissionais da Saúde</v>
          </cell>
          <cell r="H65" t="str">
            <v>322205</v>
          </cell>
          <cell r="I65">
            <v>44378</v>
          </cell>
          <cell r="J65" t="str">
            <v>1 - Plantonista</v>
          </cell>
          <cell r="K65">
            <v>44</v>
          </cell>
          <cell r="L65">
            <v>1252.53</v>
          </cell>
          <cell r="R65">
            <v>464.62</v>
          </cell>
          <cell r="S65">
            <v>241.77</v>
          </cell>
          <cell r="W65">
            <v>184.85</v>
          </cell>
          <cell r="X65">
            <v>1774.0700000000002</v>
          </cell>
        </row>
        <row r="66">
          <cell r="C66" t="str">
            <v>HOSPITAL MESTRE VITALINO (COVID-19)</v>
          </cell>
          <cell r="E66" t="str">
            <v>EMILIA CRISTINA LOPES DE HOLANDA</v>
          </cell>
          <cell r="G66" t="str">
            <v>2 - Outros Profissionais da Saúde</v>
          </cell>
          <cell r="H66" t="str">
            <v>322205</v>
          </cell>
          <cell r="I66">
            <v>44378</v>
          </cell>
          <cell r="J66" t="str">
            <v>1 - Plantonista</v>
          </cell>
          <cell r="K66">
            <v>44</v>
          </cell>
          <cell r="L66">
            <v>1252.53</v>
          </cell>
          <cell r="R66">
            <v>455.45</v>
          </cell>
          <cell r="S66">
            <v>265.25</v>
          </cell>
          <cell r="W66">
            <v>186.14</v>
          </cell>
          <cell r="X66">
            <v>1787.0900000000001</v>
          </cell>
        </row>
        <row r="67">
          <cell r="C67" t="str">
            <v>HOSPITAL MESTRE VITALINO (COVID-19)</v>
          </cell>
          <cell r="E67" t="str">
            <v>EMILY STEPHANIE DA CONCEIÇÃO SILVA</v>
          </cell>
          <cell r="G67" t="str">
            <v>2 - Outros Profissionais da Saúde</v>
          </cell>
          <cell r="H67" t="str">
            <v>322205</v>
          </cell>
          <cell r="I67">
            <v>44378</v>
          </cell>
          <cell r="J67" t="str">
            <v>1 - Plantonista</v>
          </cell>
          <cell r="K67">
            <v>44</v>
          </cell>
          <cell r="L67">
            <v>1252.53</v>
          </cell>
          <cell r="R67">
            <v>440</v>
          </cell>
          <cell r="S67">
            <v>257.42</v>
          </cell>
          <cell r="W67">
            <v>184.04</v>
          </cell>
          <cell r="X67">
            <v>1765.91</v>
          </cell>
        </row>
        <row r="68">
          <cell r="C68" t="str">
            <v>HOSPITAL MESTRE VITALINO (COVID-19)</v>
          </cell>
          <cell r="E68" t="str">
            <v>ENAIRAND ROBERTA SOUZA FERREIRA</v>
          </cell>
          <cell r="G68" t="str">
            <v>2 - Outros Profissionais da Saúde</v>
          </cell>
          <cell r="H68" t="str">
            <v>322205</v>
          </cell>
          <cell r="I68">
            <v>44378</v>
          </cell>
          <cell r="J68" t="str">
            <v>1 - Plantonista</v>
          </cell>
          <cell r="K68">
            <v>44</v>
          </cell>
          <cell r="L68">
            <v>1252.53</v>
          </cell>
          <cell r="R68">
            <v>440</v>
          </cell>
          <cell r="S68">
            <v>140.44999999999999</v>
          </cell>
          <cell r="W68">
            <v>987.49</v>
          </cell>
          <cell r="X68">
            <v>845.49</v>
          </cell>
        </row>
        <row r="69">
          <cell r="C69" t="str">
            <v>HOSPITAL MESTRE VITALINO (COVID-19)</v>
          </cell>
          <cell r="E69" t="str">
            <v>ERICKSON MAGNO PEREIRA</v>
          </cell>
          <cell r="G69" t="str">
            <v>1 - Médico</v>
          </cell>
          <cell r="H69" t="str">
            <v>225150</v>
          </cell>
          <cell r="I69">
            <v>44378</v>
          </cell>
          <cell r="J69" t="str">
            <v>1 - Plantonista</v>
          </cell>
          <cell r="K69">
            <v>24</v>
          </cell>
          <cell r="L69">
            <v>2745.6</v>
          </cell>
          <cell r="R69">
            <v>4067.03</v>
          </cell>
          <cell r="S69">
            <v>8167.37</v>
          </cell>
          <cell r="W69">
            <v>3799.29</v>
          </cell>
          <cell r="X69">
            <v>11180.71</v>
          </cell>
        </row>
        <row r="70">
          <cell r="C70" t="str">
            <v>HOSPITAL MESTRE VITALINO (COVID-19)</v>
          </cell>
          <cell r="E70" t="str">
            <v>EVELYN MAYARA SANTOS DE MOURA</v>
          </cell>
          <cell r="G70" t="str">
            <v>2 - Outros Profissionais da Saúde</v>
          </cell>
          <cell r="H70" t="str">
            <v>322205</v>
          </cell>
          <cell r="I70">
            <v>44378</v>
          </cell>
          <cell r="J70" t="str">
            <v>1 - Plantonista</v>
          </cell>
          <cell r="K70">
            <v>44</v>
          </cell>
          <cell r="L70">
            <v>1252.53</v>
          </cell>
          <cell r="R70">
            <v>528.6</v>
          </cell>
          <cell r="S70">
            <v>257.42</v>
          </cell>
          <cell r="W70">
            <v>161.01</v>
          </cell>
          <cell r="X70">
            <v>1877.5400000000002</v>
          </cell>
        </row>
        <row r="71">
          <cell r="C71" t="str">
            <v>HOSPITAL MESTRE VITALINO (COVID-19)</v>
          </cell>
          <cell r="E71" t="str">
            <v>EVERALDO DA SILVA OLIVEIRA</v>
          </cell>
          <cell r="G71" t="str">
            <v>2 - Outros Profissionais da Saúde</v>
          </cell>
          <cell r="H71" t="str">
            <v>322205</v>
          </cell>
          <cell r="I71">
            <v>44378</v>
          </cell>
          <cell r="J71" t="str">
            <v>1 - Plantonista</v>
          </cell>
          <cell r="K71">
            <v>44</v>
          </cell>
          <cell r="L71">
            <v>1252.53</v>
          </cell>
          <cell r="R71">
            <v>612.33000000000004</v>
          </cell>
          <cell r="S71">
            <v>257.42</v>
          </cell>
          <cell r="W71">
            <v>794.5</v>
          </cell>
          <cell r="X71">
            <v>1327.7800000000002</v>
          </cell>
        </row>
        <row r="72">
          <cell r="C72" t="str">
            <v>HOSPITAL MESTRE VITALINO (COVID-19)</v>
          </cell>
          <cell r="E72" t="str">
            <v>EWERTON HENRIQUE CHALEGRE TEIXEIRA SILVA</v>
          </cell>
          <cell r="G72" t="str">
            <v>2 - Outros Profissionais da Saúde</v>
          </cell>
          <cell r="H72" t="str">
            <v>322205</v>
          </cell>
          <cell r="I72">
            <v>44378</v>
          </cell>
          <cell r="J72" t="str">
            <v>1 - Plantonista</v>
          </cell>
          <cell r="K72">
            <v>44</v>
          </cell>
          <cell r="L72">
            <v>1252.53</v>
          </cell>
          <cell r="R72">
            <v>624.64</v>
          </cell>
          <cell r="S72">
            <v>233.94</v>
          </cell>
          <cell r="W72">
            <v>198.54</v>
          </cell>
          <cell r="X72">
            <v>1912.5700000000002</v>
          </cell>
        </row>
        <row r="73">
          <cell r="C73" t="str">
            <v>HOSPITAL MESTRE VITALINO (COVID-19)</v>
          </cell>
          <cell r="E73" t="str">
            <v>FELIPE DOS SANTOS MOREIRA</v>
          </cell>
          <cell r="G73" t="str">
            <v>2 - Outros Profissionais da Saúde</v>
          </cell>
          <cell r="H73" t="str">
            <v>322205</v>
          </cell>
          <cell r="I73">
            <v>44378</v>
          </cell>
          <cell r="J73" t="str">
            <v>1 - Plantonista</v>
          </cell>
          <cell r="K73">
            <v>44</v>
          </cell>
          <cell r="L73">
            <v>1252.53</v>
          </cell>
          <cell r="R73">
            <v>624.64</v>
          </cell>
          <cell r="S73">
            <v>257.42</v>
          </cell>
          <cell r="W73">
            <v>175.61</v>
          </cell>
          <cell r="X73">
            <v>1958.98</v>
          </cell>
        </row>
        <row r="74">
          <cell r="C74" t="str">
            <v>HOSPITAL MESTRE VITALINO (COVID-19)</v>
          </cell>
          <cell r="E74" t="str">
            <v>FERNANDA PEREIRA DA SILVA</v>
          </cell>
          <cell r="G74" t="str">
            <v>2 - Outros Profissionais da Saúde</v>
          </cell>
          <cell r="H74" t="str">
            <v>322205</v>
          </cell>
          <cell r="I74">
            <v>44378</v>
          </cell>
          <cell r="J74" t="str">
            <v>2 - Diarista</v>
          </cell>
          <cell r="K74">
            <v>44</v>
          </cell>
          <cell r="L74">
            <v>1252.53</v>
          </cell>
          <cell r="R74">
            <v>823.89</v>
          </cell>
          <cell r="S74">
            <v>257.42</v>
          </cell>
          <cell r="W74">
            <v>214.87</v>
          </cell>
          <cell r="X74">
            <v>2118.9700000000003</v>
          </cell>
        </row>
        <row r="75">
          <cell r="C75" t="str">
            <v>HOSPITAL MESTRE VITALINO (COVID-19)</v>
          </cell>
          <cell r="E75" t="str">
            <v>FREDERICO AUGUSTO BARRETO C SANTOS</v>
          </cell>
          <cell r="G75" t="str">
            <v>1 - Médico</v>
          </cell>
          <cell r="H75" t="str">
            <v>225150</v>
          </cell>
          <cell r="I75">
            <v>44378</v>
          </cell>
          <cell r="J75" t="str">
            <v>1 - Plantonista</v>
          </cell>
          <cell r="K75">
            <v>24</v>
          </cell>
          <cell r="L75">
            <v>2745.6</v>
          </cell>
          <cell r="R75">
            <v>949.7</v>
          </cell>
          <cell r="S75">
            <v>7656.41</v>
          </cell>
          <cell r="W75">
            <v>3412.24</v>
          </cell>
          <cell r="X75">
            <v>7939.4699999999993</v>
          </cell>
        </row>
        <row r="76">
          <cell r="C76" t="str">
            <v>HOSPITAL MESTRE VITALINO (COVID-19)</v>
          </cell>
          <cell r="E76" t="str">
            <v>GABRIELA MARIA DA SILVA AZEVEDO</v>
          </cell>
          <cell r="G76" t="str">
            <v>2 - Outros Profissionais da Saúde</v>
          </cell>
          <cell r="H76" t="str">
            <v>322205</v>
          </cell>
          <cell r="I76">
            <v>44378</v>
          </cell>
          <cell r="J76" t="str">
            <v>1 - Plantonista</v>
          </cell>
          <cell r="K76">
            <v>44</v>
          </cell>
          <cell r="L76">
            <v>1252.53</v>
          </cell>
          <cell r="R76">
            <v>624.64</v>
          </cell>
          <cell r="S76">
            <v>257.42</v>
          </cell>
          <cell r="W76">
            <v>200.66</v>
          </cell>
          <cell r="X76">
            <v>1933.93</v>
          </cell>
        </row>
        <row r="77">
          <cell r="C77" t="str">
            <v>HOSPITAL MESTRE VITALINO (COVID-19)</v>
          </cell>
          <cell r="E77" t="str">
            <v>GILVANIA JOSEFA DA SILVA IRINEU</v>
          </cell>
          <cell r="G77" t="str">
            <v>2 - Outros Profissionais da Saúde</v>
          </cell>
          <cell r="H77" t="str">
            <v>322205</v>
          </cell>
          <cell r="I77">
            <v>44378</v>
          </cell>
          <cell r="J77" t="str">
            <v>1 - Plantonista</v>
          </cell>
          <cell r="K77">
            <v>44</v>
          </cell>
          <cell r="L77">
            <v>0</v>
          </cell>
          <cell r="R77">
            <v>0</v>
          </cell>
          <cell r="S77">
            <v>0</v>
          </cell>
          <cell r="X77">
            <v>0</v>
          </cell>
        </row>
        <row r="78">
          <cell r="C78" t="str">
            <v>HOSPITAL MESTRE VITALINO (COVID-19)</v>
          </cell>
          <cell r="E78" t="str">
            <v>GIRALDO VELAZQUEZ TORRES</v>
          </cell>
          <cell r="G78" t="str">
            <v>1 - Médico</v>
          </cell>
          <cell r="H78" t="str">
            <v>225150</v>
          </cell>
          <cell r="I78">
            <v>44378</v>
          </cell>
          <cell r="J78" t="str">
            <v>1 - Plantonista</v>
          </cell>
          <cell r="K78">
            <v>24</v>
          </cell>
          <cell r="L78">
            <v>2745.6</v>
          </cell>
          <cell r="R78">
            <v>19309.990000000002</v>
          </cell>
          <cell r="S78">
            <v>7145.45</v>
          </cell>
          <cell r="W78">
            <v>7710.08</v>
          </cell>
          <cell r="X78">
            <v>21490.959999999999</v>
          </cell>
        </row>
        <row r="79">
          <cell r="C79" t="str">
            <v>HOSPITAL MESTRE VITALINO (COVID-19)</v>
          </cell>
          <cell r="E79" t="str">
            <v>GISELLE VIEIRA VIDAL</v>
          </cell>
          <cell r="G79" t="str">
            <v>2 - Outros Profissionais da Saúde</v>
          </cell>
          <cell r="H79" t="str">
            <v>223505</v>
          </cell>
          <cell r="I79">
            <v>44378</v>
          </cell>
          <cell r="J79" t="str">
            <v>1 - Plantonista</v>
          </cell>
          <cell r="K79">
            <v>40</v>
          </cell>
          <cell r="L79">
            <v>2351.23</v>
          </cell>
          <cell r="R79">
            <v>992.99</v>
          </cell>
          <cell r="S79">
            <v>815.53</v>
          </cell>
          <cell r="W79">
            <v>653.12</v>
          </cell>
          <cell r="X79">
            <v>3506.63</v>
          </cell>
        </row>
        <row r="80">
          <cell r="C80" t="str">
            <v>HOSPITAL MESTRE VITALINO (COVID-19)</v>
          </cell>
          <cell r="E80" t="str">
            <v>GLEICE POLICHTCHUK GUIMARAES</v>
          </cell>
          <cell r="G80" t="str">
            <v>2 - Outros Profissionais da Saúde</v>
          </cell>
          <cell r="H80" t="str">
            <v>322205</v>
          </cell>
          <cell r="I80">
            <v>44378</v>
          </cell>
          <cell r="J80" t="str">
            <v>1 - Plantonista</v>
          </cell>
          <cell r="K80">
            <v>44</v>
          </cell>
          <cell r="L80">
            <v>1252.53</v>
          </cell>
          <cell r="R80">
            <v>464.62</v>
          </cell>
          <cell r="S80">
            <v>195.25</v>
          </cell>
          <cell r="W80">
            <v>180.66</v>
          </cell>
          <cell r="X80">
            <v>1731.74</v>
          </cell>
        </row>
        <row r="81">
          <cell r="C81" t="str">
            <v>HOSPITAL MESTRE VITALINO (COVID-19)</v>
          </cell>
          <cell r="E81" t="str">
            <v>HELIO BATISTA DE SOUZA JUNIOR</v>
          </cell>
          <cell r="G81" t="str">
            <v>1 - Médico</v>
          </cell>
          <cell r="H81" t="str">
            <v>225150</v>
          </cell>
          <cell r="I81">
            <v>44378</v>
          </cell>
          <cell r="J81" t="str">
            <v>1 - Plantonista</v>
          </cell>
          <cell r="K81">
            <v>24</v>
          </cell>
          <cell r="L81">
            <v>2745.6</v>
          </cell>
          <cell r="R81">
            <v>1305.4100000000001</v>
          </cell>
          <cell r="S81">
            <v>8167.37</v>
          </cell>
          <cell r="W81">
            <v>3039.85</v>
          </cell>
          <cell r="X81">
            <v>9178.5300000000007</v>
          </cell>
        </row>
        <row r="82">
          <cell r="C82" t="str">
            <v>HOSPITAL MESTRE VITALINO (COVID-19)</v>
          </cell>
          <cell r="E82" t="str">
            <v>ICARO MATHEUS FELIX SANTOS</v>
          </cell>
          <cell r="G82" t="str">
            <v>1 - Médico</v>
          </cell>
          <cell r="H82" t="str">
            <v>225150</v>
          </cell>
          <cell r="I82">
            <v>44378</v>
          </cell>
          <cell r="J82" t="str">
            <v>1 - Plantonista</v>
          </cell>
          <cell r="K82">
            <v>44</v>
          </cell>
          <cell r="L82">
            <v>1555.84</v>
          </cell>
          <cell r="R82">
            <v>1884.62</v>
          </cell>
          <cell r="S82">
            <v>18770.509999999998</v>
          </cell>
          <cell r="W82">
            <v>5787.81</v>
          </cell>
          <cell r="X82">
            <v>16423.159999999996</v>
          </cell>
        </row>
        <row r="83">
          <cell r="C83" t="str">
            <v>HOSPITAL MESTRE VITALINO (COVID-19)</v>
          </cell>
          <cell r="E83" t="str">
            <v>IGOR JIAN DO NASCIMENTO LEITE</v>
          </cell>
          <cell r="G83" t="str">
            <v>1 - Médico</v>
          </cell>
          <cell r="H83" t="str">
            <v>225150</v>
          </cell>
          <cell r="I83">
            <v>44378</v>
          </cell>
          <cell r="J83" t="str">
            <v>1 - Plantonista</v>
          </cell>
          <cell r="K83">
            <v>24</v>
          </cell>
          <cell r="L83">
            <v>2745.6</v>
          </cell>
          <cell r="R83">
            <v>949.7</v>
          </cell>
          <cell r="S83">
            <v>8167.37</v>
          </cell>
          <cell r="W83">
            <v>2942.03</v>
          </cell>
          <cell r="X83">
            <v>8920.64</v>
          </cell>
        </row>
        <row r="84">
          <cell r="C84" t="str">
            <v>HOSPITAL MESTRE VITALINO (COVID-19)</v>
          </cell>
          <cell r="E84" t="str">
            <v>ISABELLE ARCANJO DE OLIVEIRA CAMPOS</v>
          </cell>
          <cell r="G84" t="str">
            <v>2 - Outros Profissionais da Saúde</v>
          </cell>
          <cell r="H84" t="str">
            <v>223505</v>
          </cell>
          <cell r="I84">
            <v>44378</v>
          </cell>
          <cell r="J84" t="str">
            <v>1 - Plantonista</v>
          </cell>
          <cell r="K84">
            <v>40</v>
          </cell>
          <cell r="L84">
            <v>2272.86</v>
          </cell>
          <cell r="P84">
            <v>167.04</v>
          </cell>
          <cell r="R84">
            <v>791.84</v>
          </cell>
          <cell r="S84">
            <v>775.94</v>
          </cell>
          <cell r="W84">
            <v>699.75</v>
          </cell>
          <cell r="X84">
            <v>3307.9300000000003</v>
          </cell>
        </row>
        <row r="85">
          <cell r="C85" t="str">
            <v>HOSPITAL MESTRE VITALINO (COVID-19)</v>
          </cell>
          <cell r="E85" t="str">
            <v>ISLANE BEZERRA DE SOUZA</v>
          </cell>
          <cell r="G85" t="str">
            <v>2 - Outros Profissionais da Saúde</v>
          </cell>
          <cell r="H85" t="str">
            <v>322205</v>
          </cell>
          <cell r="I85">
            <v>44378</v>
          </cell>
          <cell r="J85" t="str">
            <v>1 - Plantonista</v>
          </cell>
          <cell r="K85">
            <v>44</v>
          </cell>
          <cell r="L85">
            <v>417.51</v>
          </cell>
          <cell r="R85">
            <v>854.35</v>
          </cell>
          <cell r="S85">
            <v>179.28</v>
          </cell>
          <cell r="W85">
            <v>312.52</v>
          </cell>
          <cell r="X85">
            <v>1138.6200000000001</v>
          </cell>
        </row>
        <row r="86">
          <cell r="C86" t="str">
            <v>HOSPITAL MESTRE VITALINO (COVID-19)</v>
          </cell>
          <cell r="E86" t="str">
            <v>ISRAEL OTAVIANO DO PRADO</v>
          </cell>
          <cell r="G86" t="str">
            <v>2 - Outros Profissionais da Saúde</v>
          </cell>
          <cell r="H86" t="str">
            <v>322205</v>
          </cell>
          <cell r="I86">
            <v>44378</v>
          </cell>
          <cell r="J86" t="str">
            <v>1 - Plantonista</v>
          </cell>
          <cell r="K86">
            <v>44</v>
          </cell>
          <cell r="L86">
            <v>1252.53</v>
          </cell>
          <cell r="R86">
            <v>587.71</v>
          </cell>
          <cell r="S86">
            <v>249.59</v>
          </cell>
          <cell r="W86">
            <v>196.63</v>
          </cell>
          <cell r="X86">
            <v>1893.1999999999998</v>
          </cell>
        </row>
        <row r="87">
          <cell r="C87" t="str">
            <v>HOSPITAL MESTRE VITALINO (COVID-19)</v>
          </cell>
          <cell r="E87" t="str">
            <v>IVERSON WILLIAM HENRIQUE DA SILVA</v>
          </cell>
          <cell r="G87" t="str">
            <v>2 - Outros Profissionais da Saúde</v>
          </cell>
          <cell r="H87" t="str">
            <v>322205</v>
          </cell>
          <cell r="I87">
            <v>44378</v>
          </cell>
          <cell r="J87" t="str">
            <v>1 - Plantonista</v>
          </cell>
          <cell r="K87">
            <v>44</v>
          </cell>
          <cell r="L87">
            <v>1252.53</v>
          </cell>
          <cell r="R87">
            <v>464.62</v>
          </cell>
          <cell r="S87">
            <v>195.25</v>
          </cell>
          <cell r="W87">
            <v>183.67</v>
          </cell>
          <cell r="X87">
            <v>1728.73</v>
          </cell>
        </row>
        <row r="88">
          <cell r="C88" t="str">
            <v>HOSPITAL MESTRE VITALINO (COVID-19)</v>
          </cell>
          <cell r="E88" t="str">
            <v>JACIANE BEZERRA DOS SANTOS</v>
          </cell>
          <cell r="G88" t="str">
            <v>2 - Outros Profissionais da Saúde</v>
          </cell>
          <cell r="H88" t="str">
            <v>223505</v>
          </cell>
          <cell r="I88">
            <v>44378</v>
          </cell>
          <cell r="J88" t="str">
            <v>1 - Plantonista</v>
          </cell>
          <cell r="K88">
            <v>40</v>
          </cell>
          <cell r="L88">
            <v>1771.74</v>
          </cell>
          <cell r="R88">
            <v>440</v>
          </cell>
          <cell r="S88">
            <v>1177.17</v>
          </cell>
          <cell r="W88">
            <v>608.4</v>
          </cell>
          <cell r="X88">
            <v>2780.5099999999998</v>
          </cell>
        </row>
        <row r="89">
          <cell r="C89" t="str">
            <v>HOSPITAL MESTRE VITALINO (COVID-19)</v>
          </cell>
          <cell r="E89" t="str">
            <v>JACIANE SANGUINETO DA SILVA</v>
          </cell>
          <cell r="G89" t="str">
            <v>2 - Outros Profissionais da Saúde</v>
          </cell>
          <cell r="H89" t="str">
            <v>322205</v>
          </cell>
          <cell r="I89">
            <v>44378</v>
          </cell>
          <cell r="J89" t="str">
            <v>1 - Plantonista</v>
          </cell>
          <cell r="K89">
            <v>44</v>
          </cell>
          <cell r="L89">
            <v>1252.53</v>
          </cell>
          <cell r="R89">
            <v>440</v>
          </cell>
          <cell r="S89">
            <v>187.42</v>
          </cell>
          <cell r="W89">
            <v>177.74</v>
          </cell>
          <cell r="X89">
            <v>1702.21</v>
          </cell>
        </row>
        <row r="90">
          <cell r="C90" t="str">
            <v>HOSPITAL MESTRE VITALINO (COVID-19)</v>
          </cell>
          <cell r="E90" t="str">
            <v>JACIARA MORGANA DA SILVA</v>
          </cell>
          <cell r="G90" t="str">
            <v>2 - Outros Profissionais da Saúde</v>
          </cell>
          <cell r="H90" t="str">
            <v>322205</v>
          </cell>
          <cell r="I90">
            <v>44378</v>
          </cell>
          <cell r="J90" t="str">
            <v>1 - Plantonista</v>
          </cell>
          <cell r="K90">
            <v>44</v>
          </cell>
          <cell r="L90">
            <v>1252.53</v>
          </cell>
          <cell r="R90">
            <v>623.09</v>
          </cell>
          <cell r="S90">
            <v>249.59</v>
          </cell>
          <cell r="W90">
            <v>249.91</v>
          </cell>
          <cell r="X90">
            <v>1875.3</v>
          </cell>
        </row>
        <row r="91">
          <cell r="C91" t="str">
            <v>HOSPITAL MESTRE VITALINO (COVID-19)</v>
          </cell>
          <cell r="E91" t="str">
            <v>JACYANE CARMEM CAZUMBA</v>
          </cell>
          <cell r="G91" t="str">
            <v>2 - Outros Profissionais da Saúde</v>
          </cell>
          <cell r="H91" t="str">
            <v>322205</v>
          </cell>
          <cell r="I91">
            <v>44378</v>
          </cell>
          <cell r="J91" t="str">
            <v>1 - Plantonista</v>
          </cell>
          <cell r="K91">
            <v>44</v>
          </cell>
          <cell r="L91">
            <v>1252.53</v>
          </cell>
          <cell r="R91">
            <v>612.33000000000004</v>
          </cell>
          <cell r="S91">
            <v>249.59</v>
          </cell>
          <cell r="W91">
            <v>777.3</v>
          </cell>
          <cell r="X91">
            <v>1337.1500000000003</v>
          </cell>
        </row>
        <row r="92">
          <cell r="C92" t="str">
            <v>HOSPITAL MESTRE VITALINO (COVID-19)</v>
          </cell>
          <cell r="E92" t="str">
            <v>JADIAEL DE MEIRELES BELCHIOR LUCENA</v>
          </cell>
          <cell r="G92" t="str">
            <v>2 - Outros Profissionais da Saúde</v>
          </cell>
          <cell r="H92" t="str">
            <v>322205</v>
          </cell>
          <cell r="I92">
            <v>44378</v>
          </cell>
          <cell r="J92" t="str">
            <v>1 - Plantonista</v>
          </cell>
          <cell r="K92">
            <v>44</v>
          </cell>
          <cell r="L92">
            <v>1252.53</v>
          </cell>
          <cell r="R92">
            <v>505.37</v>
          </cell>
          <cell r="S92">
            <v>187.42</v>
          </cell>
          <cell r="W92">
            <v>706.38</v>
          </cell>
          <cell r="X92">
            <v>1238.94</v>
          </cell>
        </row>
        <row r="93">
          <cell r="C93" t="str">
            <v>HOSPITAL MESTRE VITALINO (COVID-19)</v>
          </cell>
          <cell r="E93" t="str">
            <v>JANE CLEIDE TAVARES SILVA</v>
          </cell>
          <cell r="G93" t="str">
            <v>2 - Outros Profissionais da Saúde</v>
          </cell>
          <cell r="H93" t="str">
            <v>322205</v>
          </cell>
          <cell r="I93">
            <v>44378</v>
          </cell>
          <cell r="J93" t="str">
            <v>1 - Plantonista</v>
          </cell>
          <cell r="K93">
            <v>44</v>
          </cell>
          <cell r="L93">
            <v>1252.53</v>
          </cell>
          <cell r="R93">
            <v>624.64</v>
          </cell>
          <cell r="S93">
            <v>249.59</v>
          </cell>
          <cell r="W93">
            <v>174.9</v>
          </cell>
          <cell r="X93">
            <v>1951.8600000000001</v>
          </cell>
        </row>
        <row r="94">
          <cell r="C94" t="str">
            <v>HOSPITAL MESTRE VITALINO (COVID-19)</v>
          </cell>
          <cell r="E94" t="str">
            <v>JEFFERSON BEZERRA GOMES</v>
          </cell>
          <cell r="G94" t="str">
            <v>1 - Médico</v>
          </cell>
          <cell r="H94" t="str">
            <v>225150</v>
          </cell>
          <cell r="I94">
            <v>44378</v>
          </cell>
          <cell r="J94" t="str">
            <v>1 - Plantonista</v>
          </cell>
          <cell r="K94">
            <v>24</v>
          </cell>
          <cell r="L94">
            <v>2745.6</v>
          </cell>
          <cell r="R94">
            <v>949.7</v>
          </cell>
          <cell r="S94">
            <v>8667.35</v>
          </cell>
          <cell r="W94">
            <v>3079.52</v>
          </cell>
          <cell r="X94">
            <v>9283.130000000001</v>
          </cell>
        </row>
        <row r="95">
          <cell r="C95" t="str">
            <v>HOSPITAL MESTRE VITALINO (COVID-19)</v>
          </cell>
          <cell r="E95" t="str">
            <v>JESSICA GOMES DO NASCIMENTO</v>
          </cell>
          <cell r="G95" t="str">
            <v>2 - Outros Profissionais da Saúde</v>
          </cell>
          <cell r="H95" t="str">
            <v>322205</v>
          </cell>
          <cell r="I95">
            <v>44378</v>
          </cell>
          <cell r="J95" t="str">
            <v>2 - Diarista</v>
          </cell>
          <cell r="K95">
            <v>44</v>
          </cell>
          <cell r="L95">
            <v>1252.53</v>
          </cell>
          <cell r="R95">
            <v>440</v>
          </cell>
          <cell r="S95">
            <v>265.25</v>
          </cell>
          <cell r="W95">
            <v>184.75</v>
          </cell>
          <cell r="X95">
            <v>1773.03</v>
          </cell>
        </row>
        <row r="96">
          <cell r="C96" t="str">
            <v>HOSPITAL MESTRE VITALINO (COVID-19)</v>
          </cell>
          <cell r="E96" t="str">
            <v>JESSICA PRISCILA TAVARES DA SILVA</v>
          </cell>
          <cell r="G96" t="str">
            <v>2 - Outros Profissionais da Saúde</v>
          </cell>
          <cell r="H96" t="str">
            <v>322205</v>
          </cell>
          <cell r="I96">
            <v>44378</v>
          </cell>
          <cell r="J96" t="str">
            <v>1 - Plantonista</v>
          </cell>
          <cell r="K96">
            <v>44</v>
          </cell>
          <cell r="L96">
            <v>1252.53</v>
          </cell>
          <cell r="R96">
            <v>728.76</v>
          </cell>
          <cell r="S96">
            <v>257.42</v>
          </cell>
          <cell r="W96">
            <v>728.8</v>
          </cell>
          <cell r="X96">
            <v>1509.91</v>
          </cell>
        </row>
        <row r="97">
          <cell r="C97" t="str">
            <v>HOSPITAL MESTRE VITALINO (COVID-19)</v>
          </cell>
          <cell r="E97" t="str">
            <v>JOAO EMANUEL DO NASCIMENTO</v>
          </cell>
          <cell r="G97" t="str">
            <v>1 - Médico</v>
          </cell>
          <cell r="H97" t="str">
            <v>225150</v>
          </cell>
          <cell r="I97">
            <v>44378</v>
          </cell>
          <cell r="J97" t="str">
            <v>1 - Plantonista</v>
          </cell>
          <cell r="K97">
            <v>24</v>
          </cell>
          <cell r="L97">
            <v>2745.6</v>
          </cell>
          <cell r="R97">
            <v>949.7</v>
          </cell>
          <cell r="S97">
            <v>8667.35</v>
          </cell>
          <cell r="W97">
            <v>3079.52</v>
          </cell>
          <cell r="X97">
            <v>9283.130000000001</v>
          </cell>
        </row>
        <row r="98">
          <cell r="C98" t="str">
            <v>HOSPITAL MESTRE VITALINO (COVID-19)</v>
          </cell>
          <cell r="E98" t="str">
            <v>JOAO TAVARES CLEMENTE NETO</v>
          </cell>
          <cell r="G98" t="str">
            <v>1 - Médico</v>
          </cell>
          <cell r="H98" t="str">
            <v>225150</v>
          </cell>
          <cell r="I98">
            <v>44378</v>
          </cell>
          <cell r="J98" t="str">
            <v>1 - Plantonista</v>
          </cell>
          <cell r="K98">
            <v>24</v>
          </cell>
          <cell r="L98">
            <v>2745.6</v>
          </cell>
          <cell r="R98">
            <v>831.08</v>
          </cell>
          <cell r="S98">
            <v>6829.5</v>
          </cell>
          <cell r="W98">
            <v>2514.12</v>
          </cell>
          <cell r="X98">
            <v>7892.06</v>
          </cell>
        </row>
        <row r="99">
          <cell r="C99" t="str">
            <v>HOSPITAL MESTRE VITALINO (COVID-19)</v>
          </cell>
          <cell r="E99" t="str">
            <v>JOELMA MARIA DOS SANTOS</v>
          </cell>
          <cell r="G99" t="str">
            <v>2 - Outros Profissionais da Saúde</v>
          </cell>
          <cell r="H99" t="str">
            <v>322205</v>
          </cell>
          <cell r="I99">
            <v>44378</v>
          </cell>
          <cell r="J99" t="str">
            <v>1 - Plantonista</v>
          </cell>
          <cell r="K99">
            <v>44</v>
          </cell>
          <cell r="L99">
            <v>1252.53</v>
          </cell>
          <cell r="R99">
            <v>440</v>
          </cell>
          <cell r="S99">
            <v>257.42</v>
          </cell>
          <cell r="W99">
            <v>184.04</v>
          </cell>
          <cell r="X99">
            <v>1765.91</v>
          </cell>
        </row>
        <row r="100">
          <cell r="C100" t="str">
            <v>HOSPITAL MESTRE VITALINO (COVID-19)</v>
          </cell>
          <cell r="E100" t="str">
            <v>JOELMA OLIVEIRA DA SILVA MORAIS</v>
          </cell>
          <cell r="G100" t="str">
            <v>2 - Outros Profissionais da Saúde</v>
          </cell>
          <cell r="H100" t="str">
            <v>322205</v>
          </cell>
          <cell r="I100">
            <v>44378</v>
          </cell>
          <cell r="J100" t="str">
            <v>1 - Plantonista</v>
          </cell>
          <cell r="K100">
            <v>44</v>
          </cell>
          <cell r="L100">
            <v>1085.53</v>
          </cell>
          <cell r="R100">
            <v>669.63</v>
          </cell>
          <cell r="S100">
            <v>257.42</v>
          </cell>
          <cell r="W100">
            <v>631.9</v>
          </cell>
          <cell r="X100">
            <v>1380.6799999999998</v>
          </cell>
        </row>
        <row r="101">
          <cell r="C101" t="str">
            <v>HOSPITAL MESTRE VITALINO (COVID-19)</v>
          </cell>
          <cell r="E101" t="str">
            <v>JORGE ALVES MARINHO FILHO</v>
          </cell>
          <cell r="G101" t="str">
            <v>1 - Médico</v>
          </cell>
          <cell r="H101" t="str">
            <v>225150</v>
          </cell>
          <cell r="I101">
            <v>44378</v>
          </cell>
          <cell r="J101" t="str">
            <v>1 - Plantonista</v>
          </cell>
          <cell r="K101">
            <v>24</v>
          </cell>
          <cell r="L101">
            <v>2745.6</v>
          </cell>
          <cell r="R101">
            <v>848.95</v>
          </cell>
          <cell r="S101">
            <v>5614.57</v>
          </cell>
          <cell r="W101">
            <v>3655.03</v>
          </cell>
          <cell r="X101">
            <v>5554.0899999999983</v>
          </cell>
        </row>
        <row r="102">
          <cell r="C102" t="str">
            <v>HOSPITAL MESTRE VITALINO (COVID-19)</v>
          </cell>
          <cell r="E102" t="str">
            <v>JOSE DIEGO DOS SANTOS PEREIRA</v>
          </cell>
          <cell r="G102" t="str">
            <v>1 - Médico</v>
          </cell>
          <cell r="H102" t="str">
            <v>225150</v>
          </cell>
          <cell r="I102">
            <v>44378</v>
          </cell>
          <cell r="J102" t="str">
            <v>1 - Plantonista</v>
          </cell>
          <cell r="K102">
            <v>30</v>
          </cell>
          <cell r="L102">
            <v>2745.6</v>
          </cell>
          <cell r="R102">
            <v>1068.32</v>
          </cell>
          <cell r="S102">
            <v>33206.14</v>
          </cell>
          <cell r="W102">
            <v>9808.17</v>
          </cell>
          <cell r="X102">
            <v>27211.89</v>
          </cell>
        </row>
        <row r="103">
          <cell r="C103" t="str">
            <v>HOSPITAL MESTRE VITALINO (COVID-19)</v>
          </cell>
          <cell r="E103" t="str">
            <v>JOSE FERNANDO DE SOBRAL</v>
          </cell>
          <cell r="G103" t="str">
            <v>2 - Outros Profissionais da Saúde</v>
          </cell>
          <cell r="H103" t="str">
            <v>322205</v>
          </cell>
          <cell r="I103">
            <v>44378</v>
          </cell>
          <cell r="J103" t="str">
            <v>1 - Plantonista</v>
          </cell>
          <cell r="K103">
            <v>44</v>
          </cell>
          <cell r="L103">
            <v>1252.53</v>
          </cell>
          <cell r="R103">
            <v>442.48</v>
          </cell>
          <cell r="S103">
            <v>257.42</v>
          </cell>
          <cell r="W103">
            <v>184.26</v>
          </cell>
          <cell r="X103">
            <v>1768.17</v>
          </cell>
        </row>
        <row r="104">
          <cell r="C104" t="str">
            <v>HOSPITAL MESTRE VITALINO (COVID-19)</v>
          </cell>
          <cell r="E104" t="str">
            <v>JOSE ROBERTO DA SILVA</v>
          </cell>
          <cell r="G104" t="str">
            <v>2 - Outros Profissionais da Saúde</v>
          </cell>
          <cell r="H104" t="str">
            <v>322205</v>
          </cell>
          <cell r="I104">
            <v>44378</v>
          </cell>
          <cell r="J104" t="str">
            <v>1 - Plantonista</v>
          </cell>
          <cell r="K104">
            <v>44</v>
          </cell>
          <cell r="L104">
            <v>1252.53</v>
          </cell>
          <cell r="R104">
            <v>443.86</v>
          </cell>
          <cell r="S104">
            <v>257.42</v>
          </cell>
          <cell r="W104">
            <v>184.39</v>
          </cell>
          <cell r="X104">
            <v>1769.42</v>
          </cell>
        </row>
        <row r="105">
          <cell r="C105" t="str">
            <v>HOSPITAL MESTRE VITALINO (COVID-19)</v>
          </cell>
          <cell r="E105" t="str">
            <v>JOSEFA JAQUELINE DOS SANTOS</v>
          </cell>
          <cell r="G105" t="str">
            <v>2 - Outros Profissionais da Saúde</v>
          </cell>
          <cell r="H105" t="str">
            <v>322205</v>
          </cell>
          <cell r="I105">
            <v>44378</v>
          </cell>
          <cell r="J105" t="str">
            <v>1 - Plantonista</v>
          </cell>
          <cell r="K105">
            <v>44</v>
          </cell>
          <cell r="W105">
            <v>1585.39</v>
          </cell>
          <cell r="X105">
            <v>0</v>
          </cell>
        </row>
        <row r="106">
          <cell r="C106" t="str">
            <v>HOSPITAL MESTRE VITALINO (COVID-19)</v>
          </cell>
          <cell r="E106" t="str">
            <v>JOSEFA RAINNE DE ALMEIDA SANTOS</v>
          </cell>
          <cell r="G106" t="str">
            <v>2 - Outros Profissionais da Saúde</v>
          </cell>
          <cell r="H106" t="str">
            <v>322205</v>
          </cell>
          <cell r="I106">
            <v>44378</v>
          </cell>
          <cell r="J106" t="str">
            <v>1 - Plantonista</v>
          </cell>
          <cell r="K106">
            <v>44</v>
          </cell>
          <cell r="L106">
            <v>1252.53</v>
          </cell>
          <cell r="R106">
            <v>440</v>
          </cell>
          <cell r="S106">
            <v>257.42</v>
          </cell>
          <cell r="W106">
            <v>184.04</v>
          </cell>
          <cell r="X106">
            <v>1765.91</v>
          </cell>
        </row>
        <row r="107">
          <cell r="C107" t="str">
            <v>HOSPITAL MESTRE VITALINO (COVID-19)</v>
          </cell>
          <cell r="E107" t="str">
            <v>JOSENICE TIBURCIO DA SILVA</v>
          </cell>
          <cell r="G107" t="str">
            <v>2 - Outros Profissionais da Saúde</v>
          </cell>
          <cell r="H107" t="str">
            <v>322205</v>
          </cell>
          <cell r="I107">
            <v>44378</v>
          </cell>
          <cell r="J107" t="str">
            <v>1 - Plantonista</v>
          </cell>
          <cell r="K107">
            <v>44</v>
          </cell>
          <cell r="L107">
            <v>1252.53</v>
          </cell>
          <cell r="R107">
            <v>657.06</v>
          </cell>
          <cell r="S107">
            <v>257.42</v>
          </cell>
          <cell r="W107">
            <v>203.58</v>
          </cell>
          <cell r="X107">
            <v>1963.4299999999998</v>
          </cell>
        </row>
        <row r="108">
          <cell r="C108" t="str">
            <v>HOSPITAL MESTRE VITALINO (COVID-19)</v>
          </cell>
          <cell r="E108" t="str">
            <v>JOSEVANIO MACIEL DA PAZ</v>
          </cell>
          <cell r="G108" t="str">
            <v>2 - Outros Profissionais da Saúde</v>
          </cell>
          <cell r="H108" t="str">
            <v>322205</v>
          </cell>
          <cell r="I108">
            <v>44378</v>
          </cell>
          <cell r="J108" t="str">
            <v>1 - Plantonista</v>
          </cell>
          <cell r="K108">
            <v>44</v>
          </cell>
          <cell r="L108">
            <v>1252.53</v>
          </cell>
          <cell r="R108">
            <v>699.7</v>
          </cell>
          <cell r="S108">
            <v>257.42</v>
          </cell>
          <cell r="W108">
            <v>207.6</v>
          </cell>
          <cell r="X108">
            <v>2002.0500000000002</v>
          </cell>
        </row>
        <row r="109">
          <cell r="C109" t="str">
            <v>HOSPITAL MESTRE VITALINO (COVID-19)</v>
          </cell>
          <cell r="E109" t="str">
            <v>JOSIANE ALZIRA DA SILVA SANTOS</v>
          </cell>
          <cell r="G109" t="str">
            <v>2 - Outros Profissionais da Saúde</v>
          </cell>
          <cell r="H109" t="str">
            <v>322205</v>
          </cell>
          <cell r="I109">
            <v>44378</v>
          </cell>
          <cell r="J109" t="str">
            <v>1 - Plantonista</v>
          </cell>
          <cell r="K109">
            <v>44</v>
          </cell>
          <cell r="L109">
            <v>1252.53</v>
          </cell>
          <cell r="R109">
            <v>624.64</v>
          </cell>
          <cell r="S109">
            <v>257.42</v>
          </cell>
          <cell r="W109">
            <v>200.66</v>
          </cell>
          <cell r="X109">
            <v>1933.93</v>
          </cell>
        </row>
        <row r="110">
          <cell r="C110" t="str">
            <v>HOSPITAL MESTRE VITALINO (COVID-19)</v>
          </cell>
          <cell r="E110" t="str">
            <v>JUCILENE RENATA SANTOS CORDEIRO</v>
          </cell>
          <cell r="G110" t="str">
            <v>2 - Outros Profissionais da Saúde</v>
          </cell>
          <cell r="H110" t="str">
            <v>322205</v>
          </cell>
          <cell r="I110">
            <v>44378</v>
          </cell>
          <cell r="J110" t="str">
            <v>1 - Plantonista</v>
          </cell>
          <cell r="K110">
            <v>44</v>
          </cell>
          <cell r="L110">
            <v>1252.53</v>
          </cell>
          <cell r="R110">
            <v>741.07</v>
          </cell>
          <cell r="S110">
            <v>265.25</v>
          </cell>
          <cell r="W110">
            <v>394.4</v>
          </cell>
          <cell r="X110">
            <v>1864.4499999999998</v>
          </cell>
        </row>
        <row r="111">
          <cell r="C111" t="str">
            <v>HOSPITAL MESTRE VITALINO (COVID-19)</v>
          </cell>
          <cell r="E111" t="str">
            <v>JULIANA AMANDA VEIGA MONTEIRO</v>
          </cell>
          <cell r="G111" t="str">
            <v>2 - Outros Profissionais da Saúde</v>
          </cell>
          <cell r="H111" t="str">
            <v>223505</v>
          </cell>
          <cell r="I111">
            <v>44378</v>
          </cell>
          <cell r="J111" t="str">
            <v>2 - Diarista</v>
          </cell>
          <cell r="K111">
            <v>40</v>
          </cell>
          <cell r="L111">
            <v>2351.23</v>
          </cell>
          <cell r="R111">
            <v>557.55999999999995</v>
          </cell>
          <cell r="S111">
            <v>1235.1199999999999</v>
          </cell>
          <cell r="W111">
            <v>580.14</v>
          </cell>
          <cell r="X111">
            <v>3563.77</v>
          </cell>
        </row>
        <row r="112">
          <cell r="C112" t="str">
            <v>HOSPITAL MESTRE VITALINO (COVID-19)</v>
          </cell>
          <cell r="E112" t="str">
            <v>JULIETE TORRES DE LIMA</v>
          </cell>
          <cell r="G112" t="str">
            <v>2 - Outros Profissionais da Saúde</v>
          </cell>
          <cell r="H112" t="str">
            <v>322205</v>
          </cell>
          <cell r="I112">
            <v>44378</v>
          </cell>
          <cell r="J112" t="str">
            <v>1 - Plantonista</v>
          </cell>
          <cell r="K112">
            <v>44</v>
          </cell>
          <cell r="L112">
            <v>1252.53</v>
          </cell>
          <cell r="R112">
            <v>690.75</v>
          </cell>
          <cell r="S112">
            <v>257.42</v>
          </cell>
          <cell r="W112">
            <v>200.66</v>
          </cell>
          <cell r="X112">
            <v>2000.0399999999997</v>
          </cell>
        </row>
        <row r="113">
          <cell r="C113" t="str">
            <v>HOSPITAL MESTRE VITALINO (COVID-19)</v>
          </cell>
          <cell r="E113" t="str">
            <v>KAROLAINE MARIA DA SILVA BENTO</v>
          </cell>
          <cell r="G113" t="str">
            <v>2 - Outros Profissionais da Saúde</v>
          </cell>
          <cell r="H113" t="str">
            <v>322205</v>
          </cell>
          <cell r="I113">
            <v>44378</v>
          </cell>
          <cell r="J113" t="str">
            <v>1 - Plantonista</v>
          </cell>
          <cell r="K113">
            <v>44</v>
          </cell>
          <cell r="L113">
            <v>1252.53</v>
          </cell>
          <cell r="R113">
            <v>464.62</v>
          </cell>
          <cell r="S113">
            <v>257.42</v>
          </cell>
          <cell r="W113">
            <v>522.58000000000004</v>
          </cell>
          <cell r="X113">
            <v>1451.9900000000002</v>
          </cell>
        </row>
        <row r="114">
          <cell r="C114" t="str">
            <v>HOSPITAL MESTRE VITALINO (COVID-19)</v>
          </cell>
          <cell r="E114" t="str">
            <v>KATHYA ROBERTA BARBOSA FREIRE</v>
          </cell>
          <cell r="G114" t="str">
            <v>2 - Outros Profissionais da Saúde</v>
          </cell>
          <cell r="H114" t="str">
            <v>223505</v>
          </cell>
          <cell r="I114">
            <v>44378</v>
          </cell>
          <cell r="J114" t="str">
            <v>1 - Plantonista</v>
          </cell>
          <cell r="K114">
            <v>40</v>
          </cell>
          <cell r="L114">
            <v>2351.23</v>
          </cell>
          <cell r="R114">
            <v>841.94</v>
          </cell>
          <cell r="S114">
            <v>925.25</v>
          </cell>
          <cell r="W114">
            <v>1587.94</v>
          </cell>
          <cell r="X114">
            <v>2530.48</v>
          </cell>
        </row>
        <row r="115">
          <cell r="C115" t="str">
            <v>HOSPITAL MESTRE VITALINO (COVID-19)</v>
          </cell>
          <cell r="E115" t="str">
            <v>LEANDRO BEZERRA GOMES</v>
          </cell>
          <cell r="G115" t="str">
            <v>2 - Outros Profissionais da Saúde</v>
          </cell>
          <cell r="H115" t="str">
            <v>322205</v>
          </cell>
          <cell r="I115">
            <v>44378</v>
          </cell>
          <cell r="J115" t="str">
            <v>1 - Plantonista</v>
          </cell>
          <cell r="K115">
            <v>44</v>
          </cell>
          <cell r="L115">
            <v>1252.53</v>
          </cell>
          <cell r="R115">
            <v>587.71</v>
          </cell>
          <cell r="S115">
            <v>233.94</v>
          </cell>
          <cell r="W115">
            <v>270.37</v>
          </cell>
          <cell r="X115">
            <v>1803.81</v>
          </cell>
        </row>
        <row r="116">
          <cell r="C116" t="str">
            <v>HOSPITAL MESTRE VITALINO (COVID-19)</v>
          </cell>
          <cell r="E116" t="str">
            <v>LILIANE PRISCILA DE MELO SANTOS</v>
          </cell>
          <cell r="G116" t="str">
            <v>2 - Outros Profissionais da Saúde</v>
          </cell>
          <cell r="H116" t="str">
            <v>322205</v>
          </cell>
          <cell r="I116">
            <v>44378</v>
          </cell>
          <cell r="J116" t="str">
            <v>1 - Plantonista</v>
          </cell>
          <cell r="K116">
            <v>44</v>
          </cell>
          <cell r="L116">
            <v>1252.53</v>
          </cell>
          <cell r="R116">
            <v>612.33000000000004</v>
          </cell>
          <cell r="S116">
            <v>257.42</v>
          </cell>
          <cell r="W116">
            <v>199.55</v>
          </cell>
          <cell r="X116">
            <v>1922.7300000000002</v>
          </cell>
        </row>
        <row r="117">
          <cell r="C117" t="str">
            <v>HOSPITAL MESTRE VITALINO (COVID-19)</v>
          </cell>
          <cell r="E117" t="str">
            <v>LINDALVA SIMAO DA SILVA BARROS</v>
          </cell>
          <cell r="G117" t="str">
            <v>2 - Outros Profissionais da Saúde</v>
          </cell>
          <cell r="H117" t="str">
            <v>322205</v>
          </cell>
          <cell r="I117">
            <v>44378</v>
          </cell>
          <cell r="J117" t="str">
            <v>1 - Plantonista</v>
          </cell>
          <cell r="K117">
            <v>44</v>
          </cell>
          <cell r="L117">
            <v>1252.53</v>
          </cell>
          <cell r="R117">
            <v>514.94000000000005</v>
          </cell>
          <cell r="S117">
            <v>148.28</v>
          </cell>
          <cell r="W117">
            <v>451.3</v>
          </cell>
          <cell r="X117">
            <v>1464.45</v>
          </cell>
        </row>
        <row r="118">
          <cell r="C118" t="str">
            <v>HOSPITAL MESTRE VITALINO (COVID-19)</v>
          </cell>
          <cell r="E118" t="str">
            <v>LUANA GABRIELA DA SILVA</v>
          </cell>
          <cell r="G118" t="str">
            <v>2 - Outros Profissionais da Saúde</v>
          </cell>
          <cell r="H118" t="str">
            <v>322205</v>
          </cell>
          <cell r="I118">
            <v>44378</v>
          </cell>
          <cell r="J118" t="str">
            <v>1 - Plantonista</v>
          </cell>
          <cell r="K118">
            <v>44</v>
          </cell>
          <cell r="L118">
            <v>1252.53</v>
          </cell>
          <cell r="R118">
            <v>530.73</v>
          </cell>
          <cell r="S118">
            <v>265.25</v>
          </cell>
          <cell r="W118">
            <v>186.96</v>
          </cell>
          <cell r="X118">
            <v>1861.5500000000002</v>
          </cell>
        </row>
        <row r="119">
          <cell r="C119" t="str">
            <v>HOSPITAL MESTRE VITALINO (COVID-19)</v>
          </cell>
          <cell r="E119" t="str">
            <v>LUCICLEIDE FERREIRA LINS</v>
          </cell>
          <cell r="G119" t="str">
            <v>2 - Outros Profissionais da Saúde</v>
          </cell>
          <cell r="H119" t="str">
            <v>322205</v>
          </cell>
          <cell r="I119">
            <v>44378</v>
          </cell>
          <cell r="J119" t="str">
            <v>1 - Plantonista</v>
          </cell>
          <cell r="K119">
            <v>44</v>
          </cell>
          <cell r="L119">
            <v>1252.53</v>
          </cell>
          <cell r="R119">
            <v>502.63</v>
          </cell>
          <cell r="S119">
            <v>257.42</v>
          </cell>
          <cell r="W119">
            <v>276.67</v>
          </cell>
          <cell r="X119">
            <v>1735.9099999999999</v>
          </cell>
        </row>
        <row r="120">
          <cell r="C120" t="str">
            <v>HOSPITAL MESTRE VITALINO (COVID-19)</v>
          </cell>
          <cell r="E120" t="str">
            <v>LUCINETE SOUZA ALVES</v>
          </cell>
          <cell r="G120" t="str">
            <v>2 - Outros Profissionais da Saúde</v>
          </cell>
          <cell r="H120" t="str">
            <v>223505</v>
          </cell>
          <cell r="I120">
            <v>44378</v>
          </cell>
          <cell r="J120" t="str">
            <v>1 - Plantonista</v>
          </cell>
          <cell r="K120">
            <v>40</v>
          </cell>
          <cell r="L120">
            <v>2204.2600000000002</v>
          </cell>
          <cell r="R120">
            <v>880.04</v>
          </cell>
          <cell r="S120">
            <v>802.06</v>
          </cell>
          <cell r="W120">
            <v>664.23</v>
          </cell>
          <cell r="X120">
            <v>3222.13</v>
          </cell>
        </row>
        <row r="121">
          <cell r="C121" t="str">
            <v>HOSPITAL MESTRE VITALINO (COVID-19)</v>
          </cell>
          <cell r="E121" t="str">
            <v>LUIZ FERNANDO DE ANDRADE SILVA</v>
          </cell>
          <cell r="G121" t="str">
            <v>2 - Outros Profissionais da Saúde</v>
          </cell>
          <cell r="H121" t="str">
            <v>223505</v>
          </cell>
          <cell r="I121">
            <v>44378</v>
          </cell>
          <cell r="J121" t="str">
            <v>1 - Plantonista</v>
          </cell>
          <cell r="K121">
            <v>40</v>
          </cell>
          <cell r="L121">
            <v>2351.23</v>
          </cell>
          <cell r="R121">
            <v>566.11</v>
          </cell>
          <cell r="S121">
            <v>795.93</v>
          </cell>
          <cell r="W121">
            <v>512.72</v>
          </cell>
          <cell r="X121">
            <v>3200.55</v>
          </cell>
        </row>
        <row r="122">
          <cell r="C122" t="str">
            <v>HOSPITAL MESTRE VITALINO (COVID-19)</v>
          </cell>
          <cell r="E122" t="str">
            <v>MAELEM DA SILVA MOTA</v>
          </cell>
          <cell r="G122" t="str">
            <v>2 - Outros Profissionais da Saúde</v>
          </cell>
          <cell r="H122" t="str">
            <v>322205</v>
          </cell>
          <cell r="I122">
            <v>44378</v>
          </cell>
          <cell r="J122" t="str">
            <v>1 - Plantonista</v>
          </cell>
          <cell r="K122">
            <v>44</v>
          </cell>
          <cell r="L122">
            <v>1002.02</v>
          </cell>
          <cell r="R122">
            <v>690.51</v>
          </cell>
          <cell r="S122">
            <v>210.45</v>
          </cell>
          <cell r="W122">
            <v>179.81</v>
          </cell>
          <cell r="X122">
            <v>1723.17</v>
          </cell>
        </row>
        <row r="123">
          <cell r="C123" t="str">
            <v>HOSPITAL MESTRE VITALINO (COVID-19)</v>
          </cell>
          <cell r="E123" t="str">
            <v>MANUEL JOSE DA SILVA</v>
          </cell>
          <cell r="G123" t="str">
            <v>2 - Outros Profissionais da Saúde</v>
          </cell>
          <cell r="H123" t="str">
            <v>322205</v>
          </cell>
          <cell r="I123">
            <v>44378</v>
          </cell>
          <cell r="J123" t="str">
            <v>1 - Plantonista</v>
          </cell>
          <cell r="K123">
            <v>44</v>
          </cell>
          <cell r="L123">
            <v>1252.53</v>
          </cell>
          <cell r="R123">
            <v>440</v>
          </cell>
          <cell r="S123">
            <v>257.42</v>
          </cell>
          <cell r="W123">
            <v>184.04</v>
          </cell>
          <cell r="X123">
            <v>1765.91</v>
          </cell>
        </row>
        <row r="124">
          <cell r="C124" t="str">
            <v>HOSPITAL MESTRE VITALINO (COVID-19)</v>
          </cell>
          <cell r="E124" t="str">
            <v>MANUELA LEITE DOS SANTOS</v>
          </cell>
          <cell r="G124" t="str">
            <v>2 - Outros Profissionais da Saúde</v>
          </cell>
          <cell r="H124" t="str">
            <v>223505</v>
          </cell>
          <cell r="I124">
            <v>44378</v>
          </cell>
          <cell r="J124" t="str">
            <v>1 - Plantonista</v>
          </cell>
          <cell r="K124">
            <v>40</v>
          </cell>
          <cell r="L124">
            <v>885.87</v>
          </cell>
          <cell r="R124">
            <v>220</v>
          </cell>
          <cell r="S124">
            <v>407.78</v>
          </cell>
          <cell r="W124">
            <v>121.05</v>
          </cell>
          <cell r="X124">
            <v>1392.6</v>
          </cell>
        </row>
        <row r="125">
          <cell r="C125" t="str">
            <v>HOSPITAL MESTRE VITALINO (COVID-19)</v>
          </cell>
          <cell r="E125" t="str">
            <v>MARCELO MENDES DA SILVA ARAUJO</v>
          </cell>
          <cell r="G125" t="str">
            <v>2 - Outros Profissionais da Saúde</v>
          </cell>
          <cell r="H125" t="str">
            <v>223505</v>
          </cell>
          <cell r="I125">
            <v>44378</v>
          </cell>
          <cell r="J125" t="str">
            <v>1 - Plantonista</v>
          </cell>
          <cell r="K125">
            <v>40</v>
          </cell>
          <cell r="L125">
            <v>2204.2600000000002</v>
          </cell>
          <cell r="R125">
            <v>480.52</v>
          </cell>
          <cell r="S125">
            <v>904.92</v>
          </cell>
          <cell r="W125">
            <v>487.72</v>
          </cell>
          <cell r="X125">
            <v>3101.9800000000005</v>
          </cell>
        </row>
        <row r="126">
          <cell r="C126" t="str">
            <v>HOSPITAL MESTRE VITALINO (COVID-19)</v>
          </cell>
          <cell r="E126" t="str">
            <v>MARCUS VINICIUS DE SOUZA PORTELA LEAL</v>
          </cell>
          <cell r="G126" t="str">
            <v>1 - Médico</v>
          </cell>
          <cell r="H126" t="str">
            <v>225120</v>
          </cell>
          <cell r="I126">
            <v>44378</v>
          </cell>
          <cell r="J126" t="str">
            <v>1 - Plantonista</v>
          </cell>
          <cell r="K126">
            <v>24</v>
          </cell>
          <cell r="L126">
            <v>0</v>
          </cell>
          <cell r="P126">
            <v>17247.310000000001</v>
          </cell>
          <cell r="R126">
            <v>0</v>
          </cell>
          <cell r="S126">
            <v>0</v>
          </cell>
          <cell r="W126">
            <v>17247.310000000001</v>
          </cell>
          <cell r="X126">
            <v>0</v>
          </cell>
        </row>
        <row r="127">
          <cell r="C127" t="str">
            <v>HOSPITAL MESTRE VITALINO (COVID-19)</v>
          </cell>
          <cell r="E127" t="str">
            <v>MARIA CLARA MACEDO DE ARAUJO</v>
          </cell>
          <cell r="G127" t="str">
            <v>1 - Médico</v>
          </cell>
          <cell r="H127" t="str">
            <v>225150</v>
          </cell>
          <cell r="I127">
            <v>44378</v>
          </cell>
          <cell r="J127" t="str">
            <v>1 - Plantonista</v>
          </cell>
          <cell r="K127">
            <v>24</v>
          </cell>
          <cell r="L127">
            <v>2745.6</v>
          </cell>
          <cell r="R127">
            <v>15968.26</v>
          </cell>
          <cell r="S127">
            <v>8167.37</v>
          </cell>
          <cell r="W127">
            <v>7019.99</v>
          </cell>
          <cell r="X127">
            <v>19861.239999999998</v>
          </cell>
        </row>
        <row r="128">
          <cell r="C128" t="str">
            <v>HOSPITAL MESTRE VITALINO (COVID-19)</v>
          </cell>
          <cell r="E128" t="str">
            <v>MARIA DE FATIMA FERREIRA DA SILVA</v>
          </cell>
          <cell r="G128" t="str">
            <v>2 - Outros Profissionais da Saúde</v>
          </cell>
          <cell r="H128" t="str">
            <v>322205</v>
          </cell>
          <cell r="I128">
            <v>44378</v>
          </cell>
          <cell r="J128" t="str">
            <v>1 - Plantonista</v>
          </cell>
          <cell r="K128">
            <v>44</v>
          </cell>
          <cell r="L128">
            <v>1252.53</v>
          </cell>
          <cell r="R128">
            <v>687.27</v>
          </cell>
          <cell r="S128">
            <v>257.42</v>
          </cell>
          <cell r="W128">
            <v>206.29</v>
          </cell>
          <cell r="X128">
            <v>1990.9299999999998</v>
          </cell>
        </row>
        <row r="129">
          <cell r="C129" t="str">
            <v>HOSPITAL MESTRE VITALINO (COVID-19)</v>
          </cell>
          <cell r="E129" t="str">
            <v>MARIA DIONEIA FERREIRA DE MEDEIROS</v>
          </cell>
          <cell r="G129" t="str">
            <v>2 - Outros Profissionais da Saúde</v>
          </cell>
          <cell r="H129" t="str">
            <v>223505</v>
          </cell>
          <cell r="I129">
            <v>44378</v>
          </cell>
          <cell r="J129" t="str">
            <v>1 - Plantonista</v>
          </cell>
          <cell r="K129">
            <v>40</v>
          </cell>
          <cell r="L129">
            <v>2351.23</v>
          </cell>
          <cell r="R129">
            <v>741.45</v>
          </cell>
          <cell r="S129">
            <v>815.53</v>
          </cell>
          <cell r="W129">
            <v>773.86</v>
          </cell>
          <cell r="X129">
            <v>3134.35</v>
          </cell>
        </row>
        <row r="130">
          <cell r="C130" t="str">
            <v>HOSPITAL MESTRE VITALINO (COVID-19)</v>
          </cell>
          <cell r="E130" t="str">
            <v>MARIA MADALENA ATAIDE DE SANTANA SILVA</v>
          </cell>
          <cell r="G130" t="str">
            <v>2 - Outros Profissionais da Saúde</v>
          </cell>
          <cell r="H130" t="str">
            <v>322205</v>
          </cell>
          <cell r="I130">
            <v>44378</v>
          </cell>
          <cell r="J130" t="str">
            <v>1 - Plantonista</v>
          </cell>
          <cell r="K130">
            <v>44</v>
          </cell>
          <cell r="L130">
            <v>1252.53</v>
          </cell>
          <cell r="R130">
            <v>624.64</v>
          </cell>
          <cell r="S130">
            <v>257.42</v>
          </cell>
          <cell r="W130">
            <v>200.66</v>
          </cell>
          <cell r="X130">
            <v>1933.93</v>
          </cell>
        </row>
        <row r="131">
          <cell r="C131" t="str">
            <v>HOSPITAL MESTRE VITALINO (COVID-19)</v>
          </cell>
          <cell r="E131" t="str">
            <v>MARIA MICHELE ALVES</v>
          </cell>
          <cell r="G131" t="str">
            <v>2 - Outros Profissionais da Saúde</v>
          </cell>
          <cell r="H131" t="str">
            <v>322205</v>
          </cell>
          <cell r="I131">
            <v>44378</v>
          </cell>
          <cell r="J131" t="str">
            <v>1 - Plantonista</v>
          </cell>
          <cell r="K131">
            <v>44</v>
          </cell>
          <cell r="L131">
            <v>1252.53</v>
          </cell>
          <cell r="R131">
            <v>551.87</v>
          </cell>
          <cell r="S131">
            <v>249.59</v>
          </cell>
          <cell r="W131">
            <v>193.4</v>
          </cell>
          <cell r="X131">
            <v>1860.5900000000001</v>
          </cell>
        </row>
        <row r="132">
          <cell r="C132" t="str">
            <v>HOSPITAL MESTRE VITALINO (COVID-19)</v>
          </cell>
          <cell r="E132" t="str">
            <v>MARIA MILLENA VIEIRA DE OLIVEIRA</v>
          </cell>
          <cell r="G132" t="str">
            <v>2 - Outros Profissionais da Saúde</v>
          </cell>
          <cell r="H132" t="str">
            <v>322205</v>
          </cell>
          <cell r="I132">
            <v>44378</v>
          </cell>
          <cell r="J132" t="str">
            <v>1 - Plantonista</v>
          </cell>
          <cell r="K132">
            <v>44</v>
          </cell>
          <cell r="L132">
            <v>1252.53</v>
          </cell>
          <cell r="R132">
            <v>651.55999999999995</v>
          </cell>
          <cell r="S132">
            <v>265.25</v>
          </cell>
          <cell r="W132">
            <v>203.79</v>
          </cell>
          <cell r="X132">
            <v>1965.5500000000002</v>
          </cell>
        </row>
        <row r="133">
          <cell r="C133" t="str">
            <v>HOSPITAL MESTRE VITALINO (COVID-19)</v>
          </cell>
          <cell r="E133" t="str">
            <v>MARIA MIRIAM MOTA DA SILVA</v>
          </cell>
          <cell r="G133" t="str">
            <v>2 - Outros Profissionais da Saúde</v>
          </cell>
          <cell r="H133" t="str">
            <v>223505</v>
          </cell>
          <cell r="I133">
            <v>44378</v>
          </cell>
          <cell r="J133" t="str">
            <v>1 - Plantonista</v>
          </cell>
          <cell r="K133">
            <v>40</v>
          </cell>
          <cell r="L133">
            <v>2204.2600000000002</v>
          </cell>
          <cell r="R133">
            <v>927.92</v>
          </cell>
          <cell r="S133">
            <v>600</v>
          </cell>
          <cell r="W133">
            <v>526.04999999999995</v>
          </cell>
          <cell r="X133">
            <v>3206.13</v>
          </cell>
        </row>
        <row r="134">
          <cell r="C134" t="str">
            <v>HOSPITAL MESTRE VITALINO (COVID-19)</v>
          </cell>
          <cell r="E134" t="str">
            <v>MARIA SIMONE GRIGORIO DA SILVA</v>
          </cell>
          <cell r="G134" t="str">
            <v>2 - Outros Profissionais da Saúde</v>
          </cell>
          <cell r="H134" t="str">
            <v>322205</v>
          </cell>
          <cell r="I134">
            <v>44378</v>
          </cell>
          <cell r="J134" t="str">
            <v>1 - Plantonista</v>
          </cell>
          <cell r="K134">
            <v>44</v>
          </cell>
          <cell r="L134">
            <v>1252.53</v>
          </cell>
          <cell r="R134">
            <v>467.1</v>
          </cell>
          <cell r="S134">
            <v>257.42</v>
          </cell>
          <cell r="W134">
            <v>590.66</v>
          </cell>
          <cell r="X134">
            <v>1386.3900000000003</v>
          </cell>
        </row>
        <row r="135">
          <cell r="C135" t="str">
            <v>HOSPITAL MESTRE VITALINO (COVID-19)</v>
          </cell>
          <cell r="E135" t="str">
            <v>MARIA ZELIA DA SILVA</v>
          </cell>
          <cell r="G135" t="str">
            <v>2 - Outros Profissionais da Saúde</v>
          </cell>
          <cell r="H135" t="str">
            <v>322205</v>
          </cell>
          <cell r="I135">
            <v>44378</v>
          </cell>
          <cell r="J135" t="str">
            <v>1 - Plantonista</v>
          </cell>
          <cell r="K135">
            <v>44</v>
          </cell>
          <cell r="L135">
            <v>1252.53</v>
          </cell>
          <cell r="R135">
            <v>624.64</v>
          </cell>
          <cell r="S135">
            <v>257.42</v>
          </cell>
          <cell r="W135">
            <v>200.66</v>
          </cell>
          <cell r="X135">
            <v>1933.93</v>
          </cell>
        </row>
        <row r="136">
          <cell r="C136" t="str">
            <v>HOSPITAL MESTRE VITALINO (COVID-19)</v>
          </cell>
          <cell r="E136" t="str">
            <v>MARILIA DE FATIMA DA COSTA</v>
          </cell>
          <cell r="G136" t="str">
            <v>2 - Outros Profissionais da Saúde</v>
          </cell>
          <cell r="H136" t="str">
            <v>322205</v>
          </cell>
          <cell r="I136">
            <v>44378</v>
          </cell>
          <cell r="J136" t="str">
            <v>1 - Plantonista</v>
          </cell>
          <cell r="K136">
            <v>44</v>
          </cell>
          <cell r="L136">
            <v>1252.53</v>
          </cell>
          <cell r="R136">
            <v>443.44</v>
          </cell>
          <cell r="S136">
            <v>257.42</v>
          </cell>
          <cell r="W136">
            <v>184.35</v>
          </cell>
          <cell r="X136">
            <v>1769.0400000000002</v>
          </cell>
        </row>
        <row r="137">
          <cell r="C137" t="str">
            <v>HOSPITAL MESTRE VITALINO (COVID-19)</v>
          </cell>
          <cell r="E137" t="str">
            <v>MARIO ADILSON DE ESPINDOLA FILHO</v>
          </cell>
          <cell r="G137" t="str">
            <v>1 - Médico</v>
          </cell>
          <cell r="H137" t="str">
            <v>225150</v>
          </cell>
          <cell r="I137">
            <v>44378</v>
          </cell>
          <cell r="J137" t="str">
            <v>1 - Plantonista</v>
          </cell>
          <cell r="K137">
            <v>24</v>
          </cell>
          <cell r="L137">
            <v>2745.6</v>
          </cell>
          <cell r="R137">
            <v>1145.3900000000001</v>
          </cell>
          <cell r="S137">
            <v>8167.37</v>
          </cell>
          <cell r="W137">
            <v>2995.84</v>
          </cell>
          <cell r="X137">
            <v>9062.52</v>
          </cell>
        </row>
        <row r="138">
          <cell r="C138" t="str">
            <v>HOSPITAL MESTRE VITALINO (COVID-19)</v>
          </cell>
          <cell r="E138" t="str">
            <v>MATHEUS HENRIQUE SANTOS CLEMENTE</v>
          </cell>
          <cell r="G138" t="str">
            <v>2 - Outros Profissionais da Saúde</v>
          </cell>
          <cell r="H138" t="str">
            <v>223505</v>
          </cell>
          <cell r="I138">
            <v>44378</v>
          </cell>
          <cell r="J138" t="str">
            <v>2 - Diarista</v>
          </cell>
          <cell r="K138">
            <v>40</v>
          </cell>
          <cell r="L138">
            <v>2204.2600000000002</v>
          </cell>
          <cell r="R138">
            <v>471.73</v>
          </cell>
          <cell r="S138">
            <v>868.18</v>
          </cell>
          <cell r="W138">
            <v>675.94</v>
          </cell>
          <cell r="X138">
            <v>2868.23</v>
          </cell>
        </row>
        <row r="139">
          <cell r="C139" t="str">
            <v>HOSPITAL MESTRE VITALINO (COVID-19)</v>
          </cell>
          <cell r="E139" t="str">
            <v>MAYLA TATIANE LOPES SILVA</v>
          </cell>
          <cell r="G139" t="str">
            <v>2 - Outros Profissionais da Saúde</v>
          </cell>
          <cell r="H139" t="str">
            <v>322205</v>
          </cell>
          <cell r="I139">
            <v>44378</v>
          </cell>
          <cell r="J139" t="str">
            <v>1 - Plantonista</v>
          </cell>
          <cell r="K139">
            <v>44</v>
          </cell>
          <cell r="L139">
            <v>1252.53</v>
          </cell>
          <cell r="R139">
            <v>624.64</v>
          </cell>
          <cell r="S139">
            <v>265.25</v>
          </cell>
          <cell r="W139">
            <v>201.36</v>
          </cell>
          <cell r="X139">
            <v>1941.06</v>
          </cell>
        </row>
        <row r="140">
          <cell r="C140" t="str">
            <v>HOSPITAL MESTRE VITALINO (COVID-19)</v>
          </cell>
          <cell r="E140" t="str">
            <v>MICHELLE DA SILVA VIEIRA</v>
          </cell>
          <cell r="G140" t="str">
            <v>2 - Outros Profissionais da Saúde</v>
          </cell>
          <cell r="H140" t="str">
            <v>322205</v>
          </cell>
          <cell r="I140">
            <v>44378</v>
          </cell>
          <cell r="J140" t="str">
            <v>1 - Plantonista</v>
          </cell>
          <cell r="K140">
            <v>44</v>
          </cell>
          <cell r="L140">
            <v>1043.78</v>
          </cell>
          <cell r="R140">
            <v>366.67</v>
          </cell>
          <cell r="S140">
            <v>194.94</v>
          </cell>
          <cell r="W140">
            <v>148.85</v>
          </cell>
          <cell r="X140">
            <v>1456.5400000000002</v>
          </cell>
        </row>
        <row r="141">
          <cell r="C141" t="str">
            <v>HOSPITAL MESTRE VITALINO (COVID-19)</v>
          </cell>
          <cell r="E141" t="str">
            <v>MIKAEL CAVALCANTI CAMELO</v>
          </cell>
          <cell r="G141" t="str">
            <v>1 - Médico</v>
          </cell>
          <cell r="H141" t="str">
            <v>225150</v>
          </cell>
          <cell r="I141">
            <v>44378</v>
          </cell>
          <cell r="J141" t="str">
            <v>1 - Plantonista</v>
          </cell>
          <cell r="K141">
            <v>24</v>
          </cell>
          <cell r="L141">
            <v>2745.6</v>
          </cell>
          <cell r="R141">
            <v>1807.17</v>
          </cell>
          <cell r="S141">
            <v>19520.34</v>
          </cell>
          <cell r="W141">
            <v>6299.9</v>
          </cell>
          <cell r="X141">
            <v>17773.21</v>
          </cell>
        </row>
        <row r="142">
          <cell r="C142" t="str">
            <v>HOSPITAL MESTRE VITALINO (COVID-19)</v>
          </cell>
          <cell r="E142" t="str">
            <v>MIKAELE GOMES DA SILVA</v>
          </cell>
          <cell r="G142" t="str">
            <v>2 - Outros Profissionais da Saúde</v>
          </cell>
          <cell r="H142" t="str">
            <v>322205</v>
          </cell>
          <cell r="I142">
            <v>44378</v>
          </cell>
          <cell r="J142" t="str">
            <v>1 - Plantonista</v>
          </cell>
          <cell r="K142">
            <v>44</v>
          </cell>
          <cell r="L142">
            <v>1252.53</v>
          </cell>
          <cell r="R142">
            <v>810.36</v>
          </cell>
          <cell r="S142">
            <v>257.42</v>
          </cell>
          <cell r="W142">
            <v>272.92</v>
          </cell>
          <cell r="X142">
            <v>2047.3899999999999</v>
          </cell>
        </row>
        <row r="143">
          <cell r="C143" t="str">
            <v>HOSPITAL MESTRE VITALINO (COVID-19)</v>
          </cell>
          <cell r="E143" t="str">
            <v>MIRELLE BEATRIZ SILVA SANTOS</v>
          </cell>
          <cell r="G143" t="str">
            <v>2 - Outros Profissionais da Saúde</v>
          </cell>
          <cell r="H143" t="str">
            <v>322205</v>
          </cell>
          <cell r="I143">
            <v>44378</v>
          </cell>
          <cell r="J143" t="str">
            <v>1 - Plantonista</v>
          </cell>
          <cell r="K143">
            <v>44</v>
          </cell>
          <cell r="L143">
            <v>1002.02</v>
          </cell>
          <cell r="R143">
            <v>756.62</v>
          </cell>
          <cell r="S143">
            <v>210.45</v>
          </cell>
          <cell r="W143">
            <v>179.81</v>
          </cell>
          <cell r="X143">
            <v>1789.28</v>
          </cell>
        </row>
        <row r="144">
          <cell r="C144" t="str">
            <v>HOSPITAL MESTRE VITALINO (COVID-19)</v>
          </cell>
          <cell r="E144" t="str">
            <v>NADJA MARIA ASSIS DO NASCIMENTO CUNHA</v>
          </cell>
          <cell r="G144" t="str">
            <v>2 - Outros Profissionais da Saúde</v>
          </cell>
          <cell r="H144" t="str">
            <v>322205</v>
          </cell>
          <cell r="I144">
            <v>44378</v>
          </cell>
          <cell r="J144" t="str">
            <v>1 - Plantonista</v>
          </cell>
          <cell r="K144">
            <v>44</v>
          </cell>
          <cell r="L144">
            <v>1252.53</v>
          </cell>
          <cell r="R144">
            <v>440</v>
          </cell>
          <cell r="S144">
            <v>187.42</v>
          </cell>
          <cell r="W144">
            <v>708.18</v>
          </cell>
          <cell r="X144">
            <v>1171.77</v>
          </cell>
        </row>
        <row r="145">
          <cell r="C145" t="str">
            <v>HOSPITAL MESTRE VITALINO (COVID-19)</v>
          </cell>
          <cell r="E145" t="str">
            <v>NATALIA CARLA DA SILVA PEREIRA SANTOS</v>
          </cell>
          <cell r="G145" t="str">
            <v>2 - Outros Profissionais da Saúde</v>
          </cell>
          <cell r="H145" t="str">
            <v>223505</v>
          </cell>
          <cell r="I145">
            <v>44378</v>
          </cell>
          <cell r="J145" t="str">
            <v>1 - Plantonista</v>
          </cell>
          <cell r="K145">
            <v>40</v>
          </cell>
          <cell r="L145">
            <v>1771.74</v>
          </cell>
          <cell r="R145">
            <v>560.84</v>
          </cell>
          <cell r="S145">
            <v>762.4</v>
          </cell>
          <cell r="W145">
            <v>325.67</v>
          </cell>
          <cell r="X145">
            <v>2769.31</v>
          </cell>
        </row>
        <row r="146">
          <cell r="C146" t="str">
            <v>HOSPITAL MESTRE VITALINO (COVID-19)</v>
          </cell>
          <cell r="E146" t="str">
            <v>NATALIA SILVESTRE AMARAL</v>
          </cell>
          <cell r="G146" t="str">
            <v>2 - Outros Profissionais da Saúde</v>
          </cell>
          <cell r="H146" t="str">
            <v>223505</v>
          </cell>
          <cell r="I146">
            <v>44378</v>
          </cell>
          <cell r="J146" t="str">
            <v>1 - Plantonista</v>
          </cell>
          <cell r="K146">
            <v>40</v>
          </cell>
          <cell r="L146">
            <v>1594.57</v>
          </cell>
          <cell r="R146">
            <v>856.04</v>
          </cell>
          <cell r="S146">
            <v>732.88</v>
          </cell>
          <cell r="W146">
            <v>379.88</v>
          </cell>
          <cell r="X146">
            <v>2803.6099999999997</v>
          </cell>
        </row>
        <row r="147">
          <cell r="C147" t="str">
            <v>HOSPITAL MESTRE VITALINO (COVID-19)</v>
          </cell>
          <cell r="E147" t="str">
            <v>NUBIA RAFAELLE DE LIMA</v>
          </cell>
          <cell r="G147" t="str">
            <v>2 - Outros Profissionais da Saúde</v>
          </cell>
          <cell r="H147" t="str">
            <v>322205</v>
          </cell>
          <cell r="I147">
            <v>44378</v>
          </cell>
          <cell r="J147" t="str">
            <v>1 - Plantonista</v>
          </cell>
          <cell r="K147">
            <v>44</v>
          </cell>
          <cell r="L147">
            <v>1252.53</v>
          </cell>
          <cell r="R147">
            <v>624.64</v>
          </cell>
          <cell r="S147">
            <v>187.42</v>
          </cell>
          <cell r="W147">
            <v>194.36</v>
          </cell>
          <cell r="X147">
            <v>1870.23</v>
          </cell>
        </row>
        <row r="148">
          <cell r="C148" t="str">
            <v>HOSPITAL MESTRE VITALINO (COVID-19)</v>
          </cell>
          <cell r="E148" t="str">
            <v>PATRICIA CARLA MORAIS SILVA BAPTISTA</v>
          </cell>
          <cell r="G148" t="str">
            <v>2 - Outros Profissionais da Saúde</v>
          </cell>
          <cell r="H148" t="str">
            <v>322205</v>
          </cell>
          <cell r="I148">
            <v>44378</v>
          </cell>
          <cell r="J148" t="str">
            <v>1 - Plantonista</v>
          </cell>
          <cell r="K148">
            <v>44</v>
          </cell>
          <cell r="L148">
            <v>1252.53</v>
          </cell>
          <cell r="R148">
            <v>662.65</v>
          </cell>
          <cell r="S148">
            <v>257.42</v>
          </cell>
          <cell r="W148">
            <v>800.14</v>
          </cell>
          <cell r="X148">
            <v>1372.46</v>
          </cell>
        </row>
        <row r="149">
          <cell r="C149" t="str">
            <v>HOSPITAL MESTRE VITALINO (COVID-19)</v>
          </cell>
          <cell r="E149" t="str">
            <v>PEDRO HENRIQUE MELO E COSTA</v>
          </cell>
          <cell r="G149" t="str">
            <v>1 - Médico</v>
          </cell>
          <cell r="H149" t="str">
            <v>225150</v>
          </cell>
          <cell r="I149">
            <v>44378</v>
          </cell>
          <cell r="J149" t="str">
            <v>1 - Plantonista</v>
          </cell>
          <cell r="K149">
            <v>24</v>
          </cell>
          <cell r="L149">
            <v>2288</v>
          </cell>
          <cell r="R149">
            <v>876.37</v>
          </cell>
          <cell r="S149">
            <v>8167.37</v>
          </cell>
          <cell r="W149">
            <v>2795.56</v>
          </cell>
          <cell r="X149">
            <v>8536.18</v>
          </cell>
        </row>
        <row r="150">
          <cell r="C150" t="str">
            <v>HOSPITAL MESTRE VITALINO (COVID-19)</v>
          </cell>
          <cell r="E150" t="str">
            <v>PERSUS RODRIGO BETTENMULLER DE ARAUJO MANSO</v>
          </cell>
          <cell r="G150" t="str">
            <v>1 - Médico</v>
          </cell>
          <cell r="H150" t="str">
            <v>225150</v>
          </cell>
          <cell r="I150">
            <v>44378</v>
          </cell>
          <cell r="J150" t="str">
            <v>1 - Plantonista</v>
          </cell>
          <cell r="K150">
            <v>24</v>
          </cell>
          <cell r="L150">
            <v>2745.6</v>
          </cell>
          <cell r="R150">
            <v>1033.97</v>
          </cell>
          <cell r="S150">
            <v>8167.37</v>
          </cell>
          <cell r="W150">
            <v>2375.0100000000002</v>
          </cell>
          <cell r="X150">
            <v>9571.9299999999985</v>
          </cell>
        </row>
        <row r="151">
          <cell r="C151" t="str">
            <v>HOSPITAL MESTRE VITALINO (COVID-19)</v>
          </cell>
          <cell r="E151" t="str">
            <v>PRICILLA ANDREZA DE LIMA SOARES</v>
          </cell>
          <cell r="G151" t="str">
            <v>2 - Outros Profissionais da Saúde</v>
          </cell>
          <cell r="H151" t="str">
            <v>322205</v>
          </cell>
          <cell r="I151">
            <v>44378</v>
          </cell>
          <cell r="J151" t="str">
            <v>1 - Plantonista</v>
          </cell>
          <cell r="K151">
            <v>44</v>
          </cell>
          <cell r="L151">
            <v>626.27</v>
          </cell>
          <cell r="R151">
            <v>220</v>
          </cell>
          <cell r="S151">
            <v>109.14</v>
          </cell>
          <cell r="W151">
            <v>84.17</v>
          </cell>
          <cell r="X151">
            <v>871.24</v>
          </cell>
        </row>
        <row r="152">
          <cell r="C152" t="str">
            <v>HOSPITAL MESTRE VITALINO (COVID-19)</v>
          </cell>
          <cell r="E152" t="str">
            <v>PRISCILA QUITERIA DA CONCEICAO</v>
          </cell>
          <cell r="G152" t="str">
            <v>2 - Outros Profissionais da Saúde</v>
          </cell>
          <cell r="H152" t="str">
            <v>322205</v>
          </cell>
          <cell r="I152">
            <v>44378</v>
          </cell>
          <cell r="J152" t="str">
            <v>1 - Plantonista</v>
          </cell>
          <cell r="K152">
            <v>44</v>
          </cell>
          <cell r="L152">
            <v>1252.53</v>
          </cell>
          <cell r="R152">
            <v>612.33000000000004</v>
          </cell>
          <cell r="S152">
            <v>257.42</v>
          </cell>
          <cell r="W152">
            <v>660.58</v>
          </cell>
          <cell r="X152">
            <v>1461.7000000000003</v>
          </cell>
        </row>
        <row r="153">
          <cell r="C153" t="str">
            <v>HOSPITAL MESTRE VITALINO (COVID-19)</v>
          </cell>
          <cell r="E153" t="str">
            <v>RAABES NAIARA DA SILVA</v>
          </cell>
          <cell r="G153" t="str">
            <v>2 - Outros Profissionais da Saúde</v>
          </cell>
          <cell r="H153" t="str">
            <v>322205</v>
          </cell>
          <cell r="I153">
            <v>44378</v>
          </cell>
          <cell r="J153" t="str">
            <v>1 - Plantonista</v>
          </cell>
          <cell r="K153">
            <v>44</v>
          </cell>
          <cell r="L153">
            <v>1252.53</v>
          </cell>
          <cell r="R153">
            <v>624.64</v>
          </cell>
          <cell r="S153">
            <v>257.42</v>
          </cell>
          <cell r="W153">
            <v>200.66</v>
          </cell>
          <cell r="X153">
            <v>1933.93</v>
          </cell>
        </row>
        <row r="154">
          <cell r="C154" t="str">
            <v>HOSPITAL MESTRE VITALINO (COVID-19)</v>
          </cell>
          <cell r="E154" t="str">
            <v>RAYANE MARIA DA SILVA</v>
          </cell>
          <cell r="G154" t="str">
            <v>2 - Outros Profissionais da Saúde</v>
          </cell>
          <cell r="H154" t="str">
            <v>322205</v>
          </cell>
          <cell r="I154">
            <v>44378</v>
          </cell>
          <cell r="J154" t="str">
            <v>1 - Plantonista</v>
          </cell>
          <cell r="K154">
            <v>44</v>
          </cell>
          <cell r="L154">
            <v>1252.53</v>
          </cell>
          <cell r="R154">
            <v>634.29999999999995</v>
          </cell>
          <cell r="S154">
            <v>257.42</v>
          </cell>
          <cell r="W154">
            <v>201.53</v>
          </cell>
          <cell r="X154">
            <v>1942.72</v>
          </cell>
        </row>
        <row r="155">
          <cell r="C155" t="str">
            <v>HOSPITAL MESTRE VITALINO (COVID-19)</v>
          </cell>
          <cell r="E155" t="str">
            <v>RAYSSA MONYQUE SILVA DE LIMA</v>
          </cell>
          <cell r="G155" t="str">
            <v>2 - Outros Profissionais da Saúde</v>
          </cell>
          <cell r="H155" t="str">
            <v>322205</v>
          </cell>
          <cell r="I155">
            <v>44378</v>
          </cell>
          <cell r="J155" t="str">
            <v>1 - Plantonista</v>
          </cell>
          <cell r="K155">
            <v>44</v>
          </cell>
          <cell r="L155">
            <v>1252.53</v>
          </cell>
          <cell r="R155">
            <v>440</v>
          </cell>
          <cell r="S155">
            <v>257.42</v>
          </cell>
          <cell r="W155">
            <v>184.04</v>
          </cell>
          <cell r="X155">
            <v>1765.91</v>
          </cell>
        </row>
        <row r="156">
          <cell r="C156" t="str">
            <v>HOSPITAL MESTRE VITALINO (COVID-19)</v>
          </cell>
          <cell r="E156" t="str">
            <v>RENATA MARIA DE LIMA</v>
          </cell>
          <cell r="G156" t="str">
            <v>2 - Outros Profissionais da Saúde</v>
          </cell>
          <cell r="H156" t="str">
            <v>322205</v>
          </cell>
          <cell r="I156">
            <v>44378</v>
          </cell>
          <cell r="J156" t="str">
            <v>1 - Plantonista</v>
          </cell>
          <cell r="K156">
            <v>44</v>
          </cell>
          <cell r="L156">
            <v>1252.53</v>
          </cell>
          <cell r="R156">
            <v>633.61</v>
          </cell>
          <cell r="S156">
            <v>257.42</v>
          </cell>
          <cell r="W156">
            <v>201.47</v>
          </cell>
          <cell r="X156">
            <v>1942.09</v>
          </cell>
        </row>
        <row r="157">
          <cell r="C157" t="str">
            <v>HOSPITAL MESTRE VITALINO (COVID-19)</v>
          </cell>
          <cell r="E157" t="str">
            <v>RENATO HELENO DA SILVA</v>
          </cell>
          <cell r="G157" t="str">
            <v>2 - Outros Profissionais da Saúde</v>
          </cell>
          <cell r="H157" t="str">
            <v>322205</v>
          </cell>
          <cell r="I157">
            <v>44378</v>
          </cell>
          <cell r="J157" t="str">
            <v>1 - Plantonista</v>
          </cell>
          <cell r="K157">
            <v>44</v>
          </cell>
          <cell r="L157">
            <v>1252.53</v>
          </cell>
          <cell r="R157">
            <v>476.93</v>
          </cell>
          <cell r="S157">
            <v>187.42</v>
          </cell>
          <cell r="W157">
            <v>183.17</v>
          </cell>
          <cell r="X157">
            <v>1733.71</v>
          </cell>
        </row>
        <row r="158">
          <cell r="C158" t="str">
            <v>HOSPITAL MESTRE VITALINO (COVID-19)</v>
          </cell>
          <cell r="E158" t="str">
            <v>RODRIGO SANTIAGO MOREIRA</v>
          </cell>
          <cell r="G158" t="str">
            <v>1 - Médico</v>
          </cell>
          <cell r="H158" t="str">
            <v>225150</v>
          </cell>
          <cell r="I158">
            <v>44378</v>
          </cell>
          <cell r="J158" t="str">
            <v>1 - Plantonista</v>
          </cell>
          <cell r="K158">
            <v>24</v>
          </cell>
          <cell r="L158">
            <v>2745.6</v>
          </cell>
          <cell r="R158">
            <v>440</v>
          </cell>
          <cell r="S158">
            <v>8457.0400000000009</v>
          </cell>
          <cell r="W158">
            <v>2881.52</v>
          </cell>
          <cell r="X158">
            <v>8761.1200000000008</v>
          </cell>
        </row>
        <row r="159">
          <cell r="C159" t="str">
            <v>HOSPITAL MESTRE VITALINO (COVID-19)</v>
          </cell>
          <cell r="E159" t="str">
            <v>ROSELI DA CONCEIÇÃO SILVA</v>
          </cell>
          <cell r="G159" t="str">
            <v>2 - Outros Profissionais da Saúde</v>
          </cell>
          <cell r="H159" t="str">
            <v>322205</v>
          </cell>
          <cell r="I159">
            <v>44378</v>
          </cell>
          <cell r="J159" t="str">
            <v>1 - Plantonista</v>
          </cell>
          <cell r="K159">
            <v>44</v>
          </cell>
          <cell r="L159">
            <v>1252.53</v>
          </cell>
          <cell r="R159">
            <v>440</v>
          </cell>
          <cell r="S159">
            <v>257.42</v>
          </cell>
          <cell r="W159">
            <v>259.19</v>
          </cell>
          <cell r="X159">
            <v>1690.76</v>
          </cell>
        </row>
        <row r="160">
          <cell r="C160" t="str">
            <v>HOSPITAL MESTRE VITALINO (COVID-19)</v>
          </cell>
          <cell r="E160" t="str">
            <v>ROSSANA FERREIRA DA SILVA</v>
          </cell>
          <cell r="G160" t="str">
            <v>2 - Outros Profissionais da Saúde</v>
          </cell>
          <cell r="H160" t="str">
            <v>322205</v>
          </cell>
          <cell r="I160">
            <v>44378</v>
          </cell>
          <cell r="J160" t="str">
            <v>2 - Diarista</v>
          </cell>
          <cell r="K160">
            <v>44</v>
          </cell>
          <cell r="L160">
            <v>1252.53</v>
          </cell>
          <cell r="R160">
            <v>440</v>
          </cell>
          <cell r="S160">
            <v>172.48</v>
          </cell>
          <cell r="W160">
            <v>265.73</v>
          </cell>
          <cell r="X160">
            <v>1599.28</v>
          </cell>
        </row>
        <row r="161">
          <cell r="C161" t="str">
            <v>HOSPITAL MESTRE VITALINO (COVID-19)</v>
          </cell>
          <cell r="E161" t="str">
            <v>RUTH ANDRADE SILVA</v>
          </cell>
          <cell r="G161" t="str">
            <v>2 - Outros Profissionais da Saúde</v>
          </cell>
          <cell r="H161" t="str">
            <v>322205</v>
          </cell>
          <cell r="I161">
            <v>44378</v>
          </cell>
          <cell r="J161" t="str">
            <v>1 - Plantonista</v>
          </cell>
          <cell r="K161">
            <v>44</v>
          </cell>
          <cell r="L161">
            <v>1252.53</v>
          </cell>
          <cell r="R161">
            <v>452.31</v>
          </cell>
          <cell r="S161">
            <v>210.45</v>
          </cell>
          <cell r="W161">
            <v>168.4</v>
          </cell>
          <cell r="X161">
            <v>1746.8899999999999</v>
          </cell>
        </row>
        <row r="162">
          <cell r="C162" t="str">
            <v>HOSPITAL MESTRE VITALINO (COVID-19)</v>
          </cell>
          <cell r="E162" t="str">
            <v>SABRINA DE OLIVEIRA LINS</v>
          </cell>
          <cell r="G162" t="str">
            <v>2 - Outros Profissionais da Saúde</v>
          </cell>
          <cell r="H162" t="str">
            <v>223505</v>
          </cell>
          <cell r="I162">
            <v>44378</v>
          </cell>
          <cell r="J162" t="str">
            <v>1 - Plantonista</v>
          </cell>
          <cell r="K162">
            <v>40</v>
          </cell>
          <cell r="L162">
            <v>1802.61</v>
          </cell>
          <cell r="R162">
            <v>988.62</v>
          </cell>
          <cell r="S162">
            <v>756.75</v>
          </cell>
          <cell r="W162">
            <v>1290.24</v>
          </cell>
          <cell r="X162">
            <v>2257.7399999999998</v>
          </cell>
        </row>
        <row r="163">
          <cell r="C163" t="str">
            <v>HOSPITAL MESTRE VITALINO (COVID-19)</v>
          </cell>
          <cell r="E163" t="str">
            <v>SENIVALDO JOSE DA SILVA JUNIOR</v>
          </cell>
          <cell r="G163" t="str">
            <v>2 - Outros Profissionais da Saúde</v>
          </cell>
          <cell r="H163" t="str">
            <v>322205</v>
          </cell>
          <cell r="I163">
            <v>44378</v>
          </cell>
          <cell r="J163" t="str">
            <v>2 - Diarista</v>
          </cell>
          <cell r="K163">
            <v>44</v>
          </cell>
          <cell r="L163">
            <v>1252.53</v>
          </cell>
          <cell r="R163">
            <v>440</v>
          </cell>
          <cell r="S163">
            <v>265.25</v>
          </cell>
          <cell r="W163">
            <v>184.75</v>
          </cell>
          <cell r="X163">
            <v>1773.03</v>
          </cell>
        </row>
        <row r="164">
          <cell r="C164" t="str">
            <v>HOSPITAL MESTRE VITALINO (COVID-19)</v>
          </cell>
          <cell r="E164" t="str">
            <v>SILVANA ALVES DA SILVA</v>
          </cell>
          <cell r="G164" t="str">
            <v>2 - Outros Profissionais da Saúde</v>
          </cell>
          <cell r="H164" t="str">
            <v>322205</v>
          </cell>
          <cell r="I164">
            <v>44378</v>
          </cell>
          <cell r="J164" t="str">
            <v>1 - Plantonista</v>
          </cell>
          <cell r="K164">
            <v>44</v>
          </cell>
          <cell r="L164">
            <v>1252.53</v>
          </cell>
          <cell r="R164">
            <v>452.31</v>
          </cell>
          <cell r="S164">
            <v>249.59</v>
          </cell>
          <cell r="W164">
            <v>159.38999999999999</v>
          </cell>
          <cell r="X164">
            <v>1795.04</v>
          </cell>
        </row>
        <row r="165">
          <cell r="C165" t="str">
            <v>HOSPITAL MESTRE VITALINO (COVID-19)</v>
          </cell>
          <cell r="E165" t="str">
            <v>TAMIRES MARIA DA SILVA ARAUJO DE MOURA</v>
          </cell>
          <cell r="G165" t="str">
            <v>2 - Outros Profissionais da Saúde</v>
          </cell>
          <cell r="H165" t="str">
            <v>322205</v>
          </cell>
          <cell r="I165">
            <v>44378</v>
          </cell>
          <cell r="J165" t="str">
            <v>1 - Plantonista</v>
          </cell>
          <cell r="K165">
            <v>44</v>
          </cell>
          <cell r="L165">
            <v>1252.53</v>
          </cell>
          <cell r="R165">
            <v>597.64</v>
          </cell>
          <cell r="S165">
            <v>187.42</v>
          </cell>
          <cell r="W165">
            <v>191.93</v>
          </cell>
          <cell r="X165">
            <v>1845.66</v>
          </cell>
        </row>
        <row r="166">
          <cell r="C166" t="str">
            <v>HOSPITAL MESTRE VITALINO (COVID-19)</v>
          </cell>
          <cell r="E166" t="str">
            <v>TAMMARA DE SOUZA FORTUNATO SALES</v>
          </cell>
          <cell r="G166" t="str">
            <v>2 - Outros Profissionais da Saúde</v>
          </cell>
          <cell r="H166" t="str">
            <v>322205</v>
          </cell>
          <cell r="I166">
            <v>44378</v>
          </cell>
          <cell r="J166" t="str">
            <v>1 - Plantonista</v>
          </cell>
          <cell r="K166">
            <v>44</v>
          </cell>
          <cell r="L166">
            <v>1169.03</v>
          </cell>
          <cell r="R166">
            <v>560.42999999999995</v>
          </cell>
          <cell r="S166">
            <v>249.59</v>
          </cell>
          <cell r="W166">
            <v>186.66</v>
          </cell>
          <cell r="X166">
            <v>1792.3899999999999</v>
          </cell>
        </row>
        <row r="167">
          <cell r="C167" t="str">
            <v>HOSPITAL MESTRE VITALINO (COVID-19)</v>
          </cell>
          <cell r="E167" t="str">
            <v>TATIANE SIMONICA DA SILVA</v>
          </cell>
          <cell r="G167" t="str">
            <v>2 - Outros Profissionais da Saúde</v>
          </cell>
          <cell r="H167" t="str">
            <v>223505</v>
          </cell>
          <cell r="I167">
            <v>44378</v>
          </cell>
          <cell r="J167" t="str">
            <v>1 - Plantonista</v>
          </cell>
          <cell r="K167">
            <v>40</v>
          </cell>
          <cell r="L167">
            <v>2351.23</v>
          </cell>
          <cell r="R167">
            <v>473.49</v>
          </cell>
          <cell r="S167">
            <v>964.44</v>
          </cell>
          <cell r="W167">
            <v>1147.8599999999999</v>
          </cell>
          <cell r="X167">
            <v>2641.3</v>
          </cell>
        </row>
        <row r="168">
          <cell r="C168" t="str">
            <v>HOSPITAL MESTRE VITALINO (COVID-19)</v>
          </cell>
          <cell r="E168" t="str">
            <v>TATYANA TABOSA DE AZEVEDO BRAZ</v>
          </cell>
          <cell r="G168" t="str">
            <v>1 - Médico</v>
          </cell>
          <cell r="H168" t="str">
            <v>225150</v>
          </cell>
          <cell r="I168">
            <v>44378</v>
          </cell>
          <cell r="J168" t="str">
            <v>1 - Plantonista</v>
          </cell>
          <cell r="K168">
            <v>24</v>
          </cell>
          <cell r="L168">
            <v>2745.6</v>
          </cell>
          <cell r="R168">
            <v>7628.56</v>
          </cell>
          <cell r="S168">
            <v>28472.959999999999</v>
          </cell>
          <cell r="W168">
            <v>10362.75</v>
          </cell>
          <cell r="X168">
            <v>28484.369999999995</v>
          </cell>
        </row>
        <row r="169">
          <cell r="C169" t="str">
            <v>HOSPITAL MESTRE VITALINO (COVID-19)</v>
          </cell>
          <cell r="E169" t="str">
            <v>THAIS STERFFANNY SILVA CORDEIRO</v>
          </cell>
          <cell r="G169" t="str">
            <v>2 - Outros Profissionais da Saúde</v>
          </cell>
          <cell r="H169" t="str">
            <v>223505</v>
          </cell>
          <cell r="I169">
            <v>44378</v>
          </cell>
          <cell r="J169" t="str">
            <v>1 - Plantonista</v>
          </cell>
          <cell r="K169">
            <v>40</v>
          </cell>
          <cell r="L169">
            <v>1771.74</v>
          </cell>
          <cell r="R169">
            <v>519.62</v>
          </cell>
          <cell r="S169">
            <v>874.62</v>
          </cell>
          <cell r="W169">
            <v>375.47</v>
          </cell>
          <cell r="X169">
            <v>2790.51</v>
          </cell>
        </row>
        <row r="170">
          <cell r="C170" t="str">
            <v>HOSPITAL MESTRE VITALINO (COVID-19)</v>
          </cell>
          <cell r="E170" t="str">
            <v>THUANNY VANESSA TORRES DA SILVA</v>
          </cell>
          <cell r="G170" t="str">
            <v>2 - Outros Profissionais da Saúde</v>
          </cell>
          <cell r="H170" t="str">
            <v>322205</v>
          </cell>
          <cell r="I170">
            <v>44378</v>
          </cell>
          <cell r="J170" t="str">
            <v>1 - Plantonista</v>
          </cell>
          <cell r="K170">
            <v>44</v>
          </cell>
          <cell r="L170">
            <v>1085.53</v>
          </cell>
          <cell r="R170">
            <v>742.4</v>
          </cell>
          <cell r="S170">
            <v>156.11000000000001</v>
          </cell>
          <cell r="W170">
            <v>845.95</v>
          </cell>
          <cell r="X170">
            <v>1138.0899999999999</v>
          </cell>
        </row>
        <row r="171">
          <cell r="C171" t="str">
            <v>HOSPITAL MESTRE VITALINO (COVID-19)</v>
          </cell>
          <cell r="E171" t="str">
            <v>VALDEILDO SERAFIM DOS SANTOS</v>
          </cell>
          <cell r="G171" t="str">
            <v>2 - Outros Profissionais da Saúde</v>
          </cell>
          <cell r="H171" t="str">
            <v>322205</v>
          </cell>
          <cell r="I171">
            <v>44378</v>
          </cell>
          <cell r="J171" t="str">
            <v>1 - Plantonista</v>
          </cell>
          <cell r="K171">
            <v>44</v>
          </cell>
          <cell r="L171">
            <v>1252.53</v>
          </cell>
          <cell r="R171">
            <v>624.64</v>
          </cell>
          <cell r="S171">
            <v>187.42</v>
          </cell>
          <cell r="W171">
            <v>194.36</v>
          </cell>
          <cell r="X171">
            <v>1870.23</v>
          </cell>
        </row>
        <row r="172">
          <cell r="C172" t="str">
            <v>HOSPITAL MESTRE VITALINO (COVID-19)</v>
          </cell>
          <cell r="E172" t="str">
            <v>VANESSA CIPRIANO DO NASCIMENTO</v>
          </cell>
          <cell r="G172" t="str">
            <v>2 - Outros Profissionais da Saúde</v>
          </cell>
          <cell r="H172" t="str">
            <v>322205</v>
          </cell>
          <cell r="I172">
            <v>44378</v>
          </cell>
          <cell r="J172" t="str">
            <v>1 - Plantonista</v>
          </cell>
          <cell r="K172">
            <v>44</v>
          </cell>
          <cell r="L172">
            <v>1252.53</v>
          </cell>
          <cell r="R172">
            <v>602.78</v>
          </cell>
          <cell r="S172">
            <v>265.25</v>
          </cell>
          <cell r="W172">
            <v>435.14</v>
          </cell>
          <cell r="X172">
            <v>1685.42</v>
          </cell>
        </row>
        <row r="173">
          <cell r="C173" t="str">
            <v>HOSPITAL MESTRE VITALINO (COVID-19)</v>
          </cell>
          <cell r="E173" t="str">
            <v>VANIA LIMA DE BRITO</v>
          </cell>
          <cell r="G173" t="str">
            <v>2 - Outros Profissionais da Saúde</v>
          </cell>
          <cell r="H173" t="str">
            <v>223505</v>
          </cell>
          <cell r="I173">
            <v>44378</v>
          </cell>
          <cell r="J173" t="str">
            <v>1 - Plantonista</v>
          </cell>
          <cell r="K173">
            <v>40</v>
          </cell>
          <cell r="L173">
            <v>2351.23</v>
          </cell>
          <cell r="R173">
            <v>566.92999999999995</v>
          </cell>
          <cell r="S173">
            <v>745.53</v>
          </cell>
          <cell r="W173">
            <v>712.54</v>
          </cell>
          <cell r="X173">
            <v>2951.1499999999996</v>
          </cell>
        </row>
        <row r="174">
          <cell r="C174" t="str">
            <v>HOSPITAL MESTRE VITALINO (COVID-19)</v>
          </cell>
          <cell r="E174" t="str">
            <v>VERONALDO TAVARES DA SILVA</v>
          </cell>
          <cell r="G174" t="str">
            <v>2 - Outros Profissionais da Saúde</v>
          </cell>
          <cell r="H174" t="str">
            <v>322205</v>
          </cell>
          <cell r="I174">
            <v>44378</v>
          </cell>
          <cell r="J174" t="str">
            <v>1 - Plantonista</v>
          </cell>
          <cell r="K174">
            <v>44</v>
          </cell>
          <cell r="L174">
            <v>0</v>
          </cell>
          <cell r="P174">
            <v>2882.79</v>
          </cell>
          <cell r="R174">
            <v>0</v>
          </cell>
          <cell r="S174">
            <v>0</v>
          </cell>
          <cell r="W174">
            <v>2882.79</v>
          </cell>
          <cell r="X174">
            <v>0</v>
          </cell>
        </row>
        <row r="175">
          <cell r="C175" t="str">
            <v>HOSPITAL MESTRE VITALINO (COVID-19)</v>
          </cell>
          <cell r="E175" t="str">
            <v>VIVIANE VIANA DUDA ARRUDA</v>
          </cell>
          <cell r="G175" t="str">
            <v>2 - Outros Profissionais da Saúde</v>
          </cell>
          <cell r="H175" t="str">
            <v>223505</v>
          </cell>
          <cell r="I175">
            <v>44378</v>
          </cell>
          <cell r="J175" t="str">
            <v>1 - Plantonista</v>
          </cell>
          <cell r="K175">
            <v>40</v>
          </cell>
          <cell r="L175">
            <v>1489.11</v>
          </cell>
          <cell r="R175">
            <v>1322.4</v>
          </cell>
          <cell r="S175">
            <v>905.66</v>
          </cell>
          <cell r="W175">
            <v>522.23</v>
          </cell>
          <cell r="X175">
            <v>3194.94</v>
          </cell>
        </row>
        <row r="176">
          <cell r="C176" t="str">
            <v>HOSPITAL MESTRE VITALINO (COVID-19)</v>
          </cell>
          <cell r="E176" t="str">
            <v>WEDJA KARLA DA SILVA ALVES</v>
          </cell>
          <cell r="G176" t="str">
            <v>2 - Outros Profissionais da Saúde</v>
          </cell>
          <cell r="H176" t="str">
            <v>223505</v>
          </cell>
          <cell r="I176">
            <v>44378</v>
          </cell>
          <cell r="J176" t="str">
            <v>1 - Plantonista</v>
          </cell>
          <cell r="K176">
            <v>40</v>
          </cell>
          <cell r="L176">
            <v>783.74</v>
          </cell>
          <cell r="P176">
            <v>4766.8900000000003</v>
          </cell>
          <cell r="R176">
            <v>146.66999999999999</v>
          </cell>
          <cell r="S176">
            <v>297.97000000000003</v>
          </cell>
          <cell r="W176">
            <v>4961</v>
          </cell>
          <cell r="X176">
            <v>1034.2700000000004</v>
          </cell>
        </row>
        <row r="177">
          <cell r="C177" t="str">
            <v>HOSPITAL MESTRE VITALINO (COVID-19)</v>
          </cell>
          <cell r="E177" t="str">
            <v>WEIDNA RAIANE DA SILVA</v>
          </cell>
          <cell r="G177" t="str">
            <v>2 - Outros Profissionais da Saúde</v>
          </cell>
          <cell r="H177" t="str">
            <v>322205</v>
          </cell>
          <cell r="I177">
            <v>44378</v>
          </cell>
          <cell r="J177" t="str">
            <v>1 - Plantonista</v>
          </cell>
          <cell r="K177">
            <v>44</v>
          </cell>
          <cell r="L177">
            <v>1252.53</v>
          </cell>
          <cell r="R177">
            <v>624.64</v>
          </cell>
          <cell r="S177">
            <v>257.42</v>
          </cell>
          <cell r="W177">
            <v>651.39</v>
          </cell>
          <cell r="X177">
            <v>1483.2000000000003</v>
          </cell>
        </row>
        <row r="178">
          <cell r="C178" t="str">
            <v>HOSPITAL MESTRE VITALINO (COVID-19)</v>
          </cell>
          <cell r="E178" t="str">
            <v>WEMILLY MIRELLA SERAFIM SILVA</v>
          </cell>
          <cell r="G178" t="str">
            <v>2 - Outros Profissionais da Saúde</v>
          </cell>
          <cell r="H178" t="str">
            <v>322205</v>
          </cell>
          <cell r="I178">
            <v>44378</v>
          </cell>
          <cell r="J178" t="str">
            <v>1 - Plantonista</v>
          </cell>
          <cell r="K178">
            <v>44</v>
          </cell>
          <cell r="W178">
            <v>1425.76</v>
          </cell>
          <cell r="X178">
            <v>0</v>
          </cell>
        </row>
        <row r="179">
          <cell r="C179" t="str">
            <v>HOSPITAL MESTRE VITALINO (COVID-19)</v>
          </cell>
          <cell r="E179" t="str">
            <v>YARA LAIANE SOARES DE CARVALHO</v>
          </cell>
          <cell r="G179" t="str">
            <v>2 - Outros Profissionais da Saúde</v>
          </cell>
          <cell r="H179" t="str">
            <v>223505</v>
          </cell>
          <cell r="I179">
            <v>44378</v>
          </cell>
          <cell r="J179" t="str">
            <v>1 - Plantonista</v>
          </cell>
          <cell r="K179">
            <v>40</v>
          </cell>
          <cell r="L179">
            <v>1771.74</v>
          </cell>
          <cell r="R179">
            <v>705.41</v>
          </cell>
          <cell r="S179">
            <v>777.17</v>
          </cell>
          <cell r="W179">
            <v>397.73</v>
          </cell>
          <cell r="X179">
            <v>2856.59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76201-945A-499E-9B51-45658A524B7A}">
  <sheetPr codeName="Planilha1">
    <tabColor theme="3" tint="0.39997558519241921"/>
  </sheetPr>
  <dimension ref="A1:S4992"/>
  <sheetViews>
    <sheetView showGridLines="0" tabSelected="1" zoomScale="70" zoomScaleNormal="70" workbookViewId="0">
      <selection activeCell="A122" sqref="A122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(OCULTAR)'!$P$3:$R$56,3,0),"")</f>
        <v>10583920000800</v>
      </c>
      <c r="B2" s="9" t="str">
        <f>'[1]TCE - ANEXO II - Preencher'!C11</f>
        <v>HOSPITAL MESTRE VITALINO (COVID-19)</v>
      </c>
      <c r="C2" s="10"/>
      <c r="D2" s="11" t="str">
        <f>'[1]TCE - ANEXO II - Preencher'!E11</f>
        <v>ADEILMA SOUSA DE ANDRADE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322205</v>
      </c>
      <c r="G2" s="14">
        <f>'[1]TCE - ANEXO II - Preencher'!I11</f>
        <v>44378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1210.78</v>
      </c>
      <c r="K2" s="15">
        <f>'[1]TCE - ANEXO II - Preencher'!P11</f>
        <v>98.44</v>
      </c>
      <c r="L2" s="15">
        <f>'[1]TCE - ANEXO II - Preencher'!Q11</f>
        <v>0</v>
      </c>
      <c r="M2" s="15">
        <f>'[1]TCE - ANEXO II - Preencher'!R11</f>
        <v>751.38</v>
      </c>
      <c r="N2" s="16">
        <f>'[1]TCE - ANEXO II - Preencher'!S11</f>
        <v>229.28</v>
      </c>
      <c r="O2" s="17">
        <f>'[1]TCE - ANEXO II - Preencher'!W11</f>
        <v>299.77</v>
      </c>
      <c r="P2" s="18">
        <f>'[1]TCE - ANEXO II - Preencher'!X11</f>
        <v>1990.1100000000001</v>
      </c>
      <c r="R2" s="20"/>
    </row>
    <row r="3" spans="1:19" x14ac:dyDescent="0.2">
      <c r="A3" s="8">
        <f>IFERROR(VLOOKUP(B3,'[1]DADOS (OCULTAR)'!$P$3:$R$56,3,0),"")</f>
        <v>10583920000800</v>
      </c>
      <c r="B3" s="9" t="str">
        <f>'[1]TCE - ANEXO II - Preencher'!C12</f>
        <v>HOSPITAL MESTRE VITALINO (COVID-19)</v>
      </c>
      <c r="C3" s="10"/>
      <c r="D3" s="11" t="str">
        <f>'[1]TCE - ANEXO II - Preencher'!E12</f>
        <v>ADINAELMA MARIA BEZERRA DA SILVA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322205</v>
      </c>
      <c r="G3" s="14">
        <f>'[1]TCE - ANEXO II - Preencher'!I12</f>
        <v>44378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1252.53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526.91999999999996</v>
      </c>
      <c r="N3" s="16">
        <f>'[1]TCE - ANEXO II - Preencher'!S12</f>
        <v>257.42</v>
      </c>
      <c r="O3" s="17">
        <f>'[1]TCE - ANEXO II - Preencher'!W12</f>
        <v>298.81</v>
      </c>
      <c r="P3" s="18">
        <f>'[1]TCE - ANEXO II - Preencher'!X12</f>
        <v>1738.06</v>
      </c>
      <c r="R3" s="20"/>
      <c r="S3" s="21" t="s">
        <v>6</v>
      </c>
    </row>
    <row r="4" spans="1:19" x14ac:dyDescent="0.2">
      <c r="A4" s="8">
        <f>IFERROR(VLOOKUP(B4,'[1]DADOS (OCULTAR)'!$P$3:$R$56,3,0),"")</f>
        <v>10583920000800</v>
      </c>
      <c r="B4" s="9" t="str">
        <f>'[1]TCE - ANEXO II - Preencher'!C13</f>
        <v>HOSPITAL MESTRE VITALINO (COVID-19)</v>
      </c>
      <c r="C4" s="10"/>
      <c r="D4" s="11" t="str">
        <f>'[1]TCE - ANEXO II - Preencher'!E13</f>
        <v>ADRIANA PATRICIA SILVA SANTOS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223505</v>
      </c>
      <c r="G4" s="14">
        <f>'[1]TCE - ANEXO II - Preencher'!I13</f>
        <v>44378</v>
      </c>
      <c r="H4" s="13" t="str">
        <f>'[1]TCE - ANEXO II - Preencher'!J13</f>
        <v>1 - Plantonista</v>
      </c>
      <c r="I4" s="13">
        <f>'[1]TCE - ANEXO II - Preencher'!K13</f>
        <v>40</v>
      </c>
      <c r="J4" s="15">
        <f>'[1]TCE - ANEXO II - Preencher'!L13</f>
        <v>1910.36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1189.05</v>
      </c>
      <c r="N4" s="16">
        <f>'[1]TCE - ANEXO II - Preencher'!S13</f>
        <v>923.29</v>
      </c>
      <c r="O4" s="17">
        <f>'[1]TCE - ANEXO II - Preencher'!W13</f>
        <v>547.32000000000005</v>
      </c>
      <c r="P4" s="18">
        <f>'[1]TCE - ANEXO II - Preencher'!X13</f>
        <v>3475.3799999999997</v>
      </c>
      <c r="R4" s="20"/>
      <c r="S4" s="22">
        <v>43831</v>
      </c>
    </row>
    <row r="5" spans="1:19" x14ac:dyDescent="0.2">
      <c r="A5" s="8">
        <f>IFERROR(VLOOKUP(B5,'[1]DADOS (OCULTAR)'!$P$3:$R$56,3,0),"")</f>
        <v>10583920000800</v>
      </c>
      <c r="B5" s="9" t="str">
        <f>'[1]TCE - ANEXO II - Preencher'!C14</f>
        <v>HOSPITAL MESTRE VITALINO (COVID-19)</v>
      </c>
      <c r="C5" s="10"/>
      <c r="D5" s="11" t="str">
        <f>'[1]TCE - ANEXO II - Preencher'!E14</f>
        <v>AELIDA CANUTO DE SOUSA ROLIM</v>
      </c>
      <c r="E5" s="12" t="str">
        <f>IF('[1]TCE - ANEXO II - Preencher'!G14="4 - Assistência Odontológica","2 - Outros Profissionais da saúde",'[1]TCE - ANEXO II - Preencher'!G14)</f>
        <v>1 - Médico</v>
      </c>
      <c r="F5" s="13" t="str">
        <f>'[1]TCE - ANEXO II - Preencher'!H14</f>
        <v>225150</v>
      </c>
      <c r="G5" s="14">
        <f>'[1]TCE - ANEXO II - Preencher'!I14</f>
        <v>44378</v>
      </c>
      <c r="H5" s="13" t="str">
        <f>'[1]TCE - ANEXO II - Preencher'!J14</f>
        <v>1 - Plantonista</v>
      </c>
      <c r="I5" s="13">
        <f>'[1]TCE - ANEXO II - Preencher'!K14</f>
        <v>24</v>
      </c>
      <c r="J5" s="15">
        <f>'[1]TCE - ANEXO II - Preencher'!L14</f>
        <v>2745.6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949.7</v>
      </c>
      <c r="N5" s="16">
        <f>'[1]TCE - ANEXO II - Preencher'!S14</f>
        <v>8667.35</v>
      </c>
      <c r="O5" s="17">
        <f>'[1]TCE - ANEXO II - Preencher'!W14</f>
        <v>3079.52</v>
      </c>
      <c r="P5" s="18">
        <f>'[1]TCE - ANEXO II - Preencher'!X14</f>
        <v>9283.130000000001</v>
      </c>
      <c r="R5" s="20"/>
      <c r="S5" s="22">
        <v>43862</v>
      </c>
    </row>
    <row r="6" spans="1:19" x14ac:dyDescent="0.2">
      <c r="A6" s="8">
        <f>IFERROR(VLOOKUP(B6,'[1]DADOS (OCULTAR)'!$P$3:$R$56,3,0),"")</f>
        <v>10583920000800</v>
      </c>
      <c r="B6" s="9" t="str">
        <f>'[1]TCE - ANEXO II - Preencher'!C15</f>
        <v>HOSPITAL MESTRE VITALINO (COVID-19)</v>
      </c>
      <c r="C6" s="10"/>
      <c r="D6" s="11" t="str">
        <f>'[1]TCE - ANEXO II - Preencher'!E15</f>
        <v>ALBERYS RYCK DA SILVA PEREIRA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322205</v>
      </c>
      <c r="G6" s="14">
        <f>'[1]TCE - ANEXO II - Preencher'!I15</f>
        <v>44378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0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0</v>
      </c>
      <c r="N6" s="16">
        <f>'[1]TCE - ANEXO II - Preencher'!S15</f>
        <v>0</v>
      </c>
      <c r="O6" s="17">
        <f>'[1]TCE - ANEXO II - Preencher'!W15</f>
        <v>0</v>
      </c>
      <c r="P6" s="18">
        <f>'[1]TCE - ANEXO II - Preencher'!X15</f>
        <v>0</v>
      </c>
      <c r="R6" s="20"/>
      <c r="S6" s="22">
        <v>43891</v>
      </c>
    </row>
    <row r="7" spans="1:19" x14ac:dyDescent="0.2">
      <c r="A7" s="8">
        <f>IFERROR(VLOOKUP(B7,'[1]DADOS (OCULTAR)'!$P$3:$R$56,3,0),"")</f>
        <v>10583920000800</v>
      </c>
      <c r="B7" s="9" t="str">
        <f>'[1]TCE - ANEXO II - Preencher'!C16</f>
        <v>HOSPITAL MESTRE VITALINO (COVID-19)</v>
      </c>
      <c r="C7" s="10"/>
      <c r="D7" s="11" t="str">
        <f>'[1]TCE - ANEXO II - Preencher'!E16</f>
        <v>ALCIONE MARIA DA SILVA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322205</v>
      </c>
      <c r="G7" s="14">
        <f>'[1]TCE - ANEXO II - Preencher'!I16</f>
        <v>44378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1252.53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628.36</v>
      </c>
      <c r="N7" s="16">
        <f>'[1]TCE - ANEXO II - Preencher'!S16</f>
        <v>257.42</v>
      </c>
      <c r="O7" s="17">
        <f>'[1]TCE - ANEXO II - Preencher'!W16</f>
        <v>835.08</v>
      </c>
      <c r="P7" s="18">
        <f>'[1]TCE - ANEXO II - Preencher'!X16</f>
        <v>1303.23</v>
      </c>
      <c r="R7" s="20"/>
      <c r="S7" s="22">
        <v>43922</v>
      </c>
    </row>
    <row r="8" spans="1:19" x14ac:dyDescent="0.2">
      <c r="A8" s="8">
        <f>IFERROR(VLOOKUP(B8,'[1]DADOS (OCULTAR)'!$P$3:$R$56,3,0),"")</f>
        <v>10583920000800</v>
      </c>
      <c r="B8" s="9" t="str">
        <f>'[1]TCE - ANEXO II - Preencher'!C17</f>
        <v>HOSPITAL MESTRE VITALINO (COVID-19)</v>
      </c>
      <c r="C8" s="10"/>
      <c r="D8" s="11" t="str">
        <f>'[1]TCE - ANEXO II - Preencher'!E17</f>
        <v>ALDA PATRICIA DA SILVA PEREIRA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322205</v>
      </c>
      <c r="G8" s="14">
        <f>'[1]TCE - ANEXO II - Preencher'!I17</f>
        <v>44378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1252.53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479.69</v>
      </c>
      <c r="N8" s="16">
        <f>'[1]TCE - ANEXO II - Preencher'!S17</f>
        <v>257.42</v>
      </c>
      <c r="O8" s="17">
        <f>'[1]TCE - ANEXO II - Preencher'!W17</f>
        <v>187.61</v>
      </c>
      <c r="P8" s="18">
        <f>'[1]TCE - ANEXO II - Preencher'!X17</f>
        <v>1802.0300000000002</v>
      </c>
      <c r="R8" s="20"/>
      <c r="S8" s="22">
        <v>43952</v>
      </c>
    </row>
    <row r="9" spans="1:19" x14ac:dyDescent="0.2">
      <c r="A9" s="8">
        <f>IFERROR(VLOOKUP(B9,'[1]DADOS (OCULTAR)'!$P$3:$R$56,3,0),"")</f>
        <v>10583920000800</v>
      </c>
      <c r="B9" s="9" t="str">
        <f>'[1]TCE - ANEXO II - Preencher'!C18</f>
        <v>HOSPITAL MESTRE VITALINO (COVID-19)</v>
      </c>
      <c r="C9" s="10"/>
      <c r="D9" s="11" t="str">
        <f>'[1]TCE - ANEXO II - Preencher'!E18</f>
        <v>ALECIA NADABIA DA SILVA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322205</v>
      </c>
      <c r="G9" s="14">
        <f>'[1]TCE - ANEXO II - Preencher'!I18</f>
        <v>44378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1252.53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587.71</v>
      </c>
      <c r="N9" s="16">
        <f>'[1]TCE - ANEXO II - Preencher'!S18</f>
        <v>249.59</v>
      </c>
      <c r="O9" s="17">
        <f>'[1]TCE - ANEXO II - Preencher'!W18</f>
        <v>196.63</v>
      </c>
      <c r="P9" s="18">
        <f>'[1]TCE - ANEXO II - Preencher'!X18</f>
        <v>1893.1999999999998</v>
      </c>
      <c r="R9" s="20"/>
      <c r="S9" s="22">
        <v>43983</v>
      </c>
    </row>
    <row r="10" spans="1:19" x14ac:dyDescent="0.2">
      <c r="A10" s="8">
        <f>IFERROR(VLOOKUP(B10,'[1]DADOS (OCULTAR)'!$P$3:$R$56,3,0),"")</f>
        <v>10583920000800</v>
      </c>
      <c r="B10" s="9" t="str">
        <f>'[1]TCE - ANEXO II - Preencher'!C19</f>
        <v>HOSPITAL MESTRE VITALINO (COVID-19)</v>
      </c>
      <c r="C10" s="10"/>
      <c r="D10" s="11" t="str">
        <f>'[1]TCE - ANEXO II - Preencher'!E19</f>
        <v>ALEXIA CAROLINE ALVES DE OLIVEIRA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223505</v>
      </c>
      <c r="G10" s="14">
        <f>'[1]TCE - ANEXO II - Preencher'!I19</f>
        <v>44378</v>
      </c>
      <c r="H10" s="13" t="str">
        <f>'[1]TCE - ANEXO II - Preencher'!J19</f>
        <v>2 - Diarista</v>
      </c>
      <c r="I10" s="13">
        <f>'[1]TCE - ANEXO II - Preencher'!K19</f>
        <v>40</v>
      </c>
      <c r="J10" s="15">
        <f>'[1]TCE - ANEXO II - Preencher'!L19</f>
        <v>2204.2600000000002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440</v>
      </c>
      <c r="N10" s="16">
        <f>'[1]TCE - ANEXO II - Preencher'!S19</f>
        <v>1341.66</v>
      </c>
      <c r="O10" s="17">
        <f>'[1]TCE - ANEXO II - Preencher'!W19</f>
        <v>594.29999999999995</v>
      </c>
      <c r="P10" s="18">
        <f>'[1]TCE - ANEXO II - Preencher'!X19</f>
        <v>3391.62</v>
      </c>
      <c r="R10" s="20"/>
      <c r="S10" s="22">
        <v>44013</v>
      </c>
    </row>
    <row r="11" spans="1:19" x14ac:dyDescent="0.2">
      <c r="A11" s="8">
        <f>IFERROR(VLOOKUP(B11,'[1]DADOS (OCULTAR)'!$P$3:$R$56,3,0),"")</f>
        <v>10583920000800</v>
      </c>
      <c r="B11" s="9" t="str">
        <f>'[1]TCE - ANEXO II - Preencher'!C20</f>
        <v>HOSPITAL MESTRE VITALINO (COVID-19)</v>
      </c>
      <c r="C11" s="10"/>
      <c r="D11" s="11" t="str">
        <f>'[1]TCE - ANEXO II - Preencher'!E20</f>
        <v>ALINE DA SILVA FRANCA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322205</v>
      </c>
      <c r="G11" s="14">
        <f>'[1]TCE - ANEXO II - Preencher'!I20</f>
        <v>44378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1252.53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440</v>
      </c>
      <c r="N11" s="16">
        <f>'[1]TCE - ANEXO II - Preencher'!S20</f>
        <v>257.42</v>
      </c>
      <c r="O11" s="17">
        <f>'[1]TCE - ANEXO II - Preencher'!W20</f>
        <v>158.99</v>
      </c>
      <c r="P11" s="18">
        <f>'[1]TCE - ANEXO II - Preencher'!X20</f>
        <v>1790.96</v>
      </c>
      <c r="R11" s="20"/>
      <c r="S11" s="22">
        <v>44044</v>
      </c>
    </row>
    <row r="12" spans="1:19" x14ac:dyDescent="0.2">
      <c r="A12" s="8">
        <f>IFERROR(VLOOKUP(B12,'[1]DADOS (OCULTAR)'!$P$3:$R$56,3,0),"")</f>
        <v>10583920000800</v>
      </c>
      <c r="B12" s="9" t="str">
        <f>'[1]TCE - ANEXO II - Preencher'!C21</f>
        <v>HOSPITAL MESTRE VITALINO (COVID-19)</v>
      </c>
      <c r="C12" s="10"/>
      <c r="D12" s="11" t="str">
        <f>'[1]TCE - ANEXO II - Preencher'!E21</f>
        <v>ALINE MARIA DA SILVA NETO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322205</v>
      </c>
      <c r="G12" s="14">
        <f>'[1]TCE - ANEXO II - Preencher'!I21</f>
        <v>44378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1169.03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526.82000000000005</v>
      </c>
      <c r="N12" s="16">
        <f>'[1]TCE - ANEXO II - Preencher'!S21</f>
        <v>171.77</v>
      </c>
      <c r="O12" s="17">
        <f>'[1]TCE - ANEXO II - Preencher'!W21</f>
        <v>176.63</v>
      </c>
      <c r="P12" s="18">
        <f>'[1]TCE - ANEXO II - Preencher'!X21</f>
        <v>1690.9899999999998</v>
      </c>
      <c r="R12" s="20"/>
      <c r="S12" s="22">
        <v>44075</v>
      </c>
    </row>
    <row r="13" spans="1:19" x14ac:dyDescent="0.2">
      <c r="A13" s="8">
        <f>IFERROR(VLOOKUP(B13,'[1]DADOS (OCULTAR)'!$P$3:$R$56,3,0),"")</f>
        <v>10583920000800</v>
      </c>
      <c r="B13" s="9" t="str">
        <f>'[1]TCE - ANEXO II - Preencher'!C22</f>
        <v>HOSPITAL MESTRE VITALINO (COVID-19)</v>
      </c>
      <c r="C13" s="10"/>
      <c r="D13" s="11" t="str">
        <f>'[1]TCE - ANEXO II - Preencher'!E22</f>
        <v>ALLAN JOSE ALVES PEREIRA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322205</v>
      </c>
      <c r="G13" s="14">
        <f>'[1]TCE - ANEXO II - Preencher'!I22</f>
        <v>44378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1252.53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497.91</v>
      </c>
      <c r="N13" s="16">
        <f>'[1]TCE - ANEXO II - Preencher'!S22</f>
        <v>233.94</v>
      </c>
      <c r="O13" s="17">
        <f>'[1]TCE - ANEXO II - Preencher'!W22</f>
        <v>162.09</v>
      </c>
      <c r="P13" s="18">
        <f>'[1]TCE - ANEXO II - Preencher'!X22</f>
        <v>1822.2900000000002</v>
      </c>
      <c r="R13" s="20"/>
      <c r="S13" s="22">
        <v>44105</v>
      </c>
    </row>
    <row r="14" spans="1:19" x14ac:dyDescent="0.2">
      <c r="A14" s="8">
        <f>IFERROR(VLOOKUP(B14,'[1]DADOS (OCULTAR)'!$P$3:$R$56,3,0),"")</f>
        <v>10583920000800</v>
      </c>
      <c r="B14" s="9" t="str">
        <f>'[1]TCE - ANEXO II - Preencher'!C23</f>
        <v>HOSPITAL MESTRE VITALINO (COVID-19)</v>
      </c>
      <c r="C14" s="10"/>
      <c r="D14" s="11" t="str">
        <f>'[1]TCE - ANEXO II - Preencher'!E23</f>
        <v>ANA BEATRIZ BEZERRA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322205</v>
      </c>
      <c r="G14" s="14">
        <f>'[1]TCE - ANEXO II - Preencher'!I23</f>
        <v>44378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1252.53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624.64</v>
      </c>
      <c r="N14" s="16">
        <f>'[1]TCE - ANEXO II - Preencher'!S23</f>
        <v>265.25</v>
      </c>
      <c r="O14" s="17">
        <f>'[1]TCE - ANEXO II - Preencher'!W23</f>
        <v>201.36</v>
      </c>
      <c r="P14" s="18">
        <f>'[1]TCE - ANEXO II - Preencher'!X23</f>
        <v>1941.06</v>
      </c>
      <c r="R14" s="20"/>
      <c r="S14" s="22">
        <v>44136</v>
      </c>
    </row>
    <row r="15" spans="1:19" x14ac:dyDescent="0.2">
      <c r="A15" s="8">
        <f>IFERROR(VLOOKUP(B15,'[1]DADOS (OCULTAR)'!$P$3:$R$56,3,0),"")</f>
        <v>10583920000800</v>
      </c>
      <c r="B15" s="9" t="str">
        <f>'[1]TCE - ANEXO II - Preencher'!C24</f>
        <v>HOSPITAL MESTRE VITALINO (COVID-19)</v>
      </c>
      <c r="C15" s="10"/>
      <c r="D15" s="11" t="str">
        <f>'[1]TCE - ANEXO II - Preencher'!E24</f>
        <v>ANA CARLA DE LIMA SILVA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322205</v>
      </c>
      <c r="G15" s="14">
        <f>'[1]TCE - ANEXO II - Preencher'!I24</f>
        <v>44378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1252.53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695.86</v>
      </c>
      <c r="N15" s="16">
        <f>'[1]TCE - ANEXO II - Preencher'!S24</f>
        <v>257.42</v>
      </c>
      <c r="O15" s="17">
        <f>'[1]TCE - ANEXO II - Preencher'!W24</f>
        <v>693.23</v>
      </c>
      <c r="P15" s="18">
        <f>'[1]TCE - ANEXO II - Preencher'!X24</f>
        <v>1512.58</v>
      </c>
      <c r="R15" s="20"/>
      <c r="S15" s="22">
        <v>44166</v>
      </c>
    </row>
    <row r="16" spans="1:19" x14ac:dyDescent="0.2">
      <c r="A16" s="8">
        <f>IFERROR(VLOOKUP(B16,'[1]DADOS (OCULTAR)'!$P$3:$R$56,3,0),"")</f>
        <v>10583920000800</v>
      </c>
      <c r="B16" s="9" t="str">
        <f>'[1]TCE - ANEXO II - Preencher'!C25</f>
        <v>HOSPITAL MESTRE VITALINO (COVID-19)</v>
      </c>
      <c r="C16" s="10"/>
      <c r="D16" s="11" t="str">
        <f>'[1]TCE - ANEXO II - Preencher'!E25</f>
        <v>ANA CLAUDIA DA SILVA MARQUES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322205</v>
      </c>
      <c r="G16" s="14">
        <f>'[1]TCE - ANEXO II - Preencher'!I25</f>
        <v>44378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1252.53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440</v>
      </c>
      <c r="N16" s="16">
        <f>'[1]TCE - ANEXO II - Preencher'!S25</f>
        <v>257.42</v>
      </c>
      <c r="O16" s="17">
        <f>'[1]TCE - ANEXO II - Preencher'!W25</f>
        <v>184.04</v>
      </c>
      <c r="P16" s="18">
        <f>'[1]TCE - ANEXO II - Preencher'!X25</f>
        <v>1765.91</v>
      </c>
      <c r="R16" s="20"/>
      <c r="S16" s="22">
        <v>44197</v>
      </c>
    </row>
    <row r="17" spans="1:19" x14ac:dyDescent="0.2">
      <c r="A17" s="8">
        <f>IFERROR(VLOOKUP(B17,'[1]DADOS (OCULTAR)'!$P$3:$R$56,3,0),"")</f>
        <v>10583920000800</v>
      </c>
      <c r="B17" s="9" t="str">
        <f>'[1]TCE - ANEXO II - Preencher'!C26</f>
        <v>HOSPITAL MESTRE VITALINO (COVID-19)</v>
      </c>
      <c r="C17" s="10"/>
      <c r="D17" s="11" t="str">
        <f>'[1]TCE - ANEXO II - Preencher'!E26</f>
        <v>ANA LUCIA DOS SANTOS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322205</v>
      </c>
      <c r="G17" s="14">
        <f>'[1]TCE - ANEXO II - Preencher'!I26</f>
        <v>44378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0</v>
      </c>
      <c r="K17" s="15">
        <f>'[1]TCE - ANEXO II - Preencher'!P26</f>
        <v>2670.37</v>
      </c>
      <c r="L17" s="15">
        <f>'[1]TCE - ANEXO II - Preencher'!Q26</f>
        <v>0</v>
      </c>
      <c r="M17" s="15">
        <f>'[1]TCE - ANEXO II - Preencher'!R26</f>
        <v>0</v>
      </c>
      <c r="N17" s="16">
        <f>'[1]TCE - ANEXO II - Preencher'!S26</f>
        <v>0</v>
      </c>
      <c r="O17" s="17">
        <f>'[1]TCE - ANEXO II - Preencher'!W26</f>
        <v>2670.37</v>
      </c>
      <c r="P17" s="18">
        <f>'[1]TCE - ANEXO II - Preencher'!X26</f>
        <v>0</v>
      </c>
      <c r="R17" s="20"/>
      <c r="S17" s="22">
        <v>44228</v>
      </c>
    </row>
    <row r="18" spans="1:19" x14ac:dyDescent="0.2">
      <c r="A18" s="8">
        <f>IFERROR(VLOOKUP(B18,'[1]DADOS (OCULTAR)'!$P$3:$R$56,3,0),"")</f>
        <v>10583920000800</v>
      </c>
      <c r="B18" s="9" t="str">
        <f>'[1]TCE - ANEXO II - Preencher'!C27</f>
        <v>HOSPITAL MESTRE VITALINO (COVID-19)</v>
      </c>
      <c r="C18" s="10"/>
      <c r="D18" s="11" t="str">
        <f>'[1]TCE - ANEXO II - Preencher'!E27</f>
        <v>ANA PAULA DA SILVA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322205</v>
      </c>
      <c r="G18" s="14">
        <f>'[1]TCE - ANEXO II - Preencher'!I27</f>
        <v>44378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1252.53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534.52</v>
      </c>
      <c r="N18" s="16">
        <f>'[1]TCE - ANEXO II - Preencher'!S27</f>
        <v>251.16</v>
      </c>
      <c r="O18" s="17">
        <f>'[1]TCE - ANEXO II - Preencher'!W27</f>
        <v>447.99</v>
      </c>
      <c r="P18" s="18">
        <f>'[1]TCE - ANEXO II - Preencher'!X27</f>
        <v>1590.22</v>
      </c>
      <c r="R18" s="20"/>
      <c r="S18" s="22">
        <v>44256</v>
      </c>
    </row>
    <row r="19" spans="1:19" x14ac:dyDescent="0.2">
      <c r="A19" s="8">
        <f>IFERROR(VLOOKUP(B19,'[1]DADOS (OCULTAR)'!$P$3:$R$56,3,0),"")</f>
        <v>10583920000800</v>
      </c>
      <c r="B19" s="9" t="str">
        <f>'[1]TCE - ANEXO II - Preencher'!C28</f>
        <v>HOSPITAL MESTRE VITALINO (COVID-19)</v>
      </c>
      <c r="C19" s="10"/>
      <c r="D19" s="11" t="str">
        <f>'[1]TCE - ANEXO II - Preencher'!E28</f>
        <v>ANA PAULA DA SILVA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322205</v>
      </c>
      <c r="G19" s="14">
        <f>'[1]TCE - ANEXO II - Preencher'!I28</f>
        <v>44378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1252.53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615.77</v>
      </c>
      <c r="N19" s="16">
        <f>'[1]TCE - ANEXO II - Preencher'!S28</f>
        <v>249.59</v>
      </c>
      <c r="O19" s="17">
        <f>'[1]TCE - ANEXO II - Preencher'!W28</f>
        <v>199.16</v>
      </c>
      <c r="P19" s="18">
        <f>'[1]TCE - ANEXO II - Preencher'!X28</f>
        <v>1918.7299999999998</v>
      </c>
      <c r="R19" s="20"/>
      <c r="S19" s="22">
        <v>44287</v>
      </c>
    </row>
    <row r="20" spans="1:19" x14ac:dyDescent="0.2">
      <c r="A20" s="8">
        <f>IFERROR(VLOOKUP(B20,'[1]DADOS (OCULTAR)'!$P$3:$R$56,3,0),"")</f>
        <v>10583920000800</v>
      </c>
      <c r="B20" s="9" t="str">
        <f>'[1]TCE - ANEXO II - Preencher'!C29</f>
        <v>HOSPITAL MESTRE VITALINO (COVID-19)</v>
      </c>
      <c r="C20" s="10"/>
      <c r="D20" s="11" t="str">
        <f>'[1]TCE - ANEXO II - Preencher'!E29</f>
        <v>ANA PAULA DE BARROS FERREIRA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322205</v>
      </c>
      <c r="G20" s="14">
        <f>'[1]TCE - ANEXO II - Preencher'!I29</f>
        <v>44378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1252.53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440</v>
      </c>
      <c r="N20" s="16">
        <f>'[1]TCE - ANEXO II - Preencher'!S29</f>
        <v>257.42</v>
      </c>
      <c r="O20" s="17">
        <f>'[1]TCE - ANEXO II - Preencher'!W29</f>
        <v>184.04</v>
      </c>
      <c r="P20" s="18">
        <f>'[1]TCE - ANEXO II - Preencher'!X29</f>
        <v>1765.91</v>
      </c>
      <c r="R20" s="20"/>
      <c r="S20" s="22">
        <v>44317</v>
      </c>
    </row>
    <row r="21" spans="1:19" x14ac:dyDescent="0.2">
      <c r="A21" s="8">
        <f>IFERROR(VLOOKUP(B21,'[1]DADOS (OCULTAR)'!$P$3:$R$56,3,0),"")</f>
        <v>10583920000800</v>
      </c>
      <c r="B21" s="9" t="str">
        <f>'[1]TCE - ANEXO II - Preencher'!C30</f>
        <v>HOSPITAL MESTRE VITALINO (COVID-19)</v>
      </c>
      <c r="C21" s="10"/>
      <c r="D21" s="11" t="str">
        <f>'[1]TCE - ANEXO II - Preencher'!E30</f>
        <v>ANA PAULA DE OLIVEIRA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223505</v>
      </c>
      <c r="G21" s="14">
        <f>'[1]TCE - ANEXO II - Preencher'!I30</f>
        <v>44378</v>
      </c>
      <c r="H21" s="13" t="str">
        <f>'[1]TCE - ANEXO II - Preencher'!J30</f>
        <v>1 - Plantonista</v>
      </c>
      <c r="I21" s="13">
        <f>'[1]TCE - ANEXO II - Preencher'!K30</f>
        <v>40</v>
      </c>
      <c r="J21" s="15">
        <f>'[1]TCE - ANEXO II - Preencher'!L30</f>
        <v>2351.23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892.51</v>
      </c>
      <c r="N21" s="16">
        <f>'[1]TCE - ANEXO II - Preencher'!S30</f>
        <v>795.94</v>
      </c>
      <c r="O21" s="17">
        <f>'[1]TCE - ANEXO II - Preencher'!W30</f>
        <v>911.48</v>
      </c>
      <c r="P21" s="18">
        <f>'[1]TCE - ANEXO II - Preencher'!X30</f>
        <v>3128.2</v>
      </c>
      <c r="R21" s="20"/>
      <c r="S21" s="22">
        <v>44348</v>
      </c>
    </row>
    <row r="22" spans="1:19" x14ac:dyDescent="0.2">
      <c r="A22" s="8">
        <f>IFERROR(VLOOKUP(B22,'[1]DADOS (OCULTAR)'!$P$3:$R$56,3,0),"")</f>
        <v>10583920000800</v>
      </c>
      <c r="B22" s="9" t="str">
        <f>'[1]TCE - ANEXO II - Preencher'!C31</f>
        <v>HOSPITAL MESTRE VITALINO (COVID-19)</v>
      </c>
      <c r="C22" s="10"/>
      <c r="D22" s="11" t="str">
        <f>'[1]TCE - ANEXO II - Preencher'!E31</f>
        <v>ANDREA CORREIA DE SANTANA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322205</v>
      </c>
      <c r="G22" s="14">
        <f>'[1]TCE - ANEXO II - Preencher'!I31</f>
        <v>44378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1252.53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624.64</v>
      </c>
      <c r="N22" s="16">
        <f>'[1]TCE - ANEXO II - Preencher'!S31</f>
        <v>257.42</v>
      </c>
      <c r="O22" s="17">
        <f>'[1]TCE - ANEXO II - Preencher'!W31</f>
        <v>175.61</v>
      </c>
      <c r="P22" s="18">
        <f>'[1]TCE - ANEXO II - Preencher'!X31</f>
        <v>1958.98</v>
      </c>
      <c r="R22" s="20"/>
      <c r="S22" s="22">
        <v>44378</v>
      </c>
    </row>
    <row r="23" spans="1:19" x14ac:dyDescent="0.2">
      <c r="A23" s="8">
        <f>IFERROR(VLOOKUP(B23,'[1]DADOS (OCULTAR)'!$P$3:$R$56,3,0),"")</f>
        <v>10583920000800</v>
      </c>
      <c r="B23" s="9" t="str">
        <f>'[1]TCE - ANEXO II - Preencher'!C32</f>
        <v>HOSPITAL MESTRE VITALINO (COVID-19)</v>
      </c>
      <c r="C23" s="10"/>
      <c r="D23" s="11" t="str">
        <f>'[1]TCE - ANEXO II - Preencher'!E32</f>
        <v>ANDREYLZA MENDES DA SILVA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322205</v>
      </c>
      <c r="G23" s="14">
        <f>'[1]TCE - ANEXO II - Preencher'!I32</f>
        <v>44378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1210.78</v>
      </c>
      <c r="K23" s="15">
        <f>'[1]TCE - ANEXO II - Preencher'!P32</f>
        <v>91.49</v>
      </c>
      <c r="L23" s="15">
        <f>'[1]TCE - ANEXO II - Preencher'!Q32</f>
        <v>0</v>
      </c>
      <c r="M23" s="15">
        <f>'[1]TCE - ANEXO II - Preencher'!R32</f>
        <v>571.76</v>
      </c>
      <c r="N23" s="16">
        <f>'[1]TCE - ANEXO II - Preencher'!S32</f>
        <v>229.28</v>
      </c>
      <c r="O23" s="17">
        <f>'[1]TCE - ANEXO II - Preencher'!W32</f>
        <v>901.14</v>
      </c>
      <c r="P23" s="18">
        <f>'[1]TCE - ANEXO II - Preencher'!X32</f>
        <v>1202.17</v>
      </c>
      <c r="R23" s="20"/>
      <c r="S23" s="22">
        <v>44409</v>
      </c>
    </row>
    <row r="24" spans="1:19" x14ac:dyDescent="0.2">
      <c r="A24" s="8">
        <f>IFERROR(VLOOKUP(B24,'[1]DADOS (OCULTAR)'!$P$3:$R$56,3,0),"")</f>
        <v>10583920000800</v>
      </c>
      <c r="B24" s="9" t="str">
        <f>'[1]TCE - ANEXO II - Preencher'!C33</f>
        <v>HOSPITAL MESTRE VITALINO (COVID-19)</v>
      </c>
      <c r="C24" s="10"/>
      <c r="D24" s="11" t="str">
        <f>'[1]TCE - ANEXO II - Preencher'!E33</f>
        <v>ANILTON PEREIRA DE MORAES</v>
      </c>
      <c r="E24" s="12" t="str">
        <f>IF('[1]TCE - ANEXO II - Preencher'!G33="4 - Assistência Odontológica","2 - Outros Profissionais da saúde",'[1]TCE - ANEXO II - Preencher'!G33)</f>
        <v>1 - Médico</v>
      </c>
      <c r="F24" s="13" t="str">
        <f>'[1]TCE - ANEXO II - Preencher'!H33</f>
        <v>225150</v>
      </c>
      <c r="G24" s="14">
        <f>'[1]TCE - ANEXO II - Preencher'!I33</f>
        <v>44378</v>
      </c>
      <c r="H24" s="13" t="str">
        <f>'[1]TCE - ANEXO II - Preencher'!J33</f>
        <v>1 - Plantonista</v>
      </c>
      <c r="I24" s="13">
        <f>'[1]TCE - ANEXO II - Preencher'!K33</f>
        <v>40</v>
      </c>
      <c r="J24" s="15">
        <f>'[1]TCE - ANEXO II - Preencher'!L33</f>
        <v>2745.6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12440</v>
      </c>
      <c r="N24" s="16">
        <f>'[1]TCE - ANEXO II - Preencher'!S33</f>
        <v>16256.28</v>
      </c>
      <c r="O24" s="17">
        <f>'[1]TCE - ANEXO II - Preencher'!W33</f>
        <v>8326.31</v>
      </c>
      <c r="P24" s="18">
        <f>'[1]TCE - ANEXO II - Preencher'!X33</f>
        <v>23115.57</v>
      </c>
      <c r="R24" s="20"/>
      <c r="S24" s="22">
        <v>44440</v>
      </c>
    </row>
    <row r="25" spans="1:19" x14ac:dyDescent="0.2">
      <c r="A25" s="8">
        <f>IFERROR(VLOOKUP(B25,'[1]DADOS (OCULTAR)'!$P$3:$R$56,3,0),"")</f>
        <v>10583920000800</v>
      </c>
      <c r="B25" s="9" t="str">
        <f>'[1]TCE - ANEXO II - Preencher'!C34</f>
        <v>HOSPITAL MESTRE VITALINO (COVID-19)</v>
      </c>
      <c r="C25" s="10"/>
      <c r="D25" s="11" t="str">
        <f>'[1]TCE - ANEXO II - Preencher'!E34</f>
        <v>ANITA KAROLINE SILVA VANDERLEI DO NASCIMENTO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322205</v>
      </c>
      <c r="G25" s="14">
        <f>'[1]TCE - ANEXO II - Preencher'!I34</f>
        <v>44378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1252.53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624.64</v>
      </c>
      <c r="N25" s="16">
        <f>'[1]TCE - ANEXO II - Preencher'!S34</f>
        <v>257.42</v>
      </c>
      <c r="O25" s="17">
        <f>'[1]TCE - ANEXO II - Preencher'!W34</f>
        <v>200.66</v>
      </c>
      <c r="P25" s="18">
        <f>'[1]TCE - ANEXO II - Preencher'!X34</f>
        <v>1933.93</v>
      </c>
      <c r="R25" s="20"/>
      <c r="S25" s="22">
        <v>44470</v>
      </c>
    </row>
    <row r="26" spans="1:19" x14ac:dyDescent="0.2">
      <c r="A26" s="8">
        <f>IFERROR(VLOOKUP(B26,'[1]DADOS (OCULTAR)'!$P$3:$R$56,3,0),"")</f>
        <v>10583920000800</v>
      </c>
      <c r="B26" s="9" t="str">
        <f>'[1]TCE - ANEXO II - Preencher'!C35</f>
        <v>HOSPITAL MESTRE VITALINO (COVID-19)</v>
      </c>
      <c r="C26" s="10"/>
      <c r="D26" s="11" t="str">
        <f>'[1]TCE - ANEXO II - Preencher'!E35</f>
        <v>ANTONIO AUGUSTO LIMA CARVALHO</v>
      </c>
      <c r="E26" s="12" t="str">
        <f>IF('[1]TCE - ANEXO II - Preencher'!G35="4 - Assistência Odontológica","2 - Outros Profissionais da saúde",'[1]TCE - ANEXO II - Preencher'!G35)</f>
        <v>1 - Médico</v>
      </c>
      <c r="F26" s="13" t="str">
        <f>'[1]TCE - ANEXO II - Preencher'!H35</f>
        <v>225150</v>
      </c>
      <c r="G26" s="14">
        <f>'[1]TCE - ANEXO II - Preencher'!I35</f>
        <v>44378</v>
      </c>
      <c r="H26" s="13" t="str">
        <f>'[1]TCE - ANEXO II - Preencher'!J35</f>
        <v>1 - Plantonista</v>
      </c>
      <c r="I26" s="13">
        <f>'[1]TCE - ANEXO II - Preencher'!K35</f>
        <v>24</v>
      </c>
      <c r="J26" s="15">
        <f>'[1]TCE - ANEXO II - Preencher'!L35</f>
        <v>2745.6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1068.32</v>
      </c>
      <c r="N26" s="16">
        <f>'[1]TCE - ANEXO II - Preencher'!S35</f>
        <v>8758.6</v>
      </c>
      <c r="O26" s="17">
        <f>'[1]TCE - ANEXO II - Preencher'!W35</f>
        <v>3137.24</v>
      </c>
      <c r="P26" s="18">
        <f>'[1]TCE - ANEXO II - Preencher'!X35</f>
        <v>9435.2800000000007</v>
      </c>
      <c r="R26" s="20"/>
      <c r="S26" s="22">
        <v>44501</v>
      </c>
    </row>
    <row r="27" spans="1:19" x14ac:dyDescent="0.2">
      <c r="A27" s="8">
        <f>IFERROR(VLOOKUP(B27,'[1]DADOS (OCULTAR)'!$P$3:$R$56,3,0),"")</f>
        <v>10583920000800</v>
      </c>
      <c r="B27" s="9" t="str">
        <f>'[1]TCE - ANEXO II - Preencher'!C36</f>
        <v>HOSPITAL MESTRE VITALINO (COVID-19)</v>
      </c>
      <c r="C27" s="10"/>
      <c r="D27" s="11" t="str">
        <f>'[1]TCE - ANEXO II - Preencher'!E36</f>
        <v>ANTONIO WYLLER DA SILVA</v>
      </c>
      <c r="E27" s="12" t="str">
        <f>IF('[1]TCE - ANEXO II - Preencher'!G36="4 - Assistência Odontológica","2 - Outros Profissionais da saúde",'[1]TCE - ANEXO II - Preencher'!G36)</f>
        <v>1 - Médico</v>
      </c>
      <c r="F27" s="13" t="str">
        <f>'[1]TCE - ANEXO II - Preencher'!H36</f>
        <v>225150</v>
      </c>
      <c r="G27" s="14">
        <f>'[1]TCE - ANEXO II - Preencher'!I36</f>
        <v>44378</v>
      </c>
      <c r="H27" s="13" t="str">
        <f>'[1]TCE - ANEXO II - Preencher'!J36</f>
        <v>1 - Plantonista</v>
      </c>
      <c r="I27" s="13">
        <f>'[1]TCE - ANEXO II - Preencher'!K36</f>
        <v>24</v>
      </c>
      <c r="J27" s="15">
        <f>'[1]TCE - ANEXO II - Preencher'!L36</f>
        <v>2745.6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1161.3900000000001</v>
      </c>
      <c r="N27" s="16">
        <f>'[1]TCE - ANEXO II - Preencher'!S36</f>
        <v>8667.35</v>
      </c>
      <c r="O27" s="17">
        <f>'[1]TCE - ANEXO II - Preencher'!W36</f>
        <v>3137.74</v>
      </c>
      <c r="P27" s="18">
        <f>'[1]TCE - ANEXO II - Preencher'!X36</f>
        <v>9436.6</v>
      </c>
      <c r="R27" s="20"/>
      <c r="S27" s="22">
        <v>44531</v>
      </c>
    </row>
    <row r="28" spans="1:19" x14ac:dyDescent="0.2">
      <c r="A28" s="8">
        <f>IFERROR(VLOOKUP(B28,'[1]DADOS (OCULTAR)'!$P$3:$R$56,3,0),"")</f>
        <v>10583920000800</v>
      </c>
      <c r="B28" s="9" t="str">
        <f>'[1]TCE - ANEXO II - Preencher'!C37</f>
        <v>HOSPITAL MESTRE VITALINO (COVID-19)</v>
      </c>
      <c r="C28" s="10"/>
      <c r="D28" s="11" t="str">
        <f>'[1]TCE - ANEXO II - Preencher'!E37</f>
        <v>ARIADNE SOUZA SOARES SILVA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223505</v>
      </c>
      <c r="G28" s="14">
        <f>'[1]TCE - ANEXO II - Preencher'!I37</f>
        <v>44378</v>
      </c>
      <c r="H28" s="13" t="str">
        <f>'[1]TCE - ANEXO II - Preencher'!J37</f>
        <v>1 - Plantonista</v>
      </c>
      <c r="I28" s="13">
        <f>'[1]TCE - ANEXO II - Preencher'!K37</f>
        <v>40</v>
      </c>
      <c r="J28" s="15">
        <f>'[1]TCE - ANEXO II - Preencher'!L37</f>
        <v>2351.23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531.97</v>
      </c>
      <c r="N28" s="16">
        <f>'[1]TCE - ANEXO II - Preencher'!S37</f>
        <v>835.12</v>
      </c>
      <c r="O28" s="17">
        <f>'[1]TCE - ANEXO II - Preencher'!W37</f>
        <v>557.89</v>
      </c>
      <c r="P28" s="18">
        <f>'[1]TCE - ANEXO II - Preencher'!X37</f>
        <v>3160.43</v>
      </c>
      <c r="R28" s="20"/>
      <c r="S28" s="22">
        <v>44562</v>
      </c>
    </row>
    <row r="29" spans="1:19" x14ac:dyDescent="0.2">
      <c r="A29" s="8">
        <f>IFERROR(VLOOKUP(B29,'[1]DADOS (OCULTAR)'!$P$3:$R$56,3,0),"")</f>
        <v>10583920000800</v>
      </c>
      <c r="B29" s="9" t="str">
        <f>'[1]TCE - ANEXO II - Preencher'!C38</f>
        <v>HOSPITAL MESTRE VITALINO (COVID-19)</v>
      </c>
      <c r="C29" s="10"/>
      <c r="D29" s="11" t="str">
        <f>'[1]TCE - ANEXO II - Preencher'!E38</f>
        <v>ARISTOTELES DINIZ</v>
      </c>
      <c r="E29" s="12" t="str">
        <f>IF('[1]TCE - ANEXO II - Preencher'!G38="4 - Assistência Odontológica","2 - Outros Profissionais da saúde",'[1]TCE - ANEXO II - Preencher'!G38)</f>
        <v>1 - Médico</v>
      </c>
      <c r="F29" s="13" t="str">
        <f>'[1]TCE - ANEXO II - Preencher'!H38</f>
        <v>225150</v>
      </c>
      <c r="G29" s="14">
        <f>'[1]TCE - ANEXO II - Preencher'!I38</f>
        <v>44378</v>
      </c>
      <c r="H29" s="13" t="str">
        <f>'[1]TCE - ANEXO II - Preencher'!J38</f>
        <v>1 - Plantonista</v>
      </c>
      <c r="I29" s="13">
        <f>'[1]TCE - ANEXO II - Preencher'!K38</f>
        <v>24</v>
      </c>
      <c r="J29" s="15">
        <f>'[1]TCE - ANEXO II - Preencher'!L38</f>
        <v>2745.6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949.7</v>
      </c>
      <c r="N29" s="16">
        <f>'[1]TCE - ANEXO II - Preencher'!S38</f>
        <v>8167.37</v>
      </c>
      <c r="O29" s="17">
        <f>'[1]TCE - ANEXO II - Preencher'!W38</f>
        <v>2785.62</v>
      </c>
      <c r="P29" s="18">
        <f>'[1]TCE - ANEXO II - Preencher'!X38</f>
        <v>9077.0499999999993</v>
      </c>
      <c r="R29" s="20"/>
      <c r="S29" s="22">
        <v>44593</v>
      </c>
    </row>
    <row r="30" spans="1:19" x14ac:dyDescent="0.2">
      <c r="A30" s="8">
        <f>IFERROR(VLOOKUP(B30,'[1]DADOS (OCULTAR)'!$P$3:$R$56,3,0),"")</f>
        <v>10583920000800</v>
      </c>
      <c r="B30" s="9" t="str">
        <f>'[1]TCE - ANEXO II - Preencher'!C39</f>
        <v>HOSPITAL MESTRE VITALINO (COVID-19)</v>
      </c>
      <c r="C30" s="10"/>
      <c r="D30" s="11" t="str">
        <f>'[1]TCE - ANEXO II - Preencher'!E39</f>
        <v>AUGUSTO CESAR BARBOSA DOS SANTOS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322205</v>
      </c>
      <c r="G30" s="14">
        <f>'[1]TCE - ANEXO II - Preencher'!I39</f>
        <v>44378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1252.53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440</v>
      </c>
      <c r="N30" s="16">
        <f>'[1]TCE - ANEXO II - Preencher'!S39</f>
        <v>257.42</v>
      </c>
      <c r="O30" s="17">
        <f>'[1]TCE - ANEXO II - Preencher'!W39</f>
        <v>158.99</v>
      </c>
      <c r="P30" s="18">
        <f>'[1]TCE - ANEXO II - Preencher'!X39</f>
        <v>1790.96</v>
      </c>
      <c r="R30" s="20"/>
      <c r="S30" s="22">
        <v>44621</v>
      </c>
    </row>
    <row r="31" spans="1:19" x14ac:dyDescent="0.2">
      <c r="A31" s="8">
        <f>IFERROR(VLOOKUP(B31,'[1]DADOS (OCULTAR)'!$P$3:$R$56,3,0),"")</f>
        <v>10583920000800</v>
      </c>
      <c r="B31" s="9" t="str">
        <f>'[1]TCE - ANEXO II - Preencher'!C40</f>
        <v>HOSPITAL MESTRE VITALINO (COVID-19)</v>
      </c>
      <c r="C31" s="10"/>
      <c r="D31" s="11" t="str">
        <f>'[1]TCE - ANEXO II - Preencher'!E40</f>
        <v>BRENO ALEXANDRE DE MELO E SILVA</v>
      </c>
      <c r="E31" s="12" t="str">
        <f>IF('[1]TCE - ANEXO II - Preencher'!G40="4 - Assistência Odontológica","2 - Outros Profissionais da saúde",'[1]TCE - ANEXO II - Preencher'!G40)</f>
        <v>1 - Médico</v>
      </c>
      <c r="F31" s="13" t="str">
        <f>'[1]TCE - ANEXO II - Preencher'!H40</f>
        <v>225150</v>
      </c>
      <c r="G31" s="14">
        <f>'[1]TCE - ANEXO II - Preencher'!I40</f>
        <v>44378</v>
      </c>
      <c r="H31" s="13" t="str">
        <f>'[1]TCE - ANEXO II - Preencher'!J40</f>
        <v>1 - Plantonista</v>
      </c>
      <c r="I31" s="13">
        <f>'[1]TCE - ANEXO II - Preencher'!K40</f>
        <v>24</v>
      </c>
      <c r="J31" s="15">
        <f>'[1]TCE - ANEXO II - Preencher'!L40</f>
        <v>2745.6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1142.78</v>
      </c>
      <c r="N31" s="16">
        <f>'[1]TCE - ANEXO II - Preencher'!S40</f>
        <v>8167.37</v>
      </c>
      <c r="O31" s="17">
        <f>'[1]TCE - ANEXO II - Preencher'!W40</f>
        <v>2995.12</v>
      </c>
      <c r="P31" s="18">
        <f>'[1]TCE - ANEXO II - Preencher'!X40</f>
        <v>9060.630000000001</v>
      </c>
      <c r="R31" s="20"/>
      <c r="S31" s="22">
        <v>44652</v>
      </c>
    </row>
    <row r="32" spans="1:19" x14ac:dyDescent="0.2">
      <c r="A32" s="8">
        <f>IFERROR(VLOOKUP(B32,'[1]DADOS (OCULTAR)'!$P$3:$R$56,3,0),"")</f>
        <v>10583920000800</v>
      </c>
      <c r="B32" s="9" t="str">
        <f>'[1]TCE - ANEXO II - Preencher'!C41</f>
        <v>HOSPITAL MESTRE VITALINO (COVID-19)</v>
      </c>
      <c r="C32" s="10"/>
      <c r="D32" s="11" t="str">
        <f>'[1]TCE - ANEXO II - Preencher'!E41</f>
        <v>BRENO MUNIZ TASHIRO</v>
      </c>
      <c r="E32" s="12" t="str">
        <f>IF('[1]TCE - ANEXO II - Preencher'!G41="4 - Assistência Odontológica","2 - Outros Profissionais da saúde",'[1]TCE - ANEXO II - Preencher'!G41)</f>
        <v>1 - Médico</v>
      </c>
      <c r="F32" s="13" t="str">
        <f>'[1]TCE - ANEXO II - Preencher'!H41</f>
        <v>225150</v>
      </c>
      <c r="G32" s="14">
        <f>'[1]TCE - ANEXO II - Preencher'!I41</f>
        <v>44378</v>
      </c>
      <c r="H32" s="13" t="str">
        <f>'[1]TCE - ANEXO II - Preencher'!J41</f>
        <v>1 - Plantonista</v>
      </c>
      <c r="I32" s="13">
        <f>'[1]TCE - ANEXO II - Preencher'!K41</f>
        <v>36</v>
      </c>
      <c r="J32" s="15">
        <f>'[1]TCE - ANEXO II - Preencher'!L41</f>
        <v>2745.6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1509.9</v>
      </c>
      <c r="N32" s="16">
        <f>'[1]TCE - ANEXO II - Preencher'!S41</f>
        <v>36391.089999999997</v>
      </c>
      <c r="O32" s="17">
        <f>'[1]TCE - ANEXO II - Preencher'!W41</f>
        <v>11798.03</v>
      </c>
      <c r="P32" s="18">
        <f>'[1]TCE - ANEXO II - Preencher'!X41</f>
        <v>28848.559999999998</v>
      </c>
      <c r="R32" s="20"/>
      <c r="S32" s="22">
        <v>44682</v>
      </c>
    </row>
    <row r="33" spans="1:19" x14ac:dyDescent="0.2">
      <c r="A33" s="8">
        <f>IFERROR(VLOOKUP(B33,'[1]DADOS (OCULTAR)'!$P$3:$R$56,3,0),"")</f>
        <v>10583920000800</v>
      </c>
      <c r="B33" s="9" t="str">
        <f>'[1]TCE - ANEXO II - Preencher'!C42</f>
        <v>HOSPITAL MESTRE VITALINO (COVID-19)</v>
      </c>
      <c r="C33" s="10"/>
      <c r="D33" s="11" t="str">
        <f>'[1]TCE - ANEXO II - Preencher'!E42</f>
        <v>BRUNO TENORIO GONCALVES DA SILVA</v>
      </c>
      <c r="E33" s="12" t="str">
        <f>IF('[1]TCE - ANEXO II - Preencher'!G42="4 - Assistência Odontológica","2 - Outros Profissionais da saúde",'[1]TCE - ANEXO II - Preencher'!G42)</f>
        <v>1 - Médico</v>
      </c>
      <c r="F33" s="13" t="str">
        <f>'[1]TCE - ANEXO II - Preencher'!H42</f>
        <v>225150</v>
      </c>
      <c r="G33" s="14">
        <f>'[1]TCE - ANEXO II - Preencher'!I42</f>
        <v>44378</v>
      </c>
      <c r="H33" s="13" t="str">
        <f>'[1]TCE - ANEXO II - Preencher'!J42</f>
        <v>1 - Plantonista</v>
      </c>
      <c r="I33" s="13">
        <f>'[1]TCE - ANEXO II - Preencher'!K42</f>
        <v>24</v>
      </c>
      <c r="J33" s="15">
        <f>'[1]TCE - ANEXO II - Preencher'!L42</f>
        <v>2745.6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1205.5999999999999</v>
      </c>
      <c r="N33" s="16">
        <f>'[1]TCE - ANEXO II - Preencher'!S42</f>
        <v>7758.6</v>
      </c>
      <c r="O33" s="17">
        <f>'[1]TCE - ANEXO II - Preencher'!W42</f>
        <v>2899.99</v>
      </c>
      <c r="P33" s="18">
        <f>'[1]TCE - ANEXO II - Preencher'!X42</f>
        <v>8809.81</v>
      </c>
      <c r="R33" s="20"/>
      <c r="S33" s="22">
        <v>44713</v>
      </c>
    </row>
    <row r="34" spans="1:19" x14ac:dyDescent="0.2">
      <c r="A34" s="8">
        <f>IFERROR(VLOOKUP(B34,'[1]DADOS (OCULTAR)'!$P$3:$R$56,3,0),"")</f>
        <v>10583920000800</v>
      </c>
      <c r="B34" s="9" t="str">
        <f>'[1]TCE - ANEXO II - Preencher'!C43</f>
        <v>HOSPITAL MESTRE VITALINO (COVID-19)</v>
      </c>
      <c r="C34" s="10"/>
      <c r="D34" s="11" t="str">
        <f>'[1]TCE - ANEXO II - Preencher'!E43</f>
        <v>CAMILLA THATYANE MACHADO VASCONCELOS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223505</v>
      </c>
      <c r="G34" s="14">
        <f>'[1]TCE - ANEXO II - Preencher'!I43</f>
        <v>44378</v>
      </c>
      <c r="H34" s="13" t="str">
        <f>'[1]TCE - ANEXO II - Preencher'!J43</f>
        <v>1 - Plantonista</v>
      </c>
      <c r="I34" s="13">
        <f>'[1]TCE - ANEXO II - Preencher'!K43</f>
        <v>40</v>
      </c>
      <c r="J34" s="15">
        <f>'[1]TCE - ANEXO II - Preencher'!L43</f>
        <v>2351.23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448.21</v>
      </c>
      <c r="N34" s="16">
        <f>'[1]TCE - ANEXO II - Preencher'!S43</f>
        <v>815.53</v>
      </c>
      <c r="O34" s="17">
        <f>'[1]TCE - ANEXO II - Preencher'!W43</f>
        <v>494.74</v>
      </c>
      <c r="P34" s="18">
        <f>'[1]TCE - ANEXO II - Preencher'!X43</f>
        <v>3120.2300000000005</v>
      </c>
      <c r="R34" s="20"/>
      <c r="S34" s="22">
        <v>44743</v>
      </c>
    </row>
    <row r="35" spans="1:19" x14ac:dyDescent="0.2">
      <c r="A35" s="8">
        <f>IFERROR(VLOOKUP(B35,'[1]DADOS (OCULTAR)'!$P$3:$R$56,3,0),"")</f>
        <v>10583920000800</v>
      </c>
      <c r="B35" s="9" t="str">
        <f>'[1]TCE - ANEXO II - Preencher'!C44</f>
        <v>HOSPITAL MESTRE VITALINO (COVID-19)</v>
      </c>
      <c r="C35" s="10"/>
      <c r="D35" s="11" t="str">
        <f>'[1]TCE - ANEXO II - Preencher'!E44</f>
        <v>CARLA FABRICIA DA SILVA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322205</v>
      </c>
      <c r="G35" s="14">
        <f>'[1]TCE - ANEXO II - Preencher'!I44</f>
        <v>44378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1252.53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528.01</v>
      </c>
      <c r="N35" s="16">
        <f>'[1]TCE - ANEXO II - Preencher'!S44</f>
        <v>249.59</v>
      </c>
      <c r="O35" s="17">
        <f>'[1]TCE - ANEXO II - Preencher'!W44</f>
        <v>719.57</v>
      </c>
      <c r="P35" s="18">
        <f>'[1]TCE - ANEXO II - Preencher'!X44</f>
        <v>1310.56</v>
      </c>
      <c r="R35" s="20"/>
      <c r="S35" s="22">
        <v>44774</v>
      </c>
    </row>
    <row r="36" spans="1:19" x14ac:dyDescent="0.2">
      <c r="A36" s="8">
        <f>IFERROR(VLOOKUP(B36,'[1]DADOS (OCULTAR)'!$P$3:$R$56,3,0),"")</f>
        <v>10583920000800</v>
      </c>
      <c r="B36" s="9" t="str">
        <f>'[1]TCE - ANEXO II - Preencher'!C45</f>
        <v>HOSPITAL MESTRE VITALINO (COVID-19)</v>
      </c>
      <c r="C36" s="10"/>
      <c r="D36" s="11" t="str">
        <f>'[1]TCE - ANEXO II - Preencher'!E45</f>
        <v>CARLOS DIEGO ALVES BERNARDO</v>
      </c>
      <c r="E36" s="12" t="str">
        <f>IF('[1]TCE - ANEXO II - Preencher'!G45="4 - Assistência Odontológica","2 - Outros Profissionais da saúde",'[1]TCE - ANEXO II - Preencher'!G45)</f>
        <v>1 - Médico</v>
      </c>
      <c r="F36" s="13" t="str">
        <f>'[1]TCE - ANEXO II - Preencher'!H45</f>
        <v>225150</v>
      </c>
      <c r="G36" s="14">
        <f>'[1]TCE - ANEXO II - Preencher'!I45</f>
        <v>44378</v>
      </c>
      <c r="H36" s="13" t="str">
        <f>'[1]TCE - ANEXO II - Preencher'!J45</f>
        <v>1 - Plantonista</v>
      </c>
      <c r="I36" s="13">
        <f>'[1]TCE - ANEXO II - Preencher'!K45</f>
        <v>24</v>
      </c>
      <c r="J36" s="15">
        <f>'[1]TCE - ANEXO II - Preencher'!L45</f>
        <v>0</v>
      </c>
      <c r="K36" s="15">
        <f>'[1]TCE - ANEXO II - Preencher'!P45</f>
        <v>24287.45</v>
      </c>
      <c r="L36" s="15">
        <f>'[1]TCE - ANEXO II - Preencher'!Q45</f>
        <v>0</v>
      </c>
      <c r="M36" s="15">
        <f>'[1]TCE - ANEXO II - Preencher'!R45</f>
        <v>0</v>
      </c>
      <c r="N36" s="16">
        <f>'[1]TCE - ANEXO II - Preencher'!S45</f>
        <v>0</v>
      </c>
      <c r="O36" s="17">
        <f>'[1]TCE - ANEXO II - Preencher'!W45</f>
        <v>24287.45</v>
      </c>
      <c r="P36" s="18">
        <f>'[1]TCE - ANEXO II - Preencher'!X45</f>
        <v>0</v>
      </c>
      <c r="R36" s="20"/>
      <c r="S36" s="22">
        <v>44805</v>
      </c>
    </row>
    <row r="37" spans="1:19" x14ac:dyDescent="0.2">
      <c r="A37" s="8">
        <f>IFERROR(VLOOKUP(B37,'[1]DADOS (OCULTAR)'!$P$3:$R$56,3,0),"")</f>
        <v>10583920000800</v>
      </c>
      <c r="B37" s="9" t="str">
        <f>'[1]TCE - ANEXO II - Preencher'!C46</f>
        <v>HOSPITAL MESTRE VITALINO (COVID-19)</v>
      </c>
      <c r="C37" s="10"/>
      <c r="D37" s="11" t="str">
        <f>'[1]TCE - ANEXO II - Preencher'!E46</f>
        <v>CICERA BEZERRA DO NASCIMENTO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322205</v>
      </c>
      <c r="G37" s="14">
        <f>'[1]TCE - ANEXO II - Preencher'!I46</f>
        <v>44378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918.52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414.32</v>
      </c>
      <c r="N37" s="16">
        <f>'[1]TCE - ANEXO II - Preencher'!S46</f>
        <v>165.28</v>
      </c>
      <c r="O37" s="17">
        <f>'[1]TCE - ANEXO II - Preencher'!W46</f>
        <v>136.69999999999999</v>
      </c>
      <c r="P37" s="18">
        <f>'[1]TCE - ANEXO II - Preencher'!X46</f>
        <v>1361.4199999999998</v>
      </c>
      <c r="R37" s="20"/>
      <c r="S37" s="22">
        <v>44835</v>
      </c>
    </row>
    <row r="38" spans="1:19" x14ac:dyDescent="0.2">
      <c r="A38" s="8">
        <f>IFERROR(VLOOKUP(B38,'[1]DADOS (OCULTAR)'!$P$3:$R$56,3,0),"")</f>
        <v>10583920000800</v>
      </c>
      <c r="B38" s="9" t="str">
        <f>'[1]TCE - ANEXO II - Preencher'!C47</f>
        <v>HOSPITAL MESTRE VITALINO (COVID-19)</v>
      </c>
      <c r="C38" s="10"/>
      <c r="D38" s="11" t="str">
        <f>'[1]TCE - ANEXO II - Preencher'!E47</f>
        <v>CLAUDERLANE DE LUCENA SILVA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322205</v>
      </c>
      <c r="G38" s="14">
        <f>'[1]TCE - ANEXO II - Preencher'!I47</f>
        <v>44378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1252.53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467.38</v>
      </c>
      <c r="N38" s="16">
        <f>'[1]TCE - ANEXO II - Preencher'!S47</f>
        <v>257.42</v>
      </c>
      <c r="O38" s="17">
        <f>'[1]TCE - ANEXO II - Preencher'!W47</f>
        <v>261.64999999999998</v>
      </c>
      <c r="P38" s="18">
        <f>'[1]TCE - ANEXO II - Preencher'!X47</f>
        <v>1715.6799999999998</v>
      </c>
      <c r="R38" s="20"/>
      <c r="S38" s="22">
        <v>44866</v>
      </c>
    </row>
    <row r="39" spans="1:19" x14ac:dyDescent="0.2">
      <c r="A39" s="8">
        <f>IFERROR(VLOOKUP(B39,'[1]DADOS (OCULTAR)'!$P$3:$R$56,3,0),"")</f>
        <v>10583920000800</v>
      </c>
      <c r="B39" s="9" t="str">
        <f>'[1]TCE - ANEXO II - Preencher'!C48</f>
        <v>HOSPITAL MESTRE VITALINO (COVID-19)</v>
      </c>
      <c r="C39" s="10"/>
      <c r="D39" s="11" t="str">
        <f>'[1]TCE - ANEXO II - Preencher'!E48</f>
        <v>CLAUDIA MARIA TORRES DE CARVALHO BARBOSA</v>
      </c>
      <c r="E39" s="12" t="str">
        <f>IF('[1]TCE - ANEXO II - Preencher'!G48="4 - Assistência Odontológica","2 - Outros Profissionais da saúde",'[1]TCE - ANEXO II - Preencher'!G48)</f>
        <v>1 - Médico</v>
      </c>
      <c r="F39" s="13" t="str">
        <f>'[1]TCE - ANEXO II - Preencher'!H48</f>
        <v>225120</v>
      </c>
      <c r="G39" s="14">
        <f>'[1]TCE - ANEXO II - Preencher'!I48</f>
        <v>44378</v>
      </c>
      <c r="H39" s="13" t="str">
        <f>'[1]TCE - ANEXO II - Preencher'!J48</f>
        <v>1 - Plantonista</v>
      </c>
      <c r="I39" s="13">
        <f>'[1]TCE - ANEXO II - Preencher'!K48</f>
        <v>24</v>
      </c>
      <c r="J39" s="15">
        <f>'[1]TCE - ANEXO II - Preencher'!L48</f>
        <v>2745.6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1105.45</v>
      </c>
      <c r="N39" s="16">
        <f>'[1]TCE - ANEXO II - Preencher'!S48</f>
        <v>7656.41</v>
      </c>
      <c r="O39" s="17">
        <f>'[1]TCE - ANEXO II - Preencher'!W48</f>
        <v>2852.43</v>
      </c>
      <c r="P39" s="18">
        <f>'[1]TCE - ANEXO II - Preencher'!X48</f>
        <v>8655.0299999999988</v>
      </c>
      <c r="R39" s="20"/>
      <c r="S39" s="22">
        <v>44896</v>
      </c>
    </row>
    <row r="40" spans="1:19" x14ac:dyDescent="0.2">
      <c r="A40" s="8">
        <f>IFERROR(VLOOKUP(B40,'[1]DADOS (OCULTAR)'!$P$3:$R$56,3,0),"")</f>
        <v>10583920000800</v>
      </c>
      <c r="B40" s="9" t="str">
        <f>'[1]TCE - ANEXO II - Preencher'!C49</f>
        <v>HOSPITAL MESTRE VITALINO (COVID-19)</v>
      </c>
      <c r="C40" s="10"/>
      <c r="D40" s="11" t="str">
        <f>'[1]TCE - ANEXO II - Preencher'!E49</f>
        <v>CLEITON BEZERRA DA SILVA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322205</v>
      </c>
      <c r="G40" s="14">
        <f>'[1]TCE - ANEXO II - Preencher'!I49</f>
        <v>44378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0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0</v>
      </c>
      <c r="N40" s="16">
        <f>'[1]TCE - ANEXO II - Preencher'!S49</f>
        <v>0</v>
      </c>
      <c r="O40" s="17">
        <f>'[1]TCE - ANEXO II - Preencher'!W49</f>
        <v>2184.77</v>
      </c>
      <c r="P40" s="18">
        <f>'[1]TCE - ANEXO II - Preencher'!X49</f>
        <v>0</v>
      </c>
      <c r="R40" s="20"/>
      <c r="S40" s="22">
        <v>44927</v>
      </c>
    </row>
    <row r="41" spans="1:19" x14ac:dyDescent="0.2">
      <c r="A41" s="8">
        <f>IFERROR(VLOOKUP(B41,'[1]DADOS (OCULTAR)'!$P$3:$R$56,3,0),"")</f>
        <v>10583920000800</v>
      </c>
      <c r="B41" s="9" t="str">
        <f>'[1]TCE - ANEXO II - Preencher'!C50</f>
        <v>HOSPITAL MESTRE VITALINO (COVID-19)</v>
      </c>
      <c r="C41" s="10"/>
      <c r="D41" s="11" t="str">
        <f>'[1]TCE - ANEXO II - Preencher'!E50</f>
        <v>CLENIA MARIA DE PAULA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322205</v>
      </c>
      <c r="G41" s="14">
        <f>'[1]TCE - ANEXO II - Preencher'!I50</f>
        <v>44378</v>
      </c>
      <c r="H41" s="13" t="str">
        <f>'[1]TCE - ANEXO II - Preencher'!J50</f>
        <v>1 - Plantonista</v>
      </c>
      <c r="I41" s="13">
        <f>'[1]TCE - ANEXO II - Preencher'!K50</f>
        <v>44</v>
      </c>
      <c r="J41" s="15">
        <f>'[1]TCE - ANEXO II - Preencher'!L50</f>
        <v>1252.53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811.58</v>
      </c>
      <c r="N41" s="16">
        <f>'[1]TCE - ANEXO II - Preencher'!S50</f>
        <v>265.25</v>
      </c>
      <c r="O41" s="17">
        <f>'[1]TCE - ANEXO II - Preencher'!W50</f>
        <v>239.09</v>
      </c>
      <c r="P41" s="18">
        <f>'[1]TCE - ANEXO II - Preencher'!X50</f>
        <v>2090.27</v>
      </c>
      <c r="R41" s="20"/>
      <c r="S41" s="22">
        <v>44958</v>
      </c>
    </row>
    <row r="42" spans="1:19" x14ac:dyDescent="0.2">
      <c r="A42" s="8">
        <f>IFERROR(VLOOKUP(B42,'[1]DADOS (OCULTAR)'!$P$3:$R$56,3,0),"")</f>
        <v>10583920000800</v>
      </c>
      <c r="B42" s="9" t="str">
        <f>'[1]TCE - ANEXO II - Preencher'!C51</f>
        <v>HOSPITAL MESTRE VITALINO (COVID-19)</v>
      </c>
      <c r="C42" s="10"/>
      <c r="D42" s="11" t="str">
        <f>'[1]TCE - ANEXO II - Preencher'!E51</f>
        <v>CRISTIANNE ROSILEIDE DA SILVA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322205</v>
      </c>
      <c r="G42" s="14">
        <f>'[1]TCE - ANEXO II - Preencher'!I51</f>
        <v>44378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1252.53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440</v>
      </c>
      <c r="N42" s="16">
        <f>'[1]TCE - ANEXO II - Preencher'!S51</f>
        <v>249.59</v>
      </c>
      <c r="O42" s="17">
        <f>'[1]TCE - ANEXO II - Preencher'!W51</f>
        <v>183.34</v>
      </c>
      <c r="P42" s="18">
        <f>'[1]TCE - ANEXO II - Preencher'!X51</f>
        <v>1758.78</v>
      </c>
      <c r="R42" s="20"/>
      <c r="S42" s="22">
        <v>44986</v>
      </c>
    </row>
    <row r="43" spans="1:19" x14ac:dyDescent="0.2">
      <c r="A43" s="8">
        <f>IFERROR(VLOOKUP(B43,'[1]DADOS (OCULTAR)'!$P$3:$R$56,3,0),"")</f>
        <v>10583920000800</v>
      </c>
      <c r="B43" s="9" t="str">
        <f>'[1]TCE - ANEXO II - Preencher'!C52</f>
        <v>HOSPITAL MESTRE VITALINO (COVID-19)</v>
      </c>
      <c r="C43" s="10"/>
      <c r="D43" s="11" t="str">
        <f>'[1]TCE - ANEXO II - Preencher'!E52</f>
        <v>CRYSTIANO LEITE RIBEIRO DIAS</v>
      </c>
      <c r="E43" s="12" t="str">
        <f>IF('[1]TCE - ANEXO II - Preencher'!G52="4 - Assistência Odontológica","2 - Outros Profissionais da saúde",'[1]TCE - ANEXO II - Preencher'!G52)</f>
        <v>1 - Médico</v>
      </c>
      <c r="F43" s="13" t="str">
        <f>'[1]TCE - ANEXO II - Preencher'!H52</f>
        <v>225150</v>
      </c>
      <c r="G43" s="14">
        <f>'[1]TCE - ANEXO II - Preencher'!I52</f>
        <v>44378</v>
      </c>
      <c r="H43" s="13" t="str">
        <f>'[1]TCE - ANEXO II - Preencher'!J52</f>
        <v>1 - Plantonista</v>
      </c>
      <c r="I43" s="13">
        <f>'[1]TCE - ANEXO II - Preencher'!K52</f>
        <v>20</v>
      </c>
      <c r="J43" s="15">
        <f>'[1]TCE - ANEXO II - Preencher'!L52</f>
        <v>2745.6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949.7</v>
      </c>
      <c r="N43" s="16">
        <f>'[1]TCE - ANEXO II - Preencher'!S52</f>
        <v>18259.55</v>
      </c>
      <c r="O43" s="17">
        <f>'[1]TCE - ANEXO II - Preencher'!W52</f>
        <v>5560.97</v>
      </c>
      <c r="P43" s="18">
        <f>'[1]TCE - ANEXO II - Preencher'!X52</f>
        <v>16393.879999999997</v>
      </c>
      <c r="R43" s="20"/>
      <c r="S43" s="22">
        <v>45017</v>
      </c>
    </row>
    <row r="44" spans="1:19" x14ac:dyDescent="0.2">
      <c r="A44" s="8">
        <f>IFERROR(VLOOKUP(B44,'[1]DADOS (OCULTAR)'!$P$3:$R$56,3,0),"")</f>
        <v>10583920000800</v>
      </c>
      <c r="B44" s="9" t="str">
        <f>'[1]TCE - ANEXO II - Preencher'!C53</f>
        <v>HOSPITAL MESTRE VITALINO (COVID-19)</v>
      </c>
      <c r="C44" s="10"/>
      <c r="D44" s="11" t="str">
        <f>'[1]TCE - ANEXO II - Preencher'!E53</f>
        <v>CYNTHIA BEATRIZ SILVA DE ANDRADE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223505</v>
      </c>
      <c r="G44" s="14">
        <f>'[1]TCE - ANEXO II - Preencher'!I53</f>
        <v>44378</v>
      </c>
      <c r="H44" s="13" t="str">
        <f>'[1]TCE - ANEXO II - Preencher'!J53</f>
        <v>1 - Plantonista</v>
      </c>
      <c r="I44" s="13">
        <f>'[1]TCE - ANEXO II - Preencher'!K53</f>
        <v>40</v>
      </c>
      <c r="J44" s="15">
        <f>'[1]TCE - ANEXO II - Preencher'!L53</f>
        <v>2204.2600000000002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820.77</v>
      </c>
      <c r="N44" s="16">
        <f>'[1]TCE - ANEXO II - Preencher'!S53</f>
        <v>820.43</v>
      </c>
      <c r="O44" s="17">
        <f>'[1]TCE - ANEXO II - Preencher'!W53</f>
        <v>556.52</v>
      </c>
      <c r="P44" s="18">
        <f>'[1]TCE - ANEXO II - Preencher'!X53</f>
        <v>3288.94</v>
      </c>
      <c r="R44" s="20"/>
      <c r="S44" s="22">
        <v>45047</v>
      </c>
    </row>
    <row r="45" spans="1:19" x14ac:dyDescent="0.2">
      <c r="A45" s="8">
        <f>IFERROR(VLOOKUP(B45,'[1]DADOS (OCULTAR)'!$P$3:$R$56,3,0),"")</f>
        <v>10583920000800</v>
      </c>
      <c r="B45" s="9" t="str">
        <f>'[1]TCE - ANEXO II - Preencher'!C54</f>
        <v>HOSPITAL MESTRE VITALINO (COVID-19)</v>
      </c>
      <c r="C45" s="10"/>
      <c r="D45" s="11" t="str">
        <f>'[1]TCE - ANEXO II - Preencher'!E54</f>
        <v>DANIELA DE OLIVEIRA DA SILVA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322205</v>
      </c>
      <c r="G45" s="14">
        <f>'[1]TCE - ANEXO II - Preencher'!I54</f>
        <v>44378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1252.53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457.25</v>
      </c>
      <c r="N45" s="16">
        <f>'[1]TCE - ANEXO II - Preencher'!S54</f>
        <v>179.59</v>
      </c>
      <c r="O45" s="17">
        <f>'[1]TCE - ANEXO II - Preencher'!W54</f>
        <v>746.02</v>
      </c>
      <c r="P45" s="18">
        <f>'[1]TCE - ANEXO II - Preencher'!X54</f>
        <v>1143.3499999999999</v>
      </c>
      <c r="S45" s="22">
        <v>45078</v>
      </c>
    </row>
    <row r="46" spans="1:19" x14ac:dyDescent="0.2">
      <c r="A46" s="8">
        <f>IFERROR(VLOOKUP(B46,'[1]DADOS (OCULTAR)'!$P$3:$R$56,3,0),"")</f>
        <v>10583920000800</v>
      </c>
      <c r="B46" s="9" t="str">
        <f>'[1]TCE - ANEXO II - Preencher'!C55</f>
        <v>HOSPITAL MESTRE VITALINO (COVID-19)</v>
      </c>
      <c r="C46" s="10"/>
      <c r="D46" s="11" t="str">
        <f>'[1]TCE - ANEXO II - Preencher'!E55</f>
        <v>DANIELE MARIA DE SOUZA AMORIM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223505</v>
      </c>
      <c r="G46" s="14">
        <f>'[1]TCE - ANEXO II - Preencher'!I55</f>
        <v>44378</v>
      </c>
      <c r="H46" s="13" t="str">
        <f>'[1]TCE - ANEXO II - Preencher'!J55</f>
        <v>2 - Diarista</v>
      </c>
      <c r="I46" s="13">
        <f>'[1]TCE - ANEXO II - Preencher'!K55</f>
        <v>40</v>
      </c>
      <c r="J46" s="15">
        <f>'[1]TCE - ANEXO II - Preencher'!L55</f>
        <v>2204.2600000000002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440</v>
      </c>
      <c r="N46" s="16">
        <f>'[1]TCE - ANEXO II - Preencher'!S55</f>
        <v>1341.66</v>
      </c>
      <c r="O46" s="17">
        <f>'[1]TCE - ANEXO II - Preencher'!W55</f>
        <v>766.74</v>
      </c>
      <c r="P46" s="18">
        <f>'[1]TCE - ANEXO II - Preencher'!X55</f>
        <v>3219.1800000000003</v>
      </c>
      <c r="S46" s="22">
        <v>45108</v>
      </c>
    </row>
    <row r="47" spans="1:19" x14ac:dyDescent="0.2">
      <c r="A47" s="8">
        <f>IFERROR(VLOOKUP(B47,'[1]DADOS (OCULTAR)'!$P$3:$R$56,3,0),"")</f>
        <v>10583920000800</v>
      </c>
      <c r="B47" s="9" t="str">
        <f>'[1]TCE - ANEXO II - Preencher'!C56</f>
        <v>HOSPITAL MESTRE VITALINO (COVID-19)</v>
      </c>
      <c r="C47" s="10"/>
      <c r="D47" s="11" t="str">
        <f>'[1]TCE - ANEXO II - Preencher'!E56</f>
        <v>DANIELLE LIMA BARBOSA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223505</v>
      </c>
      <c r="G47" s="14">
        <f>'[1]TCE - ANEXO II - Preencher'!I56</f>
        <v>44378</v>
      </c>
      <c r="H47" s="13" t="str">
        <f>'[1]TCE - ANEXO II - Preencher'!J56</f>
        <v>1 - Plantonista</v>
      </c>
      <c r="I47" s="13">
        <f>'[1]TCE - ANEXO II - Preencher'!K56</f>
        <v>40</v>
      </c>
      <c r="J47" s="15">
        <f>'[1]TCE - ANEXO II - Preencher'!L56</f>
        <v>2351.23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515.55999999999995</v>
      </c>
      <c r="N47" s="16">
        <f>'[1]TCE - ANEXO II - Preencher'!S56</f>
        <v>944.85</v>
      </c>
      <c r="O47" s="17">
        <f>'[1]TCE - ANEXO II - Preencher'!W56</f>
        <v>818.73</v>
      </c>
      <c r="P47" s="18">
        <f>'[1]TCE - ANEXO II - Preencher'!X56</f>
        <v>2992.91</v>
      </c>
      <c r="S47" s="22">
        <v>45139</v>
      </c>
    </row>
    <row r="48" spans="1:19" x14ac:dyDescent="0.2">
      <c r="A48" s="8">
        <f>IFERROR(VLOOKUP(B48,'[1]DADOS (OCULTAR)'!$P$3:$R$56,3,0),"")</f>
        <v>10583920000800</v>
      </c>
      <c r="B48" s="9" t="str">
        <f>'[1]TCE - ANEXO II - Preencher'!C57</f>
        <v>HOSPITAL MESTRE VITALINO (COVID-19)</v>
      </c>
      <c r="C48" s="10"/>
      <c r="D48" s="11" t="str">
        <f>'[1]TCE - ANEXO II - Preencher'!E57</f>
        <v>DAVID DOS SANTOS OLIVEIRA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223505</v>
      </c>
      <c r="G48" s="14">
        <f>'[1]TCE - ANEXO II - Preencher'!I57</f>
        <v>44378</v>
      </c>
      <c r="H48" s="13" t="str">
        <f>'[1]TCE - ANEXO II - Preencher'!J57</f>
        <v>1 - Plantonista</v>
      </c>
      <c r="I48" s="13">
        <f>'[1]TCE - ANEXO II - Preencher'!K57</f>
        <v>40</v>
      </c>
      <c r="J48" s="15">
        <f>'[1]TCE - ANEXO II - Preencher'!L57</f>
        <v>2204.2600000000002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805.24</v>
      </c>
      <c r="N48" s="16">
        <f>'[1]TCE - ANEXO II - Preencher'!S57</f>
        <v>783.69</v>
      </c>
      <c r="O48" s="17">
        <f>'[1]TCE - ANEXO II - Preencher'!W57</f>
        <v>542.46</v>
      </c>
      <c r="P48" s="18">
        <f>'[1]TCE - ANEXO II - Preencher'!X57</f>
        <v>3250.73</v>
      </c>
      <c r="S48" s="22">
        <v>45170</v>
      </c>
    </row>
    <row r="49" spans="1:19" x14ac:dyDescent="0.2">
      <c r="A49" s="8">
        <f>IFERROR(VLOOKUP(B49,'[1]DADOS (OCULTAR)'!$P$3:$R$56,3,0),"")</f>
        <v>10583920000800</v>
      </c>
      <c r="B49" s="9" t="str">
        <f>'[1]TCE - ANEXO II - Preencher'!C58</f>
        <v>HOSPITAL MESTRE VITALINO (COVID-19)</v>
      </c>
      <c r="C49" s="10"/>
      <c r="D49" s="11" t="str">
        <f>'[1]TCE - ANEXO II - Preencher'!E58</f>
        <v>DIANA NADINE DOS SANTOS RODRIGUES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322205</v>
      </c>
      <c r="G49" s="14">
        <f>'[1]TCE - ANEXO II - Preencher'!I58</f>
        <v>44378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1252.53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848.51</v>
      </c>
      <c r="N49" s="16">
        <f>'[1]TCE - ANEXO II - Preencher'!S58</f>
        <v>265.25</v>
      </c>
      <c r="O49" s="17">
        <f>'[1]TCE - ANEXO II - Preencher'!W58</f>
        <v>245.96</v>
      </c>
      <c r="P49" s="18">
        <f>'[1]TCE - ANEXO II - Preencher'!X58</f>
        <v>2120.33</v>
      </c>
      <c r="S49" s="22">
        <v>45200</v>
      </c>
    </row>
    <row r="50" spans="1:19" x14ac:dyDescent="0.2">
      <c r="A50" s="8">
        <f>IFERROR(VLOOKUP(B50,'[1]DADOS (OCULTAR)'!$P$3:$R$56,3,0),"")</f>
        <v>10583920000800</v>
      </c>
      <c r="B50" s="9" t="str">
        <f>'[1]TCE - ANEXO II - Preencher'!C59</f>
        <v>HOSPITAL MESTRE VITALINO (COVID-19)</v>
      </c>
      <c r="C50" s="10"/>
      <c r="D50" s="11" t="str">
        <f>'[1]TCE - ANEXO II - Preencher'!E59</f>
        <v>DIVONETE FERREIRA DOS SANTOS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322205</v>
      </c>
      <c r="G50" s="14">
        <f>'[1]TCE - ANEXO II - Preencher'!I59</f>
        <v>44378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1252.53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612.33000000000004</v>
      </c>
      <c r="N50" s="16">
        <f>'[1]TCE - ANEXO II - Preencher'!S59</f>
        <v>257.42</v>
      </c>
      <c r="O50" s="17">
        <f>'[1]TCE - ANEXO II - Preencher'!W59</f>
        <v>174.5</v>
      </c>
      <c r="P50" s="18">
        <f>'[1]TCE - ANEXO II - Preencher'!X59</f>
        <v>1947.7800000000002</v>
      </c>
      <c r="S50" s="22">
        <v>45231</v>
      </c>
    </row>
    <row r="51" spans="1:19" x14ac:dyDescent="0.2">
      <c r="A51" s="8">
        <f>IFERROR(VLOOKUP(B51,'[1]DADOS (OCULTAR)'!$P$3:$R$56,3,0),"")</f>
        <v>10583920000800</v>
      </c>
      <c r="B51" s="9" t="str">
        <f>'[1]TCE - ANEXO II - Preencher'!C60</f>
        <v>HOSPITAL MESTRE VITALINO (COVID-19)</v>
      </c>
      <c r="C51" s="10"/>
      <c r="D51" s="11" t="str">
        <f>'[1]TCE - ANEXO II - Preencher'!E60</f>
        <v>EDILSON FERREIRA DE SOUZA JUNIOR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322205</v>
      </c>
      <c r="G51" s="14">
        <f>'[1]TCE - ANEXO II - Preencher'!I60</f>
        <v>44378</v>
      </c>
      <c r="H51" s="13" t="str">
        <f>'[1]TCE - ANEXO II - Preencher'!J60</f>
        <v>2 - Diarista</v>
      </c>
      <c r="I51" s="13">
        <f>'[1]TCE - ANEXO II - Preencher'!K60</f>
        <v>44</v>
      </c>
      <c r="J51" s="15">
        <f>'[1]TCE - ANEXO II - Preencher'!L60</f>
        <v>1169.03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532.38</v>
      </c>
      <c r="N51" s="16">
        <f>'[1]TCE - ANEXO II - Preencher'!S60</f>
        <v>171.76</v>
      </c>
      <c r="O51" s="17">
        <f>'[1]TCE - ANEXO II - Preencher'!W60</f>
        <v>252.28</v>
      </c>
      <c r="P51" s="18">
        <f>'[1]TCE - ANEXO II - Preencher'!X60</f>
        <v>1620.8899999999999</v>
      </c>
      <c r="S51" s="22">
        <v>45261</v>
      </c>
    </row>
    <row r="52" spans="1:19" x14ac:dyDescent="0.2">
      <c r="A52" s="8">
        <f>IFERROR(VLOOKUP(B52,'[1]DADOS (OCULTAR)'!$P$3:$R$56,3,0),"")</f>
        <v>10583920000800</v>
      </c>
      <c r="B52" s="9" t="str">
        <f>'[1]TCE - ANEXO II - Preencher'!C61</f>
        <v>HOSPITAL MESTRE VITALINO (COVID-19)</v>
      </c>
      <c r="C52" s="10"/>
      <c r="D52" s="11" t="str">
        <f>'[1]TCE - ANEXO II - Preencher'!E61</f>
        <v>EDMILSON HENAUTH</v>
      </c>
      <c r="E52" s="12" t="str">
        <f>IF('[1]TCE - ANEXO II - Preencher'!G61="4 - Assistência Odontológica","2 - Outros Profissionais da saúde",'[1]TCE - ANEXO II - Preencher'!G61)</f>
        <v>1 - Médico</v>
      </c>
      <c r="F52" s="13" t="str">
        <f>'[1]TCE - ANEXO II - Preencher'!H61</f>
        <v>225120</v>
      </c>
      <c r="G52" s="14">
        <f>'[1]TCE - ANEXO II - Preencher'!I61</f>
        <v>44378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2745.6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10148.219999999999</v>
      </c>
      <c r="N52" s="16">
        <f>'[1]TCE - ANEXO II - Preencher'!S61</f>
        <v>7656.41</v>
      </c>
      <c r="O52" s="17">
        <f>'[1]TCE - ANEXO II - Preencher'!W61</f>
        <v>4525.24</v>
      </c>
      <c r="P52" s="18">
        <f>'[1]TCE - ANEXO II - Preencher'!X61</f>
        <v>16024.99</v>
      </c>
      <c r="S52" s="22">
        <v>45292</v>
      </c>
    </row>
    <row r="53" spans="1:19" x14ac:dyDescent="0.2">
      <c r="A53" s="8">
        <f>IFERROR(VLOOKUP(B53,'[1]DADOS (OCULTAR)'!$P$3:$R$56,3,0),"")</f>
        <v>10583920000800</v>
      </c>
      <c r="B53" s="9" t="str">
        <f>'[1]TCE - ANEXO II - Preencher'!C62</f>
        <v>HOSPITAL MESTRE VITALINO (COVID-19)</v>
      </c>
      <c r="C53" s="10"/>
      <c r="D53" s="11" t="str">
        <f>'[1]TCE - ANEXO II - Preencher'!E62</f>
        <v>ELENN MARIA DA SILVA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322205</v>
      </c>
      <c r="G53" s="14">
        <f>'[1]TCE - ANEXO II - Preencher'!I62</f>
        <v>44378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1169.03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613.23</v>
      </c>
      <c r="N53" s="16">
        <f>'[1]TCE - ANEXO II - Preencher'!S62</f>
        <v>216.77</v>
      </c>
      <c r="O53" s="17">
        <f>'[1]TCE - ANEXO II - Preencher'!W62</f>
        <v>180.84</v>
      </c>
      <c r="P53" s="18">
        <f>'[1]TCE - ANEXO II - Preencher'!X62</f>
        <v>1818.19</v>
      </c>
      <c r="S53" s="22">
        <v>45323</v>
      </c>
    </row>
    <row r="54" spans="1:19" x14ac:dyDescent="0.2">
      <c r="A54" s="8">
        <f>IFERROR(VLOOKUP(B54,'[1]DADOS (OCULTAR)'!$P$3:$R$56,3,0),"")</f>
        <v>10583920000800</v>
      </c>
      <c r="B54" s="9" t="str">
        <f>'[1]TCE - ANEXO II - Preencher'!C63</f>
        <v>HOSPITAL MESTRE VITALINO (COVID-19)</v>
      </c>
      <c r="C54" s="10"/>
      <c r="D54" s="11" t="str">
        <f>'[1]TCE - ANEXO II - Preencher'!E63</f>
        <v>ELLENY LAIS SILVA ARAUJO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223605</v>
      </c>
      <c r="G54" s="14">
        <f>'[1]TCE - ANEXO II - Preencher'!I63</f>
        <v>44378</v>
      </c>
      <c r="H54" s="13" t="str">
        <f>'[1]TCE - ANEXO II - Preencher'!J63</f>
        <v>1 - Plantonista</v>
      </c>
      <c r="I54" s="13">
        <f>'[1]TCE - ANEXO II - Preencher'!K63</f>
        <v>30</v>
      </c>
      <c r="J54" s="15">
        <f>'[1]TCE - ANEXO II - Preencher'!L63</f>
        <v>1591.86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484.17</v>
      </c>
      <c r="N54" s="16">
        <f>'[1]TCE - ANEXO II - Preencher'!S63</f>
        <v>459.19</v>
      </c>
      <c r="O54" s="17">
        <f>'[1]TCE - ANEXO II - Preencher'!W63</f>
        <v>254.72</v>
      </c>
      <c r="P54" s="18">
        <f>'[1]TCE - ANEXO II - Preencher'!X63</f>
        <v>2280.5</v>
      </c>
      <c r="S54" s="22">
        <v>45352</v>
      </c>
    </row>
    <row r="55" spans="1:19" x14ac:dyDescent="0.2">
      <c r="A55" s="8">
        <f>IFERROR(VLOOKUP(B55,'[1]DADOS (OCULTAR)'!$P$3:$R$56,3,0),"")</f>
        <v>10583920000800</v>
      </c>
      <c r="B55" s="9" t="str">
        <f>'[1]TCE - ANEXO II - Preencher'!C64</f>
        <v>HOSPITAL MESTRE VITALINO (COVID-19)</v>
      </c>
      <c r="C55" s="10"/>
      <c r="D55" s="11" t="str">
        <f>'[1]TCE - ANEXO II - Preencher'!E64</f>
        <v>ELOYSA NATALIA SANTOS SILVA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223505</v>
      </c>
      <c r="G55" s="14">
        <f>'[1]TCE - ANEXO II - Preencher'!I64</f>
        <v>44378</v>
      </c>
      <c r="H55" s="13" t="str">
        <f>'[1]TCE - ANEXO II - Preencher'!J64</f>
        <v>1 - Plantonista</v>
      </c>
      <c r="I55" s="13">
        <f>'[1]TCE - ANEXO II - Preencher'!K64</f>
        <v>40</v>
      </c>
      <c r="J55" s="15">
        <f>'[1]TCE - ANEXO II - Preencher'!L64</f>
        <v>2351.23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440</v>
      </c>
      <c r="N55" s="16">
        <f>'[1]TCE - ANEXO II - Preencher'!S64</f>
        <v>795.93</v>
      </c>
      <c r="O55" s="17">
        <f>'[1]TCE - ANEXO II - Preencher'!W64</f>
        <v>510.77</v>
      </c>
      <c r="P55" s="18">
        <f>'[1]TCE - ANEXO II - Preencher'!X64</f>
        <v>3076.39</v>
      </c>
      <c r="S55" s="22">
        <v>45383</v>
      </c>
    </row>
    <row r="56" spans="1:19" x14ac:dyDescent="0.2">
      <c r="A56" s="8">
        <f>IFERROR(VLOOKUP(B56,'[1]DADOS (OCULTAR)'!$P$3:$R$56,3,0),"")</f>
        <v>10583920000800</v>
      </c>
      <c r="B56" s="9" t="str">
        <f>'[1]TCE - ANEXO II - Preencher'!C65</f>
        <v>HOSPITAL MESTRE VITALINO (COVID-19)</v>
      </c>
      <c r="C56" s="10"/>
      <c r="D56" s="11" t="str">
        <f>'[1]TCE - ANEXO II - Preencher'!E65</f>
        <v>EMERSON SANTOS DE OLIVEIRA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322205</v>
      </c>
      <c r="G56" s="14">
        <f>'[1]TCE - ANEXO II - Preencher'!I65</f>
        <v>44378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1252.53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464.62</v>
      </c>
      <c r="N56" s="16">
        <f>'[1]TCE - ANEXO II - Preencher'!S65</f>
        <v>241.77</v>
      </c>
      <c r="O56" s="17">
        <f>'[1]TCE - ANEXO II - Preencher'!W65</f>
        <v>184.85</v>
      </c>
      <c r="P56" s="18">
        <f>'[1]TCE - ANEXO II - Preencher'!X65</f>
        <v>1774.0700000000002</v>
      </c>
      <c r="S56" s="22">
        <v>45413</v>
      </c>
    </row>
    <row r="57" spans="1:19" x14ac:dyDescent="0.2">
      <c r="A57" s="8">
        <f>IFERROR(VLOOKUP(B57,'[1]DADOS (OCULTAR)'!$P$3:$R$56,3,0),"")</f>
        <v>10583920000800</v>
      </c>
      <c r="B57" s="9" t="str">
        <f>'[1]TCE - ANEXO II - Preencher'!C66</f>
        <v>HOSPITAL MESTRE VITALINO (COVID-19)</v>
      </c>
      <c r="C57" s="10"/>
      <c r="D57" s="11" t="str">
        <f>'[1]TCE - ANEXO II - Preencher'!E66</f>
        <v>EMILIA CRISTINA LOPES DE HOLANDA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322205</v>
      </c>
      <c r="G57" s="14">
        <f>'[1]TCE - ANEXO II - Preencher'!I66</f>
        <v>44378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1252.53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455.45</v>
      </c>
      <c r="N57" s="16">
        <f>'[1]TCE - ANEXO II - Preencher'!S66</f>
        <v>265.25</v>
      </c>
      <c r="O57" s="17">
        <f>'[1]TCE - ANEXO II - Preencher'!W66</f>
        <v>186.14</v>
      </c>
      <c r="P57" s="18">
        <f>'[1]TCE - ANEXO II - Preencher'!X66</f>
        <v>1787.0900000000001</v>
      </c>
      <c r="S57" s="22">
        <v>45444</v>
      </c>
    </row>
    <row r="58" spans="1:19" x14ac:dyDescent="0.2">
      <c r="A58" s="8">
        <f>IFERROR(VLOOKUP(B58,'[1]DADOS (OCULTAR)'!$P$3:$R$56,3,0),"")</f>
        <v>10583920000800</v>
      </c>
      <c r="B58" s="9" t="str">
        <f>'[1]TCE - ANEXO II - Preencher'!C67</f>
        <v>HOSPITAL MESTRE VITALINO (COVID-19)</v>
      </c>
      <c r="C58" s="10"/>
      <c r="D58" s="11" t="str">
        <f>'[1]TCE - ANEXO II - Preencher'!E67</f>
        <v>EMILY STEPHANIE DA CONCEIÇÃO SILVA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322205</v>
      </c>
      <c r="G58" s="14">
        <f>'[1]TCE - ANEXO II - Preencher'!I67</f>
        <v>44378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1252.53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440</v>
      </c>
      <c r="N58" s="16">
        <f>'[1]TCE - ANEXO II - Preencher'!S67</f>
        <v>257.42</v>
      </c>
      <c r="O58" s="17">
        <f>'[1]TCE - ANEXO II - Preencher'!W67</f>
        <v>184.04</v>
      </c>
      <c r="P58" s="18">
        <f>'[1]TCE - ANEXO II - Preencher'!X67</f>
        <v>1765.91</v>
      </c>
      <c r="S58" s="22">
        <v>45474</v>
      </c>
    </row>
    <row r="59" spans="1:19" x14ac:dyDescent="0.2">
      <c r="A59" s="8">
        <f>IFERROR(VLOOKUP(B59,'[1]DADOS (OCULTAR)'!$P$3:$R$56,3,0),"")</f>
        <v>10583920000800</v>
      </c>
      <c r="B59" s="9" t="str">
        <f>'[1]TCE - ANEXO II - Preencher'!C68</f>
        <v>HOSPITAL MESTRE VITALINO (COVID-19)</v>
      </c>
      <c r="C59" s="10"/>
      <c r="D59" s="11" t="str">
        <f>'[1]TCE - ANEXO II - Preencher'!E68</f>
        <v>ENAIRAND ROBERTA SOUZA FERREIRA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322205</v>
      </c>
      <c r="G59" s="14">
        <f>'[1]TCE - ANEXO II - Preencher'!I68</f>
        <v>44378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1252.53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440</v>
      </c>
      <c r="N59" s="16">
        <f>'[1]TCE - ANEXO II - Preencher'!S68</f>
        <v>140.44999999999999</v>
      </c>
      <c r="O59" s="17">
        <f>'[1]TCE - ANEXO II - Preencher'!W68</f>
        <v>987.49</v>
      </c>
      <c r="P59" s="18">
        <f>'[1]TCE - ANEXO II - Preencher'!X68</f>
        <v>845.49</v>
      </c>
      <c r="S59" s="22">
        <v>45505</v>
      </c>
    </row>
    <row r="60" spans="1:19" x14ac:dyDescent="0.2">
      <c r="A60" s="8">
        <f>IFERROR(VLOOKUP(B60,'[1]DADOS (OCULTAR)'!$P$3:$R$56,3,0),"")</f>
        <v>10583920000800</v>
      </c>
      <c r="B60" s="9" t="str">
        <f>'[1]TCE - ANEXO II - Preencher'!C69</f>
        <v>HOSPITAL MESTRE VITALINO (COVID-19)</v>
      </c>
      <c r="C60" s="10"/>
      <c r="D60" s="11" t="str">
        <f>'[1]TCE - ANEXO II - Preencher'!E69</f>
        <v>ERICKSON MAGNO PEREIRA</v>
      </c>
      <c r="E60" s="12" t="str">
        <f>IF('[1]TCE - ANEXO II - Preencher'!G69="4 - Assistência Odontológica","2 - Outros Profissionais da saúde",'[1]TCE - ANEXO II - Preencher'!G69)</f>
        <v>1 - Médico</v>
      </c>
      <c r="F60" s="13" t="str">
        <f>'[1]TCE - ANEXO II - Preencher'!H69</f>
        <v>225150</v>
      </c>
      <c r="G60" s="14">
        <f>'[1]TCE - ANEXO II - Preencher'!I69</f>
        <v>44378</v>
      </c>
      <c r="H60" s="13" t="str">
        <f>'[1]TCE - ANEXO II - Preencher'!J69</f>
        <v>1 - Plantonista</v>
      </c>
      <c r="I60" s="13">
        <f>'[1]TCE - ANEXO II - Preencher'!K69</f>
        <v>24</v>
      </c>
      <c r="J60" s="15">
        <f>'[1]TCE - ANEXO II - Preencher'!L69</f>
        <v>2745.6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4067.03</v>
      </c>
      <c r="N60" s="16">
        <f>'[1]TCE - ANEXO II - Preencher'!S69</f>
        <v>8167.37</v>
      </c>
      <c r="O60" s="17">
        <f>'[1]TCE - ANEXO II - Preencher'!W69</f>
        <v>3799.29</v>
      </c>
      <c r="P60" s="18">
        <f>'[1]TCE - ANEXO II - Preencher'!X69</f>
        <v>11180.71</v>
      </c>
      <c r="S60" s="22">
        <v>45536</v>
      </c>
    </row>
    <row r="61" spans="1:19" x14ac:dyDescent="0.2">
      <c r="A61" s="8">
        <f>IFERROR(VLOOKUP(B61,'[1]DADOS (OCULTAR)'!$P$3:$R$56,3,0),"")</f>
        <v>10583920000800</v>
      </c>
      <c r="B61" s="9" t="str">
        <f>'[1]TCE - ANEXO II - Preencher'!C70</f>
        <v>HOSPITAL MESTRE VITALINO (COVID-19)</v>
      </c>
      <c r="C61" s="10"/>
      <c r="D61" s="11" t="str">
        <f>'[1]TCE - ANEXO II - Preencher'!E70</f>
        <v>EVELYN MAYARA SANTOS DE MOURA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322205</v>
      </c>
      <c r="G61" s="14">
        <f>'[1]TCE - ANEXO II - Preencher'!I70</f>
        <v>44378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1252.53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528.6</v>
      </c>
      <c r="N61" s="16">
        <f>'[1]TCE - ANEXO II - Preencher'!S70</f>
        <v>257.42</v>
      </c>
      <c r="O61" s="17">
        <f>'[1]TCE - ANEXO II - Preencher'!W70</f>
        <v>161.01</v>
      </c>
      <c r="P61" s="18">
        <f>'[1]TCE - ANEXO II - Preencher'!X70</f>
        <v>1877.5400000000002</v>
      </c>
      <c r="S61" s="22">
        <v>45566</v>
      </c>
    </row>
    <row r="62" spans="1:19" x14ac:dyDescent="0.2">
      <c r="A62" s="8">
        <f>IFERROR(VLOOKUP(B62,'[1]DADOS (OCULTAR)'!$P$3:$R$56,3,0),"")</f>
        <v>10583920000800</v>
      </c>
      <c r="B62" s="9" t="str">
        <f>'[1]TCE - ANEXO II - Preencher'!C71</f>
        <v>HOSPITAL MESTRE VITALINO (COVID-19)</v>
      </c>
      <c r="C62" s="10"/>
      <c r="D62" s="11" t="str">
        <f>'[1]TCE - ANEXO II - Preencher'!E71</f>
        <v>EVERALDO DA SILVA OLIVEIRA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322205</v>
      </c>
      <c r="G62" s="14">
        <f>'[1]TCE - ANEXO II - Preencher'!I71</f>
        <v>44378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1252.53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612.33000000000004</v>
      </c>
      <c r="N62" s="16">
        <f>'[1]TCE - ANEXO II - Preencher'!S71</f>
        <v>257.42</v>
      </c>
      <c r="O62" s="17">
        <f>'[1]TCE - ANEXO II - Preencher'!W71</f>
        <v>794.5</v>
      </c>
      <c r="P62" s="18">
        <f>'[1]TCE - ANEXO II - Preencher'!X71</f>
        <v>1327.7800000000002</v>
      </c>
      <c r="S62" s="22">
        <v>45597</v>
      </c>
    </row>
    <row r="63" spans="1:19" x14ac:dyDescent="0.2">
      <c r="A63" s="8">
        <f>IFERROR(VLOOKUP(B63,'[1]DADOS (OCULTAR)'!$P$3:$R$56,3,0),"")</f>
        <v>10583920000800</v>
      </c>
      <c r="B63" s="9" t="str">
        <f>'[1]TCE - ANEXO II - Preencher'!C72</f>
        <v>HOSPITAL MESTRE VITALINO (COVID-19)</v>
      </c>
      <c r="C63" s="10"/>
      <c r="D63" s="11" t="str">
        <f>'[1]TCE - ANEXO II - Preencher'!E72</f>
        <v>EWERTON HENRIQUE CHALEGRE TEIXEIRA SILVA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322205</v>
      </c>
      <c r="G63" s="14">
        <f>'[1]TCE - ANEXO II - Preencher'!I72</f>
        <v>44378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1252.53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624.64</v>
      </c>
      <c r="N63" s="16">
        <f>'[1]TCE - ANEXO II - Preencher'!S72</f>
        <v>233.94</v>
      </c>
      <c r="O63" s="17">
        <f>'[1]TCE - ANEXO II - Preencher'!W72</f>
        <v>198.54</v>
      </c>
      <c r="P63" s="18">
        <f>'[1]TCE - ANEXO II - Preencher'!X72</f>
        <v>1912.5700000000002</v>
      </c>
      <c r="S63" s="22">
        <v>45627</v>
      </c>
    </row>
    <row r="64" spans="1:19" x14ac:dyDescent="0.2">
      <c r="A64" s="8">
        <f>IFERROR(VLOOKUP(B64,'[1]DADOS (OCULTAR)'!$P$3:$R$56,3,0),"")</f>
        <v>10583920000800</v>
      </c>
      <c r="B64" s="9" t="str">
        <f>'[1]TCE - ANEXO II - Preencher'!C73</f>
        <v>HOSPITAL MESTRE VITALINO (COVID-19)</v>
      </c>
      <c r="C64" s="10"/>
      <c r="D64" s="11" t="str">
        <f>'[1]TCE - ANEXO II - Preencher'!E73</f>
        <v>FELIPE DOS SANTOS MOREIRA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322205</v>
      </c>
      <c r="G64" s="14">
        <f>'[1]TCE - ANEXO II - Preencher'!I73</f>
        <v>44378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1252.53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624.64</v>
      </c>
      <c r="N64" s="16">
        <f>'[1]TCE - ANEXO II - Preencher'!S73</f>
        <v>257.42</v>
      </c>
      <c r="O64" s="17">
        <f>'[1]TCE - ANEXO II - Preencher'!W73</f>
        <v>175.61</v>
      </c>
      <c r="P64" s="18">
        <f>'[1]TCE - ANEXO II - Preencher'!X73</f>
        <v>1958.98</v>
      </c>
      <c r="S64" s="22">
        <v>45658</v>
      </c>
    </row>
    <row r="65" spans="1:19" x14ac:dyDescent="0.2">
      <c r="A65" s="8">
        <f>IFERROR(VLOOKUP(B65,'[1]DADOS (OCULTAR)'!$P$3:$R$56,3,0),"")</f>
        <v>10583920000800</v>
      </c>
      <c r="B65" s="9" t="str">
        <f>'[1]TCE - ANEXO II - Preencher'!C74</f>
        <v>HOSPITAL MESTRE VITALINO (COVID-19)</v>
      </c>
      <c r="C65" s="10"/>
      <c r="D65" s="11" t="str">
        <f>'[1]TCE - ANEXO II - Preencher'!E74</f>
        <v>FERNANDA PEREIRA DA SILVA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322205</v>
      </c>
      <c r="G65" s="14">
        <f>'[1]TCE - ANEXO II - Preencher'!I74</f>
        <v>44378</v>
      </c>
      <c r="H65" s="13" t="str">
        <f>'[1]TCE - ANEXO II - Preencher'!J74</f>
        <v>2 - Diarista</v>
      </c>
      <c r="I65" s="13">
        <f>'[1]TCE - ANEXO II - Preencher'!K74</f>
        <v>44</v>
      </c>
      <c r="J65" s="15">
        <f>'[1]TCE - ANEXO II - Preencher'!L74</f>
        <v>1252.53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823.89</v>
      </c>
      <c r="N65" s="16">
        <f>'[1]TCE - ANEXO II - Preencher'!S74</f>
        <v>257.42</v>
      </c>
      <c r="O65" s="17">
        <f>'[1]TCE - ANEXO II - Preencher'!W74</f>
        <v>214.87</v>
      </c>
      <c r="P65" s="18">
        <f>'[1]TCE - ANEXO II - Preencher'!X74</f>
        <v>2118.9700000000003</v>
      </c>
      <c r="S65" s="22">
        <v>45689</v>
      </c>
    </row>
    <row r="66" spans="1:19" x14ac:dyDescent="0.2">
      <c r="A66" s="8">
        <f>IFERROR(VLOOKUP(B66,'[1]DADOS (OCULTAR)'!$P$3:$R$56,3,0),"")</f>
        <v>10583920000800</v>
      </c>
      <c r="B66" s="9" t="str">
        <f>'[1]TCE - ANEXO II - Preencher'!C75</f>
        <v>HOSPITAL MESTRE VITALINO (COVID-19)</v>
      </c>
      <c r="C66" s="10"/>
      <c r="D66" s="11" t="str">
        <f>'[1]TCE - ANEXO II - Preencher'!E75</f>
        <v>FREDERICO AUGUSTO BARRETO C SANTOS</v>
      </c>
      <c r="E66" s="12" t="str">
        <f>IF('[1]TCE - ANEXO II - Preencher'!G75="4 - Assistência Odontológica","2 - Outros Profissionais da saúde",'[1]TCE - ANEXO II - Preencher'!G75)</f>
        <v>1 - Médico</v>
      </c>
      <c r="F66" s="13" t="str">
        <f>'[1]TCE - ANEXO II - Preencher'!H75</f>
        <v>225150</v>
      </c>
      <c r="G66" s="14">
        <f>'[1]TCE - ANEXO II - Preencher'!I75</f>
        <v>44378</v>
      </c>
      <c r="H66" s="13" t="str">
        <f>'[1]TCE - ANEXO II - Preencher'!J75</f>
        <v>1 - Plantonista</v>
      </c>
      <c r="I66" s="13">
        <f>'[1]TCE - ANEXO II - Preencher'!K75</f>
        <v>24</v>
      </c>
      <c r="J66" s="15">
        <f>'[1]TCE - ANEXO II - Preencher'!L75</f>
        <v>2745.6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949.7</v>
      </c>
      <c r="N66" s="16">
        <f>'[1]TCE - ANEXO II - Preencher'!S75</f>
        <v>7656.41</v>
      </c>
      <c r="O66" s="17">
        <f>'[1]TCE - ANEXO II - Preencher'!W75</f>
        <v>3412.24</v>
      </c>
      <c r="P66" s="18">
        <f>'[1]TCE - ANEXO II - Preencher'!X75</f>
        <v>7939.4699999999993</v>
      </c>
      <c r="S66" s="22">
        <v>45717</v>
      </c>
    </row>
    <row r="67" spans="1:19" x14ac:dyDescent="0.2">
      <c r="A67" s="8">
        <f>IFERROR(VLOOKUP(B67,'[1]DADOS (OCULTAR)'!$P$3:$R$56,3,0),"")</f>
        <v>10583920000800</v>
      </c>
      <c r="B67" s="9" t="str">
        <f>'[1]TCE - ANEXO II - Preencher'!C76</f>
        <v>HOSPITAL MESTRE VITALINO (COVID-19)</v>
      </c>
      <c r="C67" s="10"/>
      <c r="D67" s="11" t="str">
        <f>'[1]TCE - ANEXO II - Preencher'!E76</f>
        <v>GABRIELA MARIA DA SILVA AZEVEDO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322205</v>
      </c>
      <c r="G67" s="14">
        <f>'[1]TCE - ANEXO II - Preencher'!I76</f>
        <v>44378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1252.53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624.64</v>
      </c>
      <c r="N67" s="16">
        <f>'[1]TCE - ANEXO II - Preencher'!S76</f>
        <v>257.42</v>
      </c>
      <c r="O67" s="17">
        <f>'[1]TCE - ANEXO II - Preencher'!W76</f>
        <v>200.66</v>
      </c>
      <c r="P67" s="18">
        <f>'[1]TCE - ANEXO II - Preencher'!X76</f>
        <v>1933.93</v>
      </c>
      <c r="S67" s="22">
        <v>45748</v>
      </c>
    </row>
    <row r="68" spans="1:19" x14ac:dyDescent="0.2">
      <c r="A68" s="8">
        <f>IFERROR(VLOOKUP(B68,'[1]DADOS (OCULTAR)'!$P$3:$R$56,3,0),"")</f>
        <v>10583920000800</v>
      </c>
      <c r="B68" s="9" t="str">
        <f>'[1]TCE - ANEXO II - Preencher'!C77</f>
        <v>HOSPITAL MESTRE VITALINO (COVID-19)</v>
      </c>
      <c r="C68" s="10"/>
      <c r="D68" s="11" t="str">
        <f>'[1]TCE - ANEXO II - Preencher'!E77</f>
        <v>GILVANIA JOSEFA DA SILVA IRINEU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322205</v>
      </c>
      <c r="G68" s="14">
        <f>'[1]TCE - ANEXO II - Preencher'!I77</f>
        <v>44378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0</v>
      </c>
      <c r="N68" s="16">
        <f>'[1]TCE - ANEXO II - Preencher'!S77</f>
        <v>0</v>
      </c>
      <c r="O68" s="17">
        <f>'[1]TCE - ANEXO II - Preencher'!W77</f>
        <v>0</v>
      </c>
      <c r="P68" s="18">
        <f>'[1]TCE - ANEXO II - Preencher'!X77</f>
        <v>0</v>
      </c>
      <c r="S68" s="22">
        <v>45778</v>
      </c>
    </row>
    <row r="69" spans="1:19" x14ac:dyDescent="0.2">
      <c r="A69" s="8">
        <f>IFERROR(VLOOKUP(B69,'[1]DADOS (OCULTAR)'!$P$3:$R$56,3,0),"")</f>
        <v>10583920000800</v>
      </c>
      <c r="B69" s="9" t="str">
        <f>'[1]TCE - ANEXO II - Preencher'!C78</f>
        <v>HOSPITAL MESTRE VITALINO (COVID-19)</v>
      </c>
      <c r="C69" s="10"/>
      <c r="D69" s="11" t="str">
        <f>'[1]TCE - ANEXO II - Preencher'!E78</f>
        <v>GIRALDO VELAZQUEZ TORRES</v>
      </c>
      <c r="E69" s="12" t="str">
        <f>IF('[1]TCE - ANEXO II - Preencher'!G78="4 - Assistência Odontológica","2 - Outros Profissionais da saúde",'[1]TCE - ANEXO II - Preencher'!G78)</f>
        <v>1 - Médico</v>
      </c>
      <c r="F69" s="13" t="str">
        <f>'[1]TCE - ANEXO II - Preencher'!H78</f>
        <v>225150</v>
      </c>
      <c r="G69" s="14">
        <f>'[1]TCE - ANEXO II - Preencher'!I78</f>
        <v>44378</v>
      </c>
      <c r="H69" s="13" t="str">
        <f>'[1]TCE - ANEXO II - Preencher'!J78</f>
        <v>1 - Plantonista</v>
      </c>
      <c r="I69" s="13">
        <f>'[1]TCE - ANEXO II - Preencher'!K78</f>
        <v>24</v>
      </c>
      <c r="J69" s="15">
        <f>'[1]TCE - ANEXO II - Preencher'!L78</f>
        <v>2745.6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19309.990000000002</v>
      </c>
      <c r="N69" s="16">
        <f>'[1]TCE - ANEXO II - Preencher'!S78</f>
        <v>7145.45</v>
      </c>
      <c r="O69" s="17">
        <f>'[1]TCE - ANEXO II - Preencher'!W78</f>
        <v>7710.08</v>
      </c>
      <c r="P69" s="18">
        <f>'[1]TCE - ANEXO II - Preencher'!X78</f>
        <v>21490.959999999999</v>
      </c>
      <c r="S69" s="22">
        <v>45809</v>
      </c>
    </row>
    <row r="70" spans="1:19" x14ac:dyDescent="0.2">
      <c r="A70" s="8">
        <f>IFERROR(VLOOKUP(B70,'[1]DADOS (OCULTAR)'!$P$3:$R$56,3,0),"")</f>
        <v>10583920000800</v>
      </c>
      <c r="B70" s="9" t="str">
        <f>'[1]TCE - ANEXO II - Preencher'!C79</f>
        <v>HOSPITAL MESTRE VITALINO (COVID-19)</v>
      </c>
      <c r="C70" s="10"/>
      <c r="D70" s="11" t="str">
        <f>'[1]TCE - ANEXO II - Preencher'!E79</f>
        <v>GISELLE VIEIRA VIDAL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223505</v>
      </c>
      <c r="G70" s="14">
        <f>'[1]TCE - ANEXO II - Preencher'!I79</f>
        <v>44378</v>
      </c>
      <c r="H70" s="13" t="str">
        <f>'[1]TCE - ANEXO II - Preencher'!J79</f>
        <v>1 - Plantonista</v>
      </c>
      <c r="I70" s="13">
        <f>'[1]TCE - ANEXO II - Preencher'!K79</f>
        <v>40</v>
      </c>
      <c r="J70" s="15">
        <f>'[1]TCE - ANEXO II - Preencher'!L79</f>
        <v>2351.23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992.99</v>
      </c>
      <c r="N70" s="16">
        <f>'[1]TCE - ANEXO II - Preencher'!S79</f>
        <v>815.53</v>
      </c>
      <c r="O70" s="17">
        <f>'[1]TCE - ANEXO II - Preencher'!W79</f>
        <v>653.12</v>
      </c>
      <c r="P70" s="18">
        <f>'[1]TCE - ANEXO II - Preencher'!X79</f>
        <v>3506.63</v>
      </c>
      <c r="S70" s="22">
        <v>45839</v>
      </c>
    </row>
    <row r="71" spans="1:19" x14ac:dyDescent="0.2">
      <c r="A71" s="8">
        <f>IFERROR(VLOOKUP(B71,'[1]DADOS (OCULTAR)'!$P$3:$R$56,3,0),"")</f>
        <v>10583920000800</v>
      </c>
      <c r="B71" s="9" t="str">
        <f>'[1]TCE - ANEXO II - Preencher'!C80</f>
        <v>HOSPITAL MESTRE VITALINO (COVID-19)</v>
      </c>
      <c r="C71" s="10"/>
      <c r="D71" s="11" t="str">
        <f>'[1]TCE - ANEXO II - Preencher'!E80</f>
        <v>GLEICE POLICHTCHUK GUIMARAES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322205</v>
      </c>
      <c r="G71" s="14">
        <f>'[1]TCE - ANEXO II - Preencher'!I80</f>
        <v>44378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1252.53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464.62</v>
      </c>
      <c r="N71" s="16">
        <f>'[1]TCE - ANEXO II - Preencher'!S80</f>
        <v>195.25</v>
      </c>
      <c r="O71" s="17">
        <f>'[1]TCE - ANEXO II - Preencher'!W80</f>
        <v>180.66</v>
      </c>
      <c r="P71" s="18">
        <f>'[1]TCE - ANEXO II - Preencher'!X80</f>
        <v>1731.74</v>
      </c>
      <c r="S71" s="22">
        <v>45870</v>
      </c>
    </row>
    <row r="72" spans="1:19" x14ac:dyDescent="0.2">
      <c r="A72" s="8">
        <f>IFERROR(VLOOKUP(B72,'[1]DADOS (OCULTAR)'!$P$3:$R$56,3,0),"")</f>
        <v>10583920000800</v>
      </c>
      <c r="B72" s="9" t="str">
        <f>'[1]TCE - ANEXO II - Preencher'!C81</f>
        <v>HOSPITAL MESTRE VITALINO (COVID-19)</v>
      </c>
      <c r="C72" s="10"/>
      <c r="D72" s="11" t="str">
        <f>'[1]TCE - ANEXO II - Preencher'!E81</f>
        <v>HELIO BATISTA DE SOUZA JUNIOR</v>
      </c>
      <c r="E72" s="12" t="str">
        <f>IF('[1]TCE - ANEXO II - Preencher'!G81="4 - Assistência Odontológica","2 - Outros Profissionais da saúde",'[1]TCE - ANEXO II - Preencher'!G81)</f>
        <v>1 - Médico</v>
      </c>
      <c r="F72" s="13" t="str">
        <f>'[1]TCE - ANEXO II - Preencher'!H81</f>
        <v>225150</v>
      </c>
      <c r="G72" s="14">
        <f>'[1]TCE - ANEXO II - Preencher'!I81</f>
        <v>44378</v>
      </c>
      <c r="H72" s="13" t="str">
        <f>'[1]TCE - ANEXO II - Preencher'!J81</f>
        <v>1 - Plantonista</v>
      </c>
      <c r="I72" s="13">
        <f>'[1]TCE - ANEXO II - Preencher'!K81</f>
        <v>24</v>
      </c>
      <c r="J72" s="15">
        <f>'[1]TCE - ANEXO II - Preencher'!L81</f>
        <v>2745.6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1305.4100000000001</v>
      </c>
      <c r="N72" s="16">
        <f>'[1]TCE - ANEXO II - Preencher'!S81</f>
        <v>8167.37</v>
      </c>
      <c r="O72" s="17">
        <f>'[1]TCE - ANEXO II - Preencher'!W81</f>
        <v>3039.85</v>
      </c>
      <c r="P72" s="18">
        <f>'[1]TCE - ANEXO II - Preencher'!X81</f>
        <v>9178.5300000000007</v>
      </c>
      <c r="S72" s="22">
        <v>45901</v>
      </c>
    </row>
    <row r="73" spans="1:19" x14ac:dyDescent="0.2">
      <c r="A73" s="8">
        <f>IFERROR(VLOOKUP(B73,'[1]DADOS (OCULTAR)'!$P$3:$R$56,3,0),"")</f>
        <v>10583920000800</v>
      </c>
      <c r="B73" s="9" t="str">
        <f>'[1]TCE - ANEXO II - Preencher'!C82</f>
        <v>HOSPITAL MESTRE VITALINO (COVID-19)</v>
      </c>
      <c r="C73" s="10"/>
      <c r="D73" s="11" t="str">
        <f>'[1]TCE - ANEXO II - Preencher'!E82</f>
        <v>ICARO MATHEUS FELIX SANTOS</v>
      </c>
      <c r="E73" s="12" t="str">
        <f>IF('[1]TCE - ANEXO II - Preencher'!G82="4 - Assistência Odontológica","2 - Outros Profissionais da saúde",'[1]TCE - ANEXO II - Preencher'!G82)</f>
        <v>1 - Médico</v>
      </c>
      <c r="F73" s="13" t="str">
        <f>'[1]TCE - ANEXO II - Preencher'!H82</f>
        <v>225150</v>
      </c>
      <c r="G73" s="14">
        <f>'[1]TCE - ANEXO II - Preencher'!I82</f>
        <v>44378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1555.84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1884.62</v>
      </c>
      <c r="N73" s="16">
        <f>'[1]TCE - ANEXO II - Preencher'!S82</f>
        <v>18770.509999999998</v>
      </c>
      <c r="O73" s="17">
        <f>'[1]TCE - ANEXO II - Preencher'!W82</f>
        <v>5787.81</v>
      </c>
      <c r="P73" s="18">
        <f>'[1]TCE - ANEXO II - Preencher'!X82</f>
        <v>16423.159999999996</v>
      </c>
      <c r="S73" s="22">
        <v>45931</v>
      </c>
    </row>
    <row r="74" spans="1:19" x14ac:dyDescent="0.2">
      <c r="A74" s="8">
        <f>IFERROR(VLOOKUP(B74,'[1]DADOS (OCULTAR)'!$P$3:$R$56,3,0),"")</f>
        <v>10583920000800</v>
      </c>
      <c r="B74" s="9" t="str">
        <f>'[1]TCE - ANEXO II - Preencher'!C83</f>
        <v>HOSPITAL MESTRE VITALINO (COVID-19)</v>
      </c>
      <c r="C74" s="10"/>
      <c r="D74" s="11" t="str">
        <f>'[1]TCE - ANEXO II - Preencher'!E83</f>
        <v>IGOR JIAN DO NASCIMENTO LEITE</v>
      </c>
      <c r="E74" s="12" t="str">
        <f>IF('[1]TCE - ANEXO II - Preencher'!G83="4 - Assistência Odontológica","2 - Outros Profissionais da saúde",'[1]TCE - ANEXO II - Preencher'!G83)</f>
        <v>1 - Médico</v>
      </c>
      <c r="F74" s="13" t="str">
        <f>'[1]TCE - ANEXO II - Preencher'!H83</f>
        <v>225150</v>
      </c>
      <c r="G74" s="14">
        <f>'[1]TCE - ANEXO II - Preencher'!I83</f>
        <v>44378</v>
      </c>
      <c r="H74" s="13" t="str">
        <f>'[1]TCE - ANEXO II - Preencher'!J83</f>
        <v>1 - Plantonista</v>
      </c>
      <c r="I74" s="13">
        <f>'[1]TCE - ANEXO II - Preencher'!K83</f>
        <v>24</v>
      </c>
      <c r="J74" s="15">
        <f>'[1]TCE - ANEXO II - Preencher'!L83</f>
        <v>2745.6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949.7</v>
      </c>
      <c r="N74" s="16">
        <f>'[1]TCE - ANEXO II - Preencher'!S83</f>
        <v>8167.37</v>
      </c>
      <c r="O74" s="17">
        <f>'[1]TCE - ANEXO II - Preencher'!W83</f>
        <v>2942.03</v>
      </c>
      <c r="P74" s="18">
        <f>'[1]TCE - ANEXO II - Preencher'!X83</f>
        <v>8920.64</v>
      </c>
      <c r="S74" s="22">
        <v>45962</v>
      </c>
    </row>
    <row r="75" spans="1:19" x14ac:dyDescent="0.2">
      <c r="A75" s="8">
        <f>IFERROR(VLOOKUP(B75,'[1]DADOS (OCULTAR)'!$P$3:$R$56,3,0),"")</f>
        <v>10583920000800</v>
      </c>
      <c r="B75" s="9" t="str">
        <f>'[1]TCE - ANEXO II - Preencher'!C84</f>
        <v>HOSPITAL MESTRE VITALINO (COVID-19)</v>
      </c>
      <c r="C75" s="10"/>
      <c r="D75" s="11" t="str">
        <f>'[1]TCE - ANEXO II - Preencher'!E84</f>
        <v>ISABELLE ARCANJO DE OLIVEIRA CAMPOS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223505</v>
      </c>
      <c r="G75" s="14">
        <f>'[1]TCE - ANEXO II - Preencher'!I84</f>
        <v>44378</v>
      </c>
      <c r="H75" s="13" t="str">
        <f>'[1]TCE - ANEXO II - Preencher'!J84</f>
        <v>1 - Plantonista</v>
      </c>
      <c r="I75" s="13">
        <f>'[1]TCE - ANEXO II - Preencher'!K84</f>
        <v>40</v>
      </c>
      <c r="J75" s="15">
        <f>'[1]TCE - ANEXO II - Preencher'!L84</f>
        <v>2272.86</v>
      </c>
      <c r="K75" s="15">
        <f>'[1]TCE - ANEXO II - Preencher'!P84</f>
        <v>167.04</v>
      </c>
      <c r="L75" s="15">
        <f>'[1]TCE - ANEXO II - Preencher'!Q84</f>
        <v>0</v>
      </c>
      <c r="M75" s="15">
        <f>'[1]TCE - ANEXO II - Preencher'!R84</f>
        <v>791.84</v>
      </c>
      <c r="N75" s="16">
        <f>'[1]TCE - ANEXO II - Preencher'!S84</f>
        <v>775.94</v>
      </c>
      <c r="O75" s="17">
        <f>'[1]TCE - ANEXO II - Preencher'!W84</f>
        <v>699.75</v>
      </c>
      <c r="P75" s="18">
        <f>'[1]TCE - ANEXO II - Preencher'!X84</f>
        <v>3307.9300000000003</v>
      </c>
      <c r="S75" s="22">
        <v>45992</v>
      </c>
    </row>
    <row r="76" spans="1:19" x14ac:dyDescent="0.2">
      <c r="A76" s="8">
        <f>IFERROR(VLOOKUP(B76,'[1]DADOS (OCULTAR)'!$P$3:$R$56,3,0),"")</f>
        <v>10583920000800</v>
      </c>
      <c r="B76" s="9" t="str">
        <f>'[1]TCE - ANEXO II - Preencher'!C85</f>
        <v>HOSPITAL MESTRE VITALINO (COVID-19)</v>
      </c>
      <c r="C76" s="10"/>
      <c r="D76" s="11" t="str">
        <f>'[1]TCE - ANEXO II - Preencher'!E85</f>
        <v>ISLANE BEZERRA DE SOUZA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322205</v>
      </c>
      <c r="G76" s="14">
        <f>'[1]TCE - ANEXO II - Preencher'!I85</f>
        <v>44378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417.51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854.35</v>
      </c>
      <c r="N76" s="16">
        <f>'[1]TCE - ANEXO II - Preencher'!S85</f>
        <v>179.28</v>
      </c>
      <c r="O76" s="17">
        <f>'[1]TCE - ANEXO II - Preencher'!W85</f>
        <v>312.52</v>
      </c>
      <c r="P76" s="18">
        <f>'[1]TCE - ANEXO II - Preencher'!X85</f>
        <v>1138.6200000000001</v>
      </c>
      <c r="S76" s="22">
        <v>46023</v>
      </c>
    </row>
    <row r="77" spans="1:19" x14ac:dyDescent="0.2">
      <c r="A77" s="8">
        <f>IFERROR(VLOOKUP(B77,'[1]DADOS (OCULTAR)'!$P$3:$R$56,3,0),"")</f>
        <v>10583920000800</v>
      </c>
      <c r="B77" s="9" t="str">
        <f>'[1]TCE - ANEXO II - Preencher'!C86</f>
        <v>HOSPITAL MESTRE VITALINO (COVID-19)</v>
      </c>
      <c r="C77" s="10"/>
      <c r="D77" s="11" t="str">
        <f>'[1]TCE - ANEXO II - Preencher'!E86</f>
        <v>ISRAEL OTAVIANO DO PRADO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322205</v>
      </c>
      <c r="G77" s="14">
        <f>'[1]TCE - ANEXO II - Preencher'!I86</f>
        <v>44378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1252.53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587.71</v>
      </c>
      <c r="N77" s="16">
        <f>'[1]TCE - ANEXO II - Preencher'!S86</f>
        <v>249.59</v>
      </c>
      <c r="O77" s="17">
        <f>'[1]TCE - ANEXO II - Preencher'!W86</f>
        <v>196.63</v>
      </c>
      <c r="P77" s="18">
        <f>'[1]TCE - ANEXO II - Preencher'!X86</f>
        <v>1893.1999999999998</v>
      </c>
      <c r="S77" s="22">
        <v>46054</v>
      </c>
    </row>
    <row r="78" spans="1:19" x14ac:dyDescent="0.2">
      <c r="A78" s="8">
        <f>IFERROR(VLOOKUP(B78,'[1]DADOS (OCULTAR)'!$P$3:$R$56,3,0),"")</f>
        <v>10583920000800</v>
      </c>
      <c r="B78" s="9" t="str">
        <f>'[1]TCE - ANEXO II - Preencher'!C87</f>
        <v>HOSPITAL MESTRE VITALINO (COVID-19)</v>
      </c>
      <c r="C78" s="10"/>
      <c r="D78" s="11" t="str">
        <f>'[1]TCE - ANEXO II - Preencher'!E87</f>
        <v>IVERSON WILLIAM HENRIQUE DA SILVA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322205</v>
      </c>
      <c r="G78" s="14">
        <f>'[1]TCE - ANEXO II - Preencher'!I87</f>
        <v>44378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1252.53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464.62</v>
      </c>
      <c r="N78" s="16">
        <f>'[1]TCE - ANEXO II - Preencher'!S87</f>
        <v>195.25</v>
      </c>
      <c r="O78" s="17">
        <f>'[1]TCE - ANEXO II - Preencher'!W87</f>
        <v>183.67</v>
      </c>
      <c r="P78" s="18">
        <f>'[1]TCE - ANEXO II - Preencher'!X87</f>
        <v>1728.73</v>
      </c>
      <c r="S78" s="22">
        <v>46082</v>
      </c>
    </row>
    <row r="79" spans="1:19" x14ac:dyDescent="0.2">
      <c r="A79" s="8">
        <f>IFERROR(VLOOKUP(B79,'[1]DADOS (OCULTAR)'!$P$3:$R$56,3,0),"")</f>
        <v>10583920000800</v>
      </c>
      <c r="B79" s="9" t="str">
        <f>'[1]TCE - ANEXO II - Preencher'!C88</f>
        <v>HOSPITAL MESTRE VITALINO (COVID-19)</v>
      </c>
      <c r="C79" s="10"/>
      <c r="D79" s="11" t="str">
        <f>'[1]TCE - ANEXO II - Preencher'!E88</f>
        <v>JACIANE BEZERRA DOS SANTOS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223505</v>
      </c>
      <c r="G79" s="14">
        <f>'[1]TCE - ANEXO II - Preencher'!I88</f>
        <v>44378</v>
      </c>
      <c r="H79" s="13" t="str">
        <f>'[1]TCE - ANEXO II - Preencher'!J88</f>
        <v>1 - Plantonista</v>
      </c>
      <c r="I79" s="13">
        <f>'[1]TCE - ANEXO II - Preencher'!K88</f>
        <v>40</v>
      </c>
      <c r="J79" s="15">
        <f>'[1]TCE - ANEXO II - Preencher'!L88</f>
        <v>1771.74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440</v>
      </c>
      <c r="N79" s="16">
        <f>'[1]TCE - ANEXO II - Preencher'!S88</f>
        <v>1177.17</v>
      </c>
      <c r="O79" s="17">
        <f>'[1]TCE - ANEXO II - Preencher'!W88</f>
        <v>608.4</v>
      </c>
      <c r="P79" s="18">
        <f>'[1]TCE - ANEXO II - Preencher'!X88</f>
        <v>2780.5099999999998</v>
      </c>
      <c r="S79" s="22">
        <v>46113</v>
      </c>
    </row>
    <row r="80" spans="1:19" x14ac:dyDescent="0.2">
      <c r="A80" s="8">
        <f>IFERROR(VLOOKUP(B80,'[1]DADOS (OCULTAR)'!$P$3:$R$56,3,0),"")</f>
        <v>10583920000800</v>
      </c>
      <c r="B80" s="9" t="str">
        <f>'[1]TCE - ANEXO II - Preencher'!C89</f>
        <v>HOSPITAL MESTRE VITALINO (COVID-19)</v>
      </c>
      <c r="C80" s="10"/>
      <c r="D80" s="11" t="str">
        <f>'[1]TCE - ANEXO II - Preencher'!E89</f>
        <v>JACIANE SANGUINETO DA SILVA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322205</v>
      </c>
      <c r="G80" s="14">
        <f>'[1]TCE - ANEXO II - Preencher'!I89</f>
        <v>44378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1252.53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440</v>
      </c>
      <c r="N80" s="16">
        <f>'[1]TCE - ANEXO II - Preencher'!S89</f>
        <v>187.42</v>
      </c>
      <c r="O80" s="17">
        <f>'[1]TCE - ANEXO II - Preencher'!W89</f>
        <v>177.74</v>
      </c>
      <c r="P80" s="18">
        <f>'[1]TCE - ANEXO II - Preencher'!X89</f>
        <v>1702.21</v>
      </c>
      <c r="S80" s="22">
        <v>46143</v>
      </c>
    </row>
    <row r="81" spans="1:19" x14ac:dyDescent="0.2">
      <c r="A81" s="8">
        <f>IFERROR(VLOOKUP(B81,'[1]DADOS (OCULTAR)'!$P$3:$R$56,3,0),"")</f>
        <v>10583920000800</v>
      </c>
      <c r="B81" s="9" t="str">
        <f>'[1]TCE - ANEXO II - Preencher'!C90</f>
        <v>HOSPITAL MESTRE VITALINO (COVID-19)</v>
      </c>
      <c r="C81" s="10"/>
      <c r="D81" s="11" t="str">
        <f>'[1]TCE - ANEXO II - Preencher'!E90</f>
        <v>JACIARA MORGANA DA SILVA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322205</v>
      </c>
      <c r="G81" s="14">
        <f>'[1]TCE - ANEXO II - Preencher'!I90</f>
        <v>44378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1252.53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623.09</v>
      </c>
      <c r="N81" s="16">
        <f>'[1]TCE - ANEXO II - Preencher'!S90</f>
        <v>249.59</v>
      </c>
      <c r="O81" s="17">
        <f>'[1]TCE - ANEXO II - Preencher'!W90</f>
        <v>249.91</v>
      </c>
      <c r="P81" s="18">
        <f>'[1]TCE - ANEXO II - Preencher'!X90</f>
        <v>1875.3</v>
      </c>
      <c r="S81" s="22">
        <v>46174</v>
      </c>
    </row>
    <row r="82" spans="1:19" x14ac:dyDescent="0.2">
      <c r="A82" s="8">
        <f>IFERROR(VLOOKUP(B82,'[1]DADOS (OCULTAR)'!$P$3:$R$56,3,0),"")</f>
        <v>10583920000800</v>
      </c>
      <c r="B82" s="9" t="str">
        <f>'[1]TCE - ANEXO II - Preencher'!C91</f>
        <v>HOSPITAL MESTRE VITALINO (COVID-19)</v>
      </c>
      <c r="C82" s="10"/>
      <c r="D82" s="11" t="str">
        <f>'[1]TCE - ANEXO II - Preencher'!E91</f>
        <v>JACYANE CARMEM CAZUMBA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322205</v>
      </c>
      <c r="G82" s="14">
        <f>'[1]TCE - ANEXO II - Preencher'!I91</f>
        <v>44378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1252.53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612.33000000000004</v>
      </c>
      <c r="N82" s="16">
        <f>'[1]TCE - ANEXO II - Preencher'!S91</f>
        <v>249.59</v>
      </c>
      <c r="O82" s="17">
        <f>'[1]TCE - ANEXO II - Preencher'!W91</f>
        <v>777.3</v>
      </c>
      <c r="P82" s="18">
        <f>'[1]TCE - ANEXO II - Preencher'!X91</f>
        <v>1337.1500000000003</v>
      </c>
      <c r="S82" s="22">
        <v>46204</v>
      </c>
    </row>
    <row r="83" spans="1:19" x14ac:dyDescent="0.2">
      <c r="A83" s="8">
        <f>IFERROR(VLOOKUP(B83,'[1]DADOS (OCULTAR)'!$P$3:$R$56,3,0),"")</f>
        <v>10583920000800</v>
      </c>
      <c r="B83" s="9" t="str">
        <f>'[1]TCE - ANEXO II - Preencher'!C92</f>
        <v>HOSPITAL MESTRE VITALINO (COVID-19)</v>
      </c>
      <c r="C83" s="10"/>
      <c r="D83" s="11" t="str">
        <f>'[1]TCE - ANEXO II - Preencher'!E92</f>
        <v>JADIAEL DE MEIRELES BELCHIOR LUCENA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322205</v>
      </c>
      <c r="G83" s="14">
        <f>'[1]TCE - ANEXO II - Preencher'!I92</f>
        <v>44378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1252.53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505.37</v>
      </c>
      <c r="N83" s="16">
        <f>'[1]TCE - ANEXO II - Preencher'!S92</f>
        <v>187.42</v>
      </c>
      <c r="O83" s="17">
        <f>'[1]TCE - ANEXO II - Preencher'!W92</f>
        <v>706.38</v>
      </c>
      <c r="P83" s="18">
        <f>'[1]TCE - ANEXO II - Preencher'!X92</f>
        <v>1238.94</v>
      </c>
      <c r="S83" s="22">
        <v>46235</v>
      </c>
    </row>
    <row r="84" spans="1:19" x14ac:dyDescent="0.2">
      <c r="A84" s="8">
        <f>IFERROR(VLOOKUP(B84,'[1]DADOS (OCULTAR)'!$P$3:$R$56,3,0),"")</f>
        <v>10583920000800</v>
      </c>
      <c r="B84" s="9" t="str">
        <f>'[1]TCE - ANEXO II - Preencher'!C93</f>
        <v>HOSPITAL MESTRE VITALINO (COVID-19)</v>
      </c>
      <c r="C84" s="10"/>
      <c r="D84" s="11" t="str">
        <f>'[1]TCE - ANEXO II - Preencher'!E93</f>
        <v>JANE CLEIDE TAVARES SILVA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322205</v>
      </c>
      <c r="G84" s="14">
        <f>'[1]TCE - ANEXO II - Preencher'!I93</f>
        <v>44378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1252.53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624.64</v>
      </c>
      <c r="N84" s="16">
        <f>'[1]TCE - ANEXO II - Preencher'!S93</f>
        <v>249.59</v>
      </c>
      <c r="O84" s="17">
        <f>'[1]TCE - ANEXO II - Preencher'!W93</f>
        <v>174.9</v>
      </c>
      <c r="P84" s="18">
        <f>'[1]TCE - ANEXO II - Preencher'!X93</f>
        <v>1951.8600000000001</v>
      </c>
      <c r="S84" s="22">
        <v>46266</v>
      </c>
    </row>
    <row r="85" spans="1:19" x14ac:dyDescent="0.2">
      <c r="A85" s="8">
        <f>IFERROR(VLOOKUP(B85,'[1]DADOS (OCULTAR)'!$P$3:$R$56,3,0),"")</f>
        <v>10583920000800</v>
      </c>
      <c r="B85" s="9" t="str">
        <f>'[1]TCE - ANEXO II - Preencher'!C94</f>
        <v>HOSPITAL MESTRE VITALINO (COVID-19)</v>
      </c>
      <c r="C85" s="10"/>
      <c r="D85" s="11" t="str">
        <f>'[1]TCE - ANEXO II - Preencher'!E94</f>
        <v>JEFFERSON BEZERRA GOMES</v>
      </c>
      <c r="E85" s="12" t="str">
        <f>IF('[1]TCE - ANEXO II - Preencher'!G94="4 - Assistência Odontológica","2 - Outros Profissionais da saúde",'[1]TCE - ANEXO II - Preencher'!G94)</f>
        <v>1 - Médico</v>
      </c>
      <c r="F85" s="13" t="str">
        <f>'[1]TCE - ANEXO II - Preencher'!H94</f>
        <v>225150</v>
      </c>
      <c r="G85" s="14">
        <f>'[1]TCE - ANEXO II - Preencher'!I94</f>
        <v>44378</v>
      </c>
      <c r="H85" s="13" t="str">
        <f>'[1]TCE - ANEXO II - Preencher'!J94</f>
        <v>1 - Plantonista</v>
      </c>
      <c r="I85" s="13">
        <f>'[1]TCE - ANEXO II - Preencher'!K94</f>
        <v>24</v>
      </c>
      <c r="J85" s="15">
        <f>'[1]TCE - ANEXO II - Preencher'!L94</f>
        <v>2745.6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949.7</v>
      </c>
      <c r="N85" s="16">
        <f>'[1]TCE - ANEXO II - Preencher'!S94</f>
        <v>8667.35</v>
      </c>
      <c r="O85" s="17">
        <f>'[1]TCE - ANEXO II - Preencher'!W94</f>
        <v>3079.52</v>
      </c>
      <c r="P85" s="18">
        <f>'[1]TCE - ANEXO II - Preencher'!X94</f>
        <v>9283.130000000001</v>
      </c>
      <c r="S85" s="22">
        <v>46296</v>
      </c>
    </row>
    <row r="86" spans="1:19" x14ac:dyDescent="0.2">
      <c r="A86" s="8">
        <f>IFERROR(VLOOKUP(B86,'[1]DADOS (OCULTAR)'!$P$3:$R$56,3,0),"")</f>
        <v>10583920000800</v>
      </c>
      <c r="B86" s="9" t="str">
        <f>'[1]TCE - ANEXO II - Preencher'!C95</f>
        <v>HOSPITAL MESTRE VITALINO (COVID-19)</v>
      </c>
      <c r="C86" s="10"/>
      <c r="D86" s="11" t="str">
        <f>'[1]TCE - ANEXO II - Preencher'!E95</f>
        <v>JESSICA GOMES DO NASCIMENTO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322205</v>
      </c>
      <c r="G86" s="14">
        <f>'[1]TCE - ANEXO II - Preencher'!I95</f>
        <v>44378</v>
      </c>
      <c r="H86" s="13" t="str">
        <f>'[1]TCE - ANEXO II - Preencher'!J95</f>
        <v>2 - Diarista</v>
      </c>
      <c r="I86" s="13">
        <f>'[1]TCE - ANEXO II - Preencher'!K95</f>
        <v>44</v>
      </c>
      <c r="J86" s="15">
        <f>'[1]TCE - ANEXO II - Preencher'!L95</f>
        <v>1252.53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440</v>
      </c>
      <c r="N86" s="16">
        <f>'[1]TCE - ANEXO II - Preencher'!S95</f>
        <v>265.25</v>
      </c>
      <c r="O86" s="17">
        <f>'[1]TCE - ANEXO II - Preencher'!W95</f>
        <v>184.75</v>
      </c>
      <c r="P86" s="18">
        <f>'[1]TCE - ANEXO II - Preencher'!X95</f>
        <v>1773.03</v>
      </c>
      <c r="S86" s="22">
        <v>46327</v>
      </c>
    </row>
    <row r="87" spans="1:19" x14ac:dyDescent="0.2">
      <c r="A87" s="8">
        <f>IFERROR(VLOOKUP(B87,'[1]DADOS (OCULTAR)'!$P$3:$R$56,3,0),"")</f>
        <v>10583920000800</v>
      </c>
      <c r="B87" s="9" t="str">
        <f>'[1]TCE - ANEXO II - Preencher'!C96</f>
        <v>HOSPITAL MESTRE VITALINO (COVID-19)</v>
      </c>
      <c r="C87" s="10"/>
      <c r="D87" s="11" t="str">
        <f>'[1]TCE - ANEXO II - Preencher'!E96</f>
        <v>JESSICA PRISCILA TAVARES DA SILVA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322205</v>
      </c>
      <c r="G87" s="14">
        <f>'[1]TCE - ANEXO II - Preencher'!I96</f>
        <v>44378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1252.53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728.76</v>
      </c>
      <c r="N87" s="16">
        <f>'[1]TCE - ANEXO II - Preencher'!S96</f>
        <v>257.42</v>
      </c>
      <c r="O87" s="17">
        <f>'[1]TCE - ANEXO II - Preencher'!W96</f>
        <v>728.8</v>
      </c>
      <c r="P87" s="18">
        <f>'[1]TCE - ANEXO II - Preencher'!X96</f>
        <v>1509.91</v>
      </c>
      <c r="S87" s="22">
        <v>46357</v>
      </c>
    </row>
    <row r="88" spans="1:19" x14ac:dyDescent="0.2">
      <c r="A88" s="8">
        <f>IFERROR(VLOOKUP(B88,'[1]DADOS (OCULTAR)'!$P$3:$R$56,3,0),"")</f>
        <v>10583920000800</v>
      </c>
      <c r="B88" s="9" t="str">
        <f>'[1]TCE - ANEXO II - Preencher'!C97</f>
        <v>HOSPITAL MESTRE VITALINO (COVID-19)</v>
      </c>
      <c r="C88" s="10"/>
      <c r="D88" s="11" t="str">
        <f>'[1]TCE - ANEXO II - Preencher'!E97</f>
        <v>JOAO EMANUEL DO NASCIMENTO</v>
      </c>
      <c r="E88" s="12" t="str">
        <f>IF('[1]TCE - ANEXO II - Preencher'!G97="4 - Assistência Odontológica","2 - Outros Profissionais da saúde",'[1]TCE - ANEXO II - Preencher'!G97)</f>
        <v>1 - Médico</v>
      </c>
      <c r="F88" s="13" t="str">
        <f>'[1]TCE - ANEXO II - Preencher'!H97</f>
        <v>225150</v>
      </c>
      <c r="G88" s="14">
        <f>'[1]TCE - ANEXO II - Preencher'!I97</f>
        <v>44378</v>
      </c>
      <c r="H88" s="13" t="str">
        <f>'[1]TCE - ANEXO II - Preencher'!J97</f>
        <v>1 - Plantonista</v>
      </c>
      <c r="I88" s="13">
        <f>'[1]TCE - ANEXO II - Preencher'!K97</f>
        <v>24</v>
      </c>
      <c r="J88" s="15">
        <f>'[1]TCE - ANEXO II - Preencher'!L97</f>
        <v>2745.6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949.7</v>
      </c>
      <c r="N88" s="16">
        <f>'[1]TCE - ANEXO II - Preencher'!S97</f>
        <v>8667.35</v>
      </c>
      <c r="O88" s="17">
        <f>'[1]TCE - ANEXO II - Preencher'!W97</f>
        <v>3079.52</v>
      </c>
      <c r="P88" s="18">
        <f>'[1]TCE - ANEXO II - Preencher'!X97</f>
        <v>9283.130000000001</v>
      </c>
      <c r="S88" s="22">
        <v>46388</v>
      </c>
    </row>
    <row r="89" spans="1:19" x14ac:dyDescent="0.2">
      <c r="A89" s="8">
        <f>IFERROR(VLOOKUP(B89,'[1]DADOS (OCULTAR)'!$P$3:$R$56,3,0),"")</f>
        <v>10583920000800</v>
      </c>
      <c r="B89" s="9" t="str">
        <f>'[1]TCE - ANEXO II - Preencher'!C98</f>
        <v>HOSPITAL MESTRE VITALINO (COVID-19)</v>
      </c>
      <c r="C89" s="10"/>
      <c r="D89" s="11" t="str">
        <f>'[1]TCE - ANEXO II - Preencher'!E98</f>
        <v>JOAO TAVARES CLEMENTE NETO</v>
      </c>
      <c r="E89" s="12" t="str">
        <f>IF('[1]TCE - ANEXO II - Preencher'!G98="4 - Assistência Odontológica","2 - Outros Profissionais da saúde",'[1]TCE - ANEXO II - Preencher'!G98)</f>
        <v>1 - Médico</v>
      </c>
      <c r="F89" s="13" t="str">
        <f>'[1]TCE - ANEXO II - Preencher'!H98</f>
        <v>225150</v>
      </c>
      <c r="G89" s="14">
        <f>'[1]TCE - ANEXO II - Preencher'!I98</f>
        <v>44378</v>
      </c>
      <c r="H89" s="13" t="str">
        <f>'[1]TCE - ANEXO II - Preencher'!J98</f>
        <v>1 - Plantonista</v>
      </c>
      <c r="I89" s="13">
        <f>'[1]TCE - ANEXO II - Preencher'!K98</f>
        <v>24</v>
      </c>
      <c r="J89" s="15">
        <f>'[1]TCE - ANEXO II - Preencher'!L98</f>
        <v>2745.6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831.08</v>
      </c>
      <c r="N89" s="16">
        <f>'[1]TCE - ANEXO II - Preencher'!S98</f>
        <v>6829.5</v>
      </c>
      <c r="O89" s="17">
        <f>'[1]TCE - ANEXO II - Preencher'!W98</f>
        <v>2514.12</v>
      </c>
      <c r="P89" s="18">
        <f>'[1]TCE - ANEXO II - Preencher'!X98</f>
        <v>7892.06</v>
      </c>
      <c r="S89" s="22">
        <v>46419</v>
      </c>
    </row>
    <row r="90" spans="1:19" x14ac:dyDescent="0.2">
      <c r="A90" s="8">
        <f>IFERROR(VLOOKUP(B90,'[1]DADOS (OCULTAR)'!$P$3:$R$56,3,0),"")</f>
        <v>10583920000800</v>
      </c>
      <c r="B90" s="9" t="str">
        <f>'[1]TCE - ANEXO II - Preencher'!C99</f>
        <v>HOSPITAL MESTRE VITALINO (COVID-19)</v>
      </c>
      <c r="C90" s="10"/>
      <c r="D90" s="11" t="str">
        <f>'[1]TCE - ANEXO II - Preencher'!E99</f>
        <v>JOELMA MARIA DOS SANTOS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322205</v>
      </c>
      <c r="G90" s="14">
        <f>'[1]TCE - ANEXO II - Preencher'!I99</f>
        <v>44378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1252.53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440</v>
      </c>
      <c r="N90" s="16">
        <f>'[1]TCE - ANEXO II - Preencher'!S99</f>
        <v>257.42</v>
      </c>
      <c r="O90" s="17">
        <f>'[1]TCE - ANEXO II - Preencher'!W99</f>
        <v>184.04</v>
      </c>
      <c r="P90" s="18">
        <f>'[1]TCE - ANEXO II - Preencher'!X99</f>
        <v>1765.91</v>
      </c>
      <c r="S90" s="22">
        <v>46447</v>
      </c>
    </row>
    <row r="91" spans="1:19" x14ac:dyDescent="0.2">
      <c r="A91" s="8">
        <f>IFERROR(VLOOKUP(B91,'[1]DADOS (OCULTAR)'!$P$3:$R$56,3,0),"")</f>
        <v>10583920000800</v>
      </c>
      <c r="B91" s="9" t="str">
        <f>'[1]TCE - ANEXO II - Preencher'!C100</f>
        <v>HOSPITAL MESTRE VITALINO (COVID-19)</v>
      </c>
      <c r="C91" s="10"/>
      <c r="D91" s="11" t="str">
        <f>'[1]TCE - ANEXO II - Preencher'!E100</f>
        <v>JOELMA OLIVEIRA DA SILVA MORAIS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322205</v>
      </c>
      <c r="G91" s="14">
        <f>'[1]TCE - ANEXO II - Preencher'!I100</f>
        <v>44378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1085.53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669.63</v>
      </c>
      <c r="N91" s="16">
        <f>'[1]TCE - ANEXO II - Preencher'!S100</f>
        <v>257.42</v>
      </c>
      <c r="O91" s="17">
        <f>'[1]TCE - ANEXO II - Preencher'!W100</f>
        <v>631.9</v>
      </c>
      <c r="P91" s="18">
        <f>'[1]TCE - ANEXO II - Preencher'!X100</f>
        <v>1380.6799999999998</v>
      </c>
      <c r="S91" s="22">
        <v>46478</v>
      </c>
    </row>
    <row r="92" spans="1:19" x14ac:dyDescent="0.2">
      <c r="A92" s="8">
        <f>IFERROR(VLOOKUP(B92,'[1]DADOS (OCULTAR)'!$P$3:$R$56,3,0),"")</f>
        <v>10583920000800</v>
      </c>
      <c r="B92" s="9" t="str">
        <f>'[1]TCE - ANEXO II - Preencher'!C101</f>
        <v>HOSPITAL MESTRE VITALINO (COVID-19)</v>
      </c>
      <c r="C92" s="10"/>
      <c r="D92" s="11" t="str">
        <f>'[1]TCE - ANEXO II - Preencher'!E101</f>
        <v>JORGE ALVES MARINHO FILHO</v>
      </c>
      <c r="E92" s="12" t="str">
        <f>IF('[1]TCE - ANEXO II - Preencher'!G101="4 - Assistência Odontológica","2 - Outros Profissionais da saúde",'[1]TCE - ANEXO II - Preencher'!G101)</f>
        <v>1 - Médico</v>
      </c>
      <c r="F92" s="13" t="str">
        <f>'[1]TCE - ANEXO II - Preencher'!H101</f>
        <v>225150</v>
      </c>
      <c r="G92" s="14">
        <f>'[1]TCE - ANEXO II - Preencher'!I101</f>
        <v>44378</v>
      </c>
      <c r="H92" s="13" t="str">
        <f>'[1]TCE - ANEXO II - Preencher'!J101</f>
        <v>1 - Plantonista</v>
      </c>
      <c r="I92" s="13">
        <f>'[1]TCE - ANEXO II - Preencher'!K101</f>
        <v>24</v>
      </c>
      <c r="J92" s="15">
        <f>'[1]TCE - ANEXO II - Preencher'!L101</f>
        <v>2745.6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848.95</v>
      </c>
      <c r="N92" s="16">
        <f>'[1]TCE - ANEXO II - Preencher'!S101</f>
        <v>5614.57</v>
      </c>
      <c r="O92" s="17">
        <f>'[1]TCE - ANEXO II - Preencher'!W101</f>
        <v>3655.03</v>
      </c>
      <c r="P92" s="18">
        <f>'[1]TCE - ANEXO II - Preencher'!X101</f>
        <v>5554.0899999999983</v>
      </c>
      <c r="S92" s="22">
        <v>46508</v>
      </c>
    </row>
    <row r="93" spans="1:19" x14ac:dyDescent="0.2">
      <c r="A93" s="8">
        <f>IFERROR(VLOOKUP(B93,'[1]DADOS (OCULTAR)'!$P$3:$R$56,3,0),"")</f>
        <v>10583920000800</v>
      </c>
      <c r="B93" s="9" t="str">
        <f>'[1]TCE - ANEXO II - Preencher'!C102</f>
        <v>HOSPITAL MESTRE VITALINO (COVID-19)</v>
      </c>
      <c r="C93" s="10"/>
      <c r="D93" s="11" t="str">
        <f>'[1]TCE - ANEXO II - Preencher'!E102</f>
        <v>JOSE DIEGO DOS SANTOS PEREIRA</v>
      </c>
      <c r="E93" s="12" t="str">
        <f>IF('[1]TCE - ANEXO II - Preencher'!G102="4 - Assistência Odontológica","2 - Outros Profissionais da saúde",'[1]TCE - ANEXO II - Preencher'!G102)</f>
        <v>1 - Médico</v>
      </c>
      <c r="F93" s="13" t="str">
        <f>'[1]TCE - ANEXO II - Preencher'!H102</f>
        <v>225150</v>
      </c>
      <c r="G93" s="14">
        <f>'[1]TCE - ANEXO II - Preencher'!I102</f>
        <v>44378</v>
      </c>
      <c r="H93" s="13" t="str">
        <f>'[1]TCE - ANEXO II - Preencher'!J102</f>
        <v>1 - Plantonista</v>
      </c>
      <c r="I93" s="13">
        <f>'[1]TCE - ANEXO II - Preencher'!K102</f>
        <v>30</v>
      </c>
      <c r="J93" s="15">
        <f>'[1]TCE - ANEXO II - Preencher'!L102</f>
        <v>2745.6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1068.32</v>
      </c>
      <c r="N93" s="16">
        <f>'[1]TCE - ANEXO II - Preencher'!S102</f>
        <v>33206.14</v>
      </c>
      <c r="O93" s="17">
        <f>'[1]TCE - ANEXO II - Preencher'!W102</f>
        <v>9808.17</v>
      </c>
      <c r="P93" s="18">
        <f>'[1]TCE - ANEXO II - Preencher'!X102</f>
        <v>27211.89</v>
      </c>
      <c r="S93" s="22">
        <v>46539</v>
      </c>
    </row>
    <row r="94" spans="1:19" x14ac:dyDescent="0.2">
      <c r="A94" s="8">
        <f>IFERROR(VLOOKUP(B94,'[1]DADOS (OCULTAR)'!$P$3:$R$56,3,0),"")</f>
        <v>10583920000800</v>
      </c>
      <c r="B94" s="9" t="str">
        <f>'[1]TCE - ANEXO II - Preencher'!C103</f>
        <v>HOSPITAL MESTRE VITALINO (COVID-19)</v>
      </c>
      <c r="C94" s="10"/>
      <c r="D94" s="11" t="str">
        <f>'[1]TCE - ANEXO II - Preencher'!E103</f>
        <v>JOSE FERNANDO DE SOBRAL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322205</v>
      </c>
      <c r="G94" s="14">
        <f>'[1]TCE - ANEXO II - Preencher'!I103</f>
        <v>44378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1252.53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442.48</v>
      </c>
      <c r="N94" s="16">
        <f>'[1]TCE - ANEXO II - Preencher'!S103</f>
        <v>257.42</v>
      </c>
      <c r="O94" s="17">
        <f>'[1]TCE - ANEXO II - Preencher'!W103</f>
        <v>184.26</v>
      </c>
      <c r="P94" s="18">
        <f>'[1]TCE - ANEXO II - Preencher'!X103</f>
        <v>1768.17</v>
      </c>
      <c r="S94" s="22">
        <v>46569</v>
      </c>
    </row>
    <row r="95" spans="1:19" x14ac:dyDescent="0.2">
      <c r="A95" s="8">
        <f>IFERROR(VLOOKUP(B95,'[1]DADOS (OCULTAR)'!$P$3:$R$56,3,0),"")</f>
        <v>10583920000800</v>
      </c>
      <c r="B95" s="9" t="str">
        <f>'[1]TCE - ANEXO II - Preencher'!C104</f>
        <v>HOSPITAL MESTRE VITALINO (COVID-19)</v>
      </c>
      <c r="C95" s="10"/>
      <c r="D95" s="11" t="str">
        <f>'[1]TCE - ANEXO II - Preencher'!E104</f>
        <v>JOSE ROBERTO DA SILVA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322205</v>
      </c>
      <c r="G95" s="14">
        <f>'[1]TCE - ANEXO II - Preencher'!I104</f>
        <v>44378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1252.53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443.86</v>
      </c>
      <c r="N95" s="16">
        <f>'[1]TCE - ANEXO II - Preencher'!S104</f>
        <v>257.42</v>
      </c>
      <c r="O95" s="17">
        <f>'[1]TCE - ANEXO II - Preencher'!W104</f>
        <v>184.39</v>
      </c>
      <c r="P95" s="18">
        <f>'[1]TCE - ANEXO II - Preencher'!X104</f>
        <v>1769.42</v>
      </c>
      <c r="S95" s="22">
        <v>46600</v>
      </c>
    </row>
    <row r="96" spans="1:19" x14ac:dyDescent="0.2">
      <c r="A96" s="8">
        <f>IFERROR(VLOOKUP(B96,'[1]DADOS (OCULTAR)'!$P$3:$R$56,3,0),"")</f>
        <v>10583920000800</v>
      </c>
      <c r="B96" s="9" t="str">
        <f>'[1]TCE - ANEXO II - Preencher'!C105</f>
        <v>HOSPITAL MESTRE VITALINO (COVID-19)</v>
      </c>
      <c r="C96" s="10"/>
      <c r="D96" s="11" t="str">
        <f>'[1]TCE - ANEXO II - Preencher'!E105</f>
        <v>JOSEFA JAQUELINE DOS SANTOS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322205</v>
      </c>
      <c r="G96" s="14">
        <f>'[1]TCE - ANEXO II - Preencher'!I105</f>
        <v>44378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0</v>
      </c>
      <c r="N96" s="16">
        <f>'[1]TCE - ANEXO II - Preencher'!S105</f>
        <v>0</v>
      </c>
      <c r="O96" s="17">
        <f>'[1]TCE - ANEXO II - Preencher'!W105</f>
        <v>1585.39</v>
      </c>
      <c r="P96" s="18">
        <f>'[1]TCE - ANEXO II - Preencher'!X105</f>
        <v>0</v>
      </c>
      <c r="S96" s="22">
        <v>46631</v>
      </c>
    </row>
    <row r="97" spans="1:19" x14ac:dyDescent="0.2">
      <c r="A97" s="8">
        <f>IFERROR(VLOOKUP(B97,'[1]DADOS (OCULTAR)'!$P$3:$R$56,3,0),"")</f>
        <v>10583920000800</v>
      </c>
      <c r="B97" s="9" t="str">
        <f>'[1]TCE - ANEXO II - Preencher'!C106</f>
        <v>HOSPITAL MESTRE VITALINO (COVID-19)</v>
      </c>
      <c r="C97" s="10"/>
      <c r="D97" s="11" t="str">
        <f>'[1]TCE - ANEXO II - Preencher'!E106</f>
        <v>JOSEFA RAINNE DE ALMEIDA SANTOS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322205</v>
      </c>
      <c r="G97" s="14">
        <f>'[1]TCE - ANEXO II - Preencher'!I106</f>
        <v>44378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1252.53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440</v>
      </c>
      <c r="N97" s="16">
        <f>'[1]TCE - ANEXO II - Preencher'!S106</f>
        <v>257.42</v>
      </c>
      <c r="O97" s="17">
        <f>'[1]TCE - ANEXO II - Preencher'!W106</f>
        <v>184.04</v>
      </c>
      <c r="P97" s="18">
        <f>'[1]TCE - ANEXO II - Preencher'!X106</f>
        <v>1765.91</v>
      </c>
      <c r="S97" s="22">
        <v>46661</v>
      </c>
    </row>
    <row r="98" spans="1:19" x14ac:dyDescent="0.2">
      <c r="A98" s="8">
        <f>IFERROR(VLOOKUP(B98,'[1]DADOS (OCULTAR)'!$P$3:$R$56,3,0),"")</f>
        <v>10583920000800</v>
      </c>
      <c r="B98" s="9" t="str">
        <f>'[1]TCE - ANEXO II - Preencher'!C107</f>
        <v>HOSPITAL MESTRE VITALINO (COVID-19)</v>
      </c>
      <c r="C98" s="10"/>
      <c r="D98" s="11" t="str">
        <f>'[1]TCE - ANEXO II - Preencher'!E107</f>
        <v>JOSENICE TIBURCIO DA SILVA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322205</v>
      </c>
      <c r="G98" s="14">
        <f>'[1]TCE - ANEXO II - Preencher'!I107</f>
        <v>44378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1252.53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657.06</v>
      </c>
      <c r="N98" s="16">
        <f>'[1]TCE - ANEXO II - Preencher'!S107</f>
        <v>257.42</v>
      </c>
      <c r="O98" s="17">
        <f>'[1]TCE - ANEXO II - Preencher'!W107</f>
        <v>203.58</v>
      </c>
      <c r="P98" s="18">
        <f>'[1]TCE - ANEXO II - Preencher'!X107</f>
        <v>1963.4299999999998</v>
      </c>
      <c r="S98" s="22">
        <v>46692</v>
      </c>
    </row>
    <row r="99" spans="1:19" x14ac:dyDescent="0.2">
      <c r="A99" s="8">
        <f>IFERROR(VLOOKUP(B99,'[1]DADOS (OCULTAR)'!$P$3:$R$56,3,0),"")</f>
        <v>10583920000800</v>
      </c>
      <c r="B99" s="9" t="str">
        <f>'[1]TCE - ANEXO II - Preencher'!C108</f>
        <v>HOSPITAL MESTRE VITALINO (COVID-19)</v>
      </c>
      <c r="C99" s="10"/>
      <c r="D99" s="11" t="str">
        <f>'[1]TCE - ANEXO II - Preencher'!E108</f>
        <v>JOSEVANIO MACIEL DA PAZ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322205</v>
      </c>
      <c r="G99" s="14">
        <f>'[1]TCE - ANEXO II - Preencher'!I108</f>
        <v>44378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1252.53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699.7</v>
      </c>
      <c r="N99" s="16">
        <f>'[1]TCE - ANEXO II - Preencher'!S108</f>
        <v>257.42</v>
      </c>
      <c r="O99" s="17">
        <f>'[1]TCE - ANEXO II - Preencher'!W108</f>
        <v>207.6</v>
      </c>
      <c r="P99" s="18">
        <f>'[1]TCE - ANEXO II - Preencher'!X108</f>
        <v>2002.0500000000002</v>
      </c>
      <c r="S99" s="22">
        <v>46722</v>
      </c>
    </row>
    <row r="100" spans="1:19" x14ac:dyDescent="0.2">
      <c r="A100" s="8">
        <f>IFERROR(VLOOKUP(B100,'[1]DADOS (OCULTAR)'!$P$3:$R$56,3,0),"")</f>
        <v>10583920000800</v>
      </c>
      <c r="B100" s="9" t="str">
        <f>'[1]TCE - ANEXO II - Preencher'!C109</f>
        <v>HOSPITAL MESTRE VITALINO (COVID-19)</v>
      </c>
      <c r="C100" s="10"/>
      <c r="D100" s="11" t="str">
        <f>'[1]TCE - ANEXO II - Preencher'!E109</f>
        <v>JOSIANE ALZIRA DA SILVA SANTOS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322205</v>
      </c>
      <c r="G100" s="14">
        <f>'[1]TCE - ANEXO II - Preencher'!I109</f>
        <v>44378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1252.53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624.64</v>
      </c>
      <c r="N100" s="16">
        <f>'[1]TCE - ANEXO II - Preencher'!S109</f>
        <v>257.42</v>
      </c>
      <c r="O100" s="17">
        <f>'[1]TCE - ANEXO II - Preencher'!W109</f>
        <v>200.66</v>
      </c>
      <c r="P100" s="18">
        <f>'[1]TCE - ANEXO II - Preencher'!X109</f>
        <v>1933.93</v>
      </c>
      <c r="S100" s="22">
        <v>46753</v>
      </c>
    </row>
    <row r="101" spans="1:19" x14ac:dyDescent="0.2">
      <c r="A101" s="8">
        <f>IFERROR(VLOOKUP(B101,'[1]DADOS (OCULTAR)'!$P$3:$R$56,3,0),"")</f>
        <v>10583920000800</v>
      </c>
      <c r="B101" s="9" t="str">
        <f>'[1]TCE - ANEXO II - Preencher'!C110</f>
        <v>HOSPITAL MESTRE VITALINO (COVID-19)</v>
      </c>
      <c r="C101" s="10"/>
      <c r="D101" s="11" t="str">
        <f>'[1]TCE - ANEXO II - Preencher'!E110</f>
        <v>JUCILENE RENATA SANTOS CORDEIRO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322205</v>
      </c>
      <c r="G101" s="14">
        <f>'[1]TCE - ANEXO II - Preencher'!I110</f>
        <v>44378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1252.53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741.07</v>
      </c>
      <c r="N101" s="16">
        <f>'[1]TCE - ANEXO II - Preencher'!S110</f>
        <v>265.25</v>
      </c>
      <c r="O101" s="17">
        <f>'[1]TCE - ANEXO II - Preencher'!W110</f>
        <v>394.4</v>
      </c>
      <c r="P101" s="18">
        <f>'[1]TCE - ANEXO II - Preencher'!X110</f>
        <v>1864.4499999999998</v>
      </c>
      <c r="S101" s="22">
        <v>46784</v>
      </c>
    </row>
    <row r="102" spans="1:19" x14ac:dyDescent="0.2">
      <c r="A102" s="8">
        <f>IFERROR(VLOOKUP(B102,'[1]DADOS (OCULTAR)'!$P$3:$R$56,3,0),"")</f>
        <v>10583920000800</v>
      </c>
      <c r="B102" s="9" t="str">
        <f>'[1]TCE - ANEXO II - Preencher'!C111</f>
        <v>HOSPITAL MESTRE VITALINO (COVID-19)</v>
      </c>
      <c r="C102" s="10"/>
      <c r="D102" s="11" t="str">
        <f>'[1]TCE - ANEXO II - Preencher'!E111</f>
        <v>JULIANA AMANDA VEIGA MONTEIRO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223505</v>
      </c>
      <c r="G102" s="14">
        <f>'[1]TCE - ANEXO II - Preencher'!I111</f>
        <v>44378</v>
      </c>
      <c r="H102" s="13" t="str">
        <f>'[1]TCE - ANEXO II - Preencher'!J111</f>
        <v>2 - Diarista</v>
      </c>
      <c r="I102" s="13">
        <f>'[1]TCE - ANEXO II - Preencher'!K111</f>
        <v>40</v>
      </c>
      <c r="J102" s="15">
        <f>'[1]TCE - ANEXO II - Preencher'!L111</f>
        <v>2351.23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557.55999999999995</v>
      </c>
      <c r="N102" s="16">
        <f>'[1]TCE - ANEXO II - Preencher'!S111</f>
        <v>1235.1199999999999</v>
      </c>
      <c r="O102" s="17">
        <f>'[1]TCE - ANEXO II - Preencher'!W111</f>
        <v>580.14</v>
      </c>
      <c r="P102" s="18">
        <f>'[1]TCE - ANEXO II - Preencher'!X111</f>
        <v>3563.77</v>
      </c>
      <c r="S102" s="22">
        <v>46813</v>
      </c>
    </row>
    <row r="103" spans="1:19" x14ac:dyDescent="0.2">
      <c r="A103" s="8">
        <f>IFERROR(VLOOKUP(B103,'[1]DADOS (OCULTAR)'!$P$3:$R$56,3,0),"")</f>
        <v>10583920000800</v>
      </c>
      <c r="B103" s="9" t="str">
        <f>'[1]TCE - ANEXO II - Preencher'!C112</f>
        <v>HOSPITAL MESTRE VITALINO (COVID-19)</v>
      </c>
      <c r="C103" s="10"/>
      <c r="D103" s="11" t="str">
        <f>'[1]TCE - ANEXO II - Preencher'!E112</f>
        <v>JULIETE TORRES DE LIMA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322205</v>
      </c>
      <c r="G103" s="14">
        <f>'[1]TCE - ANEXO II - Preencher'!I112</f>
        <v>44378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1252.53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690.75</v>
      </c>
      <c r="N103" s="16">
        <f>'[1]TCE - ANEXO II - Preencher'!S112</f>
        <v>257.42</v>
      </c>
      <c r="O103" s="17">
        <f>'[1]TCE - ANEXO II - Preencher'!W112</f>
        <v>200.66</v>
      </c>
      <c r="P103" s="18">
        <f>'[1]TCE - ANEXO II - Preencher'!X112</f>
        <v>2000.0399999999997</v>
      </c>
      <c r="S103" s="22">
        <v>46844</v>
      </c>
    </row>
    <row r="104" spans="1:19" x14ac:dyDescent="0.2">
      <c r="A104" s="8">
        <f>IFERROR(VLOOKUP(B104,'[1]DADOS (OCULTAR)'!$P$3:$R$56,3,0),"")</f>
        <v>10583920000800</v>
      </c>
      <c r="B104" s="9" t="str">
        <f>'[1]TCE - ANEXO II - Preencher'!C113</f>
        <v>HOSPITAL MESTRE VITALINO (COVID-19)</v>
      </c>
      <c r="C104" s="10"/>
      <c r="D104" s="11" t="str">
        <f>'[1]TCE - ANEXO II - Preencher'!E113</f>
        <v>KAROLAINE MARIA DA SILVA BENTO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322205</v>
      </c>
      <c r="G104" s="14">
        <f>'[1]TCE - ANEXO II - Preencher'!I113</f>
        <v>44378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1252.53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464.62</v>
      </c>
      <c r="N104" s="16">
        <f>'[1]TCE - ANEXO II - Preencher'!S113</f>
        <v>257.42</v>
      </c>
      <c r="O104" s="17">
        <f>'[1]TCE - ANEXO II - Preencher'!W113</f>
        <v>522.58000000000004</v>
      </c>
      <c r="P104" s="18">
        <f>'[1]TCE - ANEXO II - Preencher'!X113</f>
        <v>1451.9900000000002</v>
      </c>
      <c r="S104" s="22">
        <v>46874</v>
      </c>
    </row>
    <row r="105" spans="1:19" x14ac:dyDescent="0.2">
      <c r="A105" s="8">
        <f>IFERROR(VLOOKUP(B105,'[1]DADOS (OCULTAR)'!$P$3:$R$56,3,0),"")</f>
        <v>10583920000800</v>
      </c>
      <c r="B105" s="9" t="str">
        <f>'[1]TCE - ANEXO II - Preencher'!C114</f>
        <v>HOSPITAL MESTRE VITALINO (COVID-19)</v>
      </c>
      <c r="C105" s="10"/>
      <c r="D105" s="11" t="str">
        <f>'[1]TCE - ANEXO II - Preencher'!E114</f>
        <v>KATHYA ROBERTA BARBOSA FREIRE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223505</v>
      </c>
      <c r="G105" s="14">
        <f>'[1]TCE - ANEXO II - Preencher'!I114</f>
        <v>44378</v>
      </c>
      <c r="H105" s="13" t="str">
        <f>'[1]TCE - ANEXO II - Preencher'!J114</f>
        <v>1 - Plantonista</v>
      </c>
      <c r="I105" s="13">
        <f>'[1]TCE - ANEXO II - Preencher'!K114</f>
        <v>40</v>
      </c>
      <c r="J105" s="15">
        <f>'[1]TCE - ANEXO II - Preencher'!L114</f>
        <v>2351.23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841.94</v>
      </c>
      <c r="N105" s="16">
        <f>'[1]TCE - ANEXO II - Preencher'!S114</f>
        <v>925.25</v>
      </c>
      <c r="O105" s="17">
        <f>'[1]TCE - ANEXO II - Preencher'!W114</f>
        <v>1587.94</v>
      </c>
      <c r="P105" s="18">
        <f>'[1]TCE - ANEXO II - Preencher'!X114</f>
        <v>2530.48</v>
      </c>
      <c r="S105" s="22">
        <v>46905</v>
      </c>
    </row>
    <row r="106" spans="1:19" x14ac:dyDescent="0.2">
      <c r="A106" s="8">
        <f>IFERROR(VLOOKUP(B106,'[1]DADOS (OCULTAR)'!$P$3:$R$56,3,0),"")</f>
        <v>10583920000800</v>
      </c>
      <c r="B106" s="9" t="str">
        <f>'[1]TCE - ANEXO II - Preencher'!C115</f>
        <v>HOSPITAL MESTRE VITALINO (COVID-19)</v>
      </c>
      <c r="C106" s="10"/>
      <c r="D106" s="11" t="str">
        <f>'[1]TCE - ANEXO II - Preencher'!E115</f>
        <v>LEANDRO BEZERRA GOMES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322205</v>
      </c>
      <c r="G106" s="14">
        <f>'[1]TCE - ANEXO II - Preencher'!I115</f>
        <v>44378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1252.53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587.71</v>
      </c>
      <c r="N106" s="16">
        <f>'[1]TCE - ANEXO II - Preencher'!S115</f>
        <v>233.94</v>
      </c>
      <c r="O106" s="17">
        <f>'[1]TCE - ANEXO II - Preencher'!W115</f>
        <v>270.37</v>
      </c>
      <c r="P106" s="18">
        <f>'[1]TCE - ANEXO II - Preencher'!X115</f>
        <v>1803.81</v>
      </c>
      <c r="S106" s="22">
        <v>46935</v>
      </c>
    </row>
    <row r="107" spans="1:19" x14ac:dyDescent="0.2">
      <c r="A107" s="8">
        <f>IFERROR(VLOOKUP(B107,'[1]DADOS (OCULTAR)'!$P$3:$R$56,3,0),"")</f>
        <v>10583920000800</v>
      </c>
      <c r="B107" s="9" t="str">
        <f>'[1]TCE - ANEXO II - Preencher'!C116</f>
        <v>HOSPITAL MESTRE VITALINO (COVID-19)</v>
      </c>
      <c r="C107" s="10"/>
      <c r="D107" s="11" t="str">
        <f>'[1]TCE - ANEXO II - Preencher'!E116</f>
        <v>LILIANE PRISCILA DE MELO SANTOS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322205</v>
      </c>
      <c r="G107" s="14">
        <f>'[1]TCE - ANEXO II - Preencher'!I116</f>
        <v>44378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1252.53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612.33000000000004</v>
      </c>
      <c r="N107" s="16">
        <f>'[1]TCE - ANEXO II - Preencher'!S116</f>
        <v>257.42</v>
      </c>
      <c r="O107" s="17">
        <f>'[1]TCE - ANEXO II - Preencher'!W116</f>
        <v>199.55</v>
      </c>
      <c r="P107" s="18">
        <f>'[1]TCE - ANEXO II - Preencher'!X116</f>
        <v>1922.7300000000002</v>
      </c>
      <c r="S107" s="22">
        <v>46966</v>
      </c>
    </row>
    <row r="108" spans="1:19" x14ac:dyDescent="0.2">
      <c r="A108" s="8">
        <f>IFERROR(VLOOKUP(B108,'[1]DADOS (OCULTAR)'!$P$3:$R$56,3,0),"")</f>
        <v>10583920000800</v>
      </c>
      <c r="B108" s="9" t="str">
        <f>'[1]TCE - ANEXO II - Preencher'!C117</f>
        <v>HOSPITAL MESTRE VITALINO (COVID-19)</v>
      </c>
      <c r="C108" s="10"/>
      <c r="D108" s="11" t="str">
        <f>'[1]TCE - ANEXO II - Preencher'!E117</f>
        <v>LINDALVA SIMAO DA SILVA BARROS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322205</v>
      </c>
      <c r="G108" s="14">
        <f>'[1]TCE - ANEXO II - Preencher'!I117</f>
        <v>44378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1252.53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514.94000000000005</v>
      </c>
      <c r="N108" s="16">
        <f>'[1]TCE - ANEXO II - Preencher'!S117</f>
        <v>148.28</v>
      </c>
      <c r="O108" s="17">
        <f>'[1]TCE - ANEXO II - Preencher'!W117</f>
        <v>451.3</v>
      </c>
      <c r="P108" s="18">
        <f>'[1]TCE - ANEXO II - Preencher'!X117</f>
        <v>1464.45</v>
      </c>
      <c r="S108" s="22">
        <v>46997</v>
      </c>
    </row>
    <row r="109" spans="1:19" x14ac:dyDescent="0.2">
      <c r="A109" s="8">
        <f>IFERROR(VLOOKUP(B109,'[1]DADOS (OCULTAR)'!$P$3:$R$56,3,0),"")</f>
        <v>10583920000800</v>
      </c>
      <c r="B109" s="9" t="str">
        <f>'[1]TCE - ANEXO II - Preencher'!C118</f>
        <v>HOSPITAL MESTRE VITALINO (COVID-19)</v>
      </c>
      <c r="C109" s="10"/>
      <c r="D109" s="11" t="str">
        <f>'[1]TCE - ANEXO II - Preencher'!E118</f>
        <v>LUANA GABRIELA DA SILVA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322205</v>
      </c>
      <c r="G109" s="14">
        <f>'[1]TCE - ANEXO II - Preencher'!I118</f>
        <v>44378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1252.53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530.73</v>
      </c>
      <c r="N109" s="16">
        <f>'[1]TCE - ANEXO II - Preencher'!S118</f>
        <v>265.25</v>
      </c>
      <c r="O109" s="17">
        <f>'[1]TCE - ANEXO II - Preencher'!W118</f>
        <v>186.96</v>
      </c>
      <c r="P109" s="18">
        <f>'[1]TCE - ANEXO II - Preencher'!X118</f>
        <v>1861.5500000000002</v>
      </c>
      <c r="S109" s="22">
        <v>47027</v>
      </c>
    </row>
    <row r="110" spans="1:19" x14ac:dyDescent="0.2">
      <c r="A110" s="8">
        <f>IFERROR(VLOOKUP(B110,'[1]DADOS (OCULTAR)'!$P$3:$R$56,3,0),"")</f>
        <v>10583920000800</v>
      </c>
      <c r="B110" s="9" t="str">
        <f>'[1]TCE - ANEXO II - Preencher'!C119</f>
        <v>HOSPITAL MESTRE VITALINO (COVID-19)</v>
      </c>
      <c r="C110" s="10"/>
      <c r="D110" s="11" t="str">
        <f>'[1]TCE - ANEXO II - Preencher'!E119</f>
        <v>LUCICLEIDE FERREIRA LINS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322205</v>
      </c>
      <c r="G110" s="14">
        <f>'[1]TCE - ANEXO II - Preencher'!I119</f>
        <v>44378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1252.53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502.63</v>
      </c>
      <c r="N110" s="16">
        <f>'[1]TCE - ANEXO II - Preencher'!S119</f>
        <v>257.42</v>
      </c>
      <c r="O110" s="17">
        <f>'[1]TCE - ANEXO II - Preencher'!W119</f>
        <v>276.67</v>
      </c>
      <c r="P110" s="18">
        <f>'[1]TCE - ANEXO II - Preencher'!X119</f>
        <v>1735.9099999999999</v>
      </c>
      <c r="S110" s="22">
        <v>47058</v>
      </c>
    </row>
    <row r="111" spans="1:19" x14ac:dyDescent="0.2">
      <c r="A111" s="8">
        <f>IFERROR(VLOOKUP(B111,'[1]DADOS (OCULTAR)'!$P$3:$R$56,3,0),"")</f>
        <v>10583920000800</v>
      </c>
      <c r="B111" s="9" t="str">
        <f>'[1]TCE - ANEXO II - Preencher'!C120</f>
        <v>HOSPITAL MESTRE VITALINO (COVID-19)</v>
      </c>
      <c r="C111" s="10"/>
      <c r="D111" s="11" t="str">
        <f>'[1]TCE - ANEXO II - Preencher'!E120</f>
        <v>LUCINETE SOUZA ALVES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223505</v>
      </c>
      <c r="G111" s="14">
        <f>'[1]TCE - ANEXO II - Preencher'!I120</f>
        <v>44378</v>
      </c>
      <c r="H111" s="13" t="str">
        <f>'[1]TCE - ANEXO II - Preencher'!J120</f>
        <v>1 - Plantonista</v>
      </c>
      <c r="I111" s="13">
        <f>'[1]TCE - ANEXO II - Preencher'!K120</f>
        <v>40</v>
      </c>
      <c r="J111" s="15">
        <f>'[1]TCE - ANEXO II - Preencher'!L120</f>
        <v>2204.2600000000002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880.04</v>
      </c>
      <c r="N111" s="16">
        <f>'[1]TCE - ANEXO II - Preencher'!S120</f>
        <v>802.06</v>
      </c>
      <c r="O111" s="17">
        <f>'[1]TCE - ANEXO II - Preencher'!W120</f>
        <v>664.23</v>
      </c>
      <c r="P111" s="18">
        <f>'[1]TCE - ANEXO II - Preencher'!X120</f>
        <v>3222.13</v>
      </c>
      <c r="S111" s="22">
        <v>47088</v>
      </c>
    </row>
    <row r="112" spans="1:19" x14ac:dyDescent="0.2">
      <c r="A112" s="8">
        <f>IFERROR(VLOOKUP(B112,'[1]DADOS (OCULTAR)'!$P$3:$R$56,3,0),"")</f>
        <v>10583920000800</v>
      </c>
      <c r="B112" s="9" t="str">
        <f>'[1]TCE - ANEXO II - Preencher'!C121</f>
        <v>HOSPITAL MESTRE VITALINO (COVID-19)</v>
      </c>
      <c r="C112" s="10"/>
      <c r="D112" s="11" t="str">
        <f>'[1]TCE - ANEXO II - Preencher'!E121</f>
        <v>LUIZ FERNANDO DE ANDRADE SILVA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223505</v>
      </c>
      <c r="G112" s="14">
        <f>'[1]TCE - ANEXO II - Preencher'!I121</f>
        <v>44378</v>
      </c>
      <c r="H112" s="13" t="str">
        <f>'[1]TCE - ANEXO II - Preencher'!J121</f>
        <v>1 - Plantonista</v>
      </c>
      <c r="I112" s="13">
        <f>'[1]TCE - ANEXO II - Preencher'!K121</f>
        <v>40</v>
      </c>
      <c r="J112" s="15">
        <f>'[1]TCE - ANEXO II - Preencher'!L121</f>
        <v>2351.23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566.11</v>
      </c>
      <c r="N112" s="16">
        <f>'[1]TCE - ANEXO II - Preencher'!S121</f>
        <v>795.93</v>
      </c>
      <c r="O112" s="17">
        <f>'[1]TCE - ANEXO II - Preencher'!W121</f>
        <v>512.72</v>
      </c>
      <c r="P112" s="18">
        <f>'[1]TCE - ANEXO II - Preencher'!X121</f>
        <v>3200.55</v>
      </c>
      <c r="S112" s="22">
        <v>47119</v>
      </c>
    </row>
    <row r="113" spans="1:19" x14ac:dyDescent="0.2">
      <c r="A113" s="8">
        <f>IFERROR(VLOOKUP(B113,'[1]DADOS (OCULTAR)'!$P$3:$R$56,3,0),"")</f>
        <v>10583920000800</v>
      </c>
      <c r="B113" s="9" t="str">
        <f>'[1]TCE - ANEXO II - Preencher'!C122</f>
        <v>HOSPITAL MESTRE VITALINO (COVID-19)</v>
      </c>
      <c r="C113" s="10"/>
      <c r="D113" s="11" t="str">
        <f>'[1]TCE - ANEXO II - Preencher'!E122</f>
        <v>MAELEM DA SILVA MOTA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322205</v>
      </c>
      <c r="G113" s="14">
        <f>'[1]TCE - ANEXO II - Preencher'!I122</f>
        <v>44378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1002.02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690.51</v>
      </c>
      <c r="N113" s="16">
        <f>'[1]TCE - ANEXO II - Preencher'!S122</f>
        <v>210.45</v>
      </c>
      <c r="O113" s="17">
        <f>'[1]TCE - ANEXO II - Preencher'!W122</f>
        <v>179.81</v>
      </c>
      <c r="P113" s="18">
        <f>'[1]TCE - ANEXO II - Preencher'!X122</f>
        <v>1723.17</v>
      </c>
      <c r="S113" s="22">
        <v>47150</v>
      </c>
    </row>
    <row r="114" spans="1:19" x14ac:dyDescent="0.2">
      <c r="A114" s="8">
        <f>IFERROR(VLOOKUP(B114,'[1]DADOS (OCULTAR)'!$P$3:$R$56,3,0),"")</f>
        <v>10583920000800</v>
      </c>
      <c r="B114" s="9" t="str">
        <f>'[1]TCE - ANEXO II - Preencher'!C123</f>
        <v>HOSPITAL MESTRE VITALINO (COVID-19)</v>
      </c>
      <c r="C114" s="10"/>
      <c r="D114" s="11" t="str">
        <f>'[1]TCE - ANEXO II - Preencher'!E123</f>
        <v>MANUEL JOSE DA SILVA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322205</v>
      </c>
      <c r="G114" s="14">
        <f>'[1]TCE - ANEXO II - Preencher'!I123</f>
        <v>44378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1252.53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440</v>
      </c>
      <c r="N114" s="16">
        <f>'[1]TCE - ANEXO II - Preencher'!S123</f>
        <v>257.42</v>
      </c>
      <c r="O114" s="17">
        <f>'[1]TCE - ANEXO II - Preencher'!W123</f>
        <v>184.04</v>
      </c>
      <c r="P114" s="18">
        <f>'[1]TCE - ANEXO II - Preencher'!X123</f>
        <v>1765.91</v>
      </c>
      <c r="S114" s="22">
        <v>47178</v>
      </c>
    </row>
    <row r="115" spans="1:19" x14ac:dyDescent="0.2">
      <c r="A115" s="8">
        <f>IFERROR(VLOOKUP(B115,'[1]DADOS (OCULTAR)'!$P$3:$R$56,3,0),"")</f>
        <v>10583920000800</v>
      </c>
      <c r="B115" s="9" t="str">
        <f>'[1]TCE - ANEXO II - Preencher'!C124</f>
        <v>HOSPITAL MESTRE VITALINO (COVID-19)</v>
      </c>
      <c r="C115" s="10"/>
      <c r="D115" s="11" t="str">
        <f>'[1]TCE - ANEXO II - Preencher'!E124</f>
        <v>MANUELA LEITE DOS SANTOS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223505</v>
      </c>
      <c r="G115" s="14">
        <f>'[1]TCE - ANEXO II - Preencher'!I124</f>
        <v>44378</v>
      </c>
      <c r="H115" s="13" t="str">
        <f>'[1]TCE - ANEXO II - Preencher'!J124</f>
        <v>1 - Plantonista</v>
      </c>
      <c r="I115" s="13">
        <f>'[1]TCE - ANEXO II - Preencher'!K124</f>
        <v>40</v>
      </c>
      <c r="J115" s="15">
        <f>'[1]TCE - ANEXO II - Preencher'!L124</f>
        <v>885.87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220</v>
      </c>
      <c r="N115" s="16">
        <f>'[1]TCE - ANEXO II - Preencher'!S124</f>
        <v>407.78</v>
      </c>
      <c r="O115" s="17">
        <f>'[1]TCE - ANEXO II - Preencher'!W124</f>
        <v>121.05</v>
      </c>
      <c r="P115" s="18">
        <f>'[1]TCE - ANEXO II - Preencher'!X124</f>
        <v>1392.6</v>
      </c>
      <c r="S115" s="22">
        <v>47209</v>
      </c>
    </row>
    <row r="116" spans="1:19" x14ac:dyDescent="0.2">
      <c r="A116" s="8">
        <f>IFERROR(VLOOKUP(B116,'[1]DADOS (OCULTAR)'!$P$3:$R$56,3,0),"")</f>
        <v>10583920000800</v>
      </c>
      <c r="B116" s="9" t="str">
        <f>'[1]TCE - ANEXO II - Preencher'!C125</f>
        <v>HOSPITAL MESTRE VITALINO (COVID-19)</v>
      </c>
      <c r="C116" s="10"/>
      <c r="D116" s="11" t="str">
        <f>'[1]TCE - ANEXO II - Preencher'!E125</f>
        <v>MARCELO MENDES DA SILVA ARAUJO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223505</v>
      </c>
      <c r="G116" s="14">
        <f>'[1]TCE - ANEXO II - Preencher'!I125</f>
        <v>44378</v>
      </c>
      <c r="H116" s="13" t="str">
        <f>'[1]TCE - ANEXO II - Preencher'!J125</f>
        <v>1 - Plantonista</v>
      </c>
      <c r="I116" s="13">
        <f>'[1]TCE - ANEXO II - Preencher'!K125</f>
        <v>40</v>
      </c>
      <c r="J116" s="15">
        <f>'[1]TCE - ANEXO II - Preencher'!L125</f>
        <v>2204.2600000000002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480.52</v>
      </c>
      <c r="N116" s="16">
        <f>'[1]TCE - ANEXO II - Preencher'!S125</f>
        <v>904.92</v>
      </c>
      <c r="O116" s="17">
        <f>'[1]TCE - ANEXO II - Preencher'!W125</f>
        <v>487.72</v>
      </c>
      <c r="P116" s="18">
        <f>'[1]TCE - ANEXO II - Preencher'!X125</f>
        <v>3101.9800000000005</v>
      </c>
      <c r="S116" s="22">
        <v>47239</v>
      </c>
    </row>
    <row r="117" spans="1:19" x14ac:dyDescent="0.2">
      <c r="A117" s="8">
        <f>IFERROR(VLOOKUP(B117,'[1]DADOS (OCULTAR)'!$P$3:$R$56,3,0),"")</f>
        <v>10583920000800</v>
      </c>
      <c r="B117" s="9" t="str">
        <f>'[1]TCE - ANEXO II - Preencher'!C126</f>
        <v>HOSPITAL MESTRE VITALINO (COVID-19)</v>
      </c>
      <c r="C117" s="10"/>
      <c r="D117" s="11" t="str">
        <f>'[1]TCE - ANEXO II - Preencher'!E126</f>
        <v>MARCUS VINICIUS DE SOUZA PORTELA LEAL</v>
      </c>
      <c r="E117" s="12" t="str">
        <f>IF('[1]TCE - ANEXO II - Preencher'!G126="4 - Assistência Odontológica","2 - Outros Profissionais da saúde",'[1]TCE - ANEXO II - Preencher'!G126)</f>
        <v>1 - Médico</v>
      </c>
      <c r="F117" s="13" t="str">
        <f>'[1]TCE - ANEXO II - Preencher'!H126</f>
        <v>225120</v>
      </c>
      <c r="G117" s="14">
        <f>'[1]TCE - ANEXO II - Preencher'!I126</f>
        <v>44378</v>
      </c>
      <c r="H117" s="13" t="str">
        <f>'[1]TCE - ANEXO II - Preencher'!J126</f>
        <v>1 - Plantonista</v>
      </c>
      <c r="I117" s="13">
        <f>'[1]TCE - ANEXO II - Preencher'!K126</f>
        <v>24</v>
      </c>
      <c r="J117" s="15">
        <f>'[1]TCE - ANEXO II - Preencher'!L126</f>
        <v>0</v>
      </c>
      <c r="K117" s="15">
        <f>'[1]TCE - ANEXO II - Preencher'!P126</f>
        <v>17247.310000000001</v>
      </c>
      <c r="L117" s="15">
        <f>'[1]TCE - ANEXO II - Preencher'!Q126</f>
        <v>0</v>
      </c>
      <c r="M117" s="15">
        <f>'[1]TCE - ANEXO II - Preencher'!R126</f>
        <v>0</v>
      </c>
      <c r="N117" s="16">
        <f>'[1]TCE - ANEXO II - Preencher'!S126</f>
        <v>0</v>
      </c>
      <c r="O117" s="17">
        <f>'[1]TCE - ANEXO II - Preencher'!W126</f>
        <v>17247.310000000001</v>
      </c>
      <c r="P117" s="18">
        <f>'[1]TCE - ANEXO II - Preencher'!X126</f>
        <v>0</v>
      </c>
      <c r="S117" s="22">
        <v>47270</v>
      </c>
    </row>
    <row r="118" spans="1:19" x14ac:dyDescent="0.2">
      <c r="A118" s="8">
        <f>IFERROR(VLOOKUP(B118,'[1]DADOS (OCULTAR)'!$P$3:$R$56,3,0),"")</f>
        <v>10583920000800</v>
      </c>
      <c r="B118" s="9" t="str">
        <f>'[1]TCE - ANEXO II - Preencher'!C127</f>
        <v>HOSPITAL MESTRE VITALINO (COVID-19)</v>
      </c>
      <c r="C118" s="10"/>
      <c r="D118" s="11" t="str">
        <f>'[1]TCE - ANEXO II - Preencher'!E127</f>
        <v>MARIA CLARA MACEDO DE ARAUJO</v>
      </c>
      <c r="E118" s="12" t="str">
        <f>IF('[1]TCE - ANEXO II - Preencher'!G127="4 - Assistência Odontológica","2 - Outros Profissionais da saúde",'[1]TCE - ANEXO II - Preencher'!G127)</f>
        <v>1 - Médico</v>
      </c>
      <c r="F118" s="13" t="str">
        <f>'[1]TCE - ANEXO II - Preencher'!H127</f>
        <v>225150</v>
      </c>
      <c r="G118" s="14">
        <f>'[1]TCE - ANEXO II - Preencher'!I127</f>
        <v>44378</v>
      </c>
      <c r="H118" s="13" t="str">
        <f>'[1]TCE - ANEXO II - Preencher'!J127</f>
        <v>1 - Plantonista</v>
      </c>
      <c r="I118" s="13">
        <f>'[1]TCE - ANEXO II - Preencher'!K127</f>
        <v>24</v>
      </c>
      <c r="J118" s="15">
        <f>'[1]TCE - ANEXO II - Preencher'!L127</f>
        <v>2745.6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15968.26</v>
      </c>
      <c r="N118" s="16">
        <f>'[1]TCE - ANEXO II - Preencher'!S127</f>
        <v>8167.37</v>
      </c>
      <c r="O118" s="17">
        <f>'[1]TCE - ANEXO II - Preencher'!W127</f>
        <v>7019.99</v>
      </c>
      <c r="P118" s="18">
        <f>'[1]TCE - ANEXO II - Preencher'!X127</f>
        <v>19861.239999999998</v>
      </c>
      <c r="S118" s="22">
        <v>47300</v>
      </c>
    </row>
    <row r="119" spans="1:19" x14ac:dyDescent="0.2">
      <c r="A119" s="8">
        <f>IFERROR(VLOOKUP(B119,'[1]DADOS (OCULTAR)'!$P$3:$R$56,3,0),"")</f>
        <v>10583920000800</v>
      </c>
      <c r="B119" s="9" t="str">
        <f>'[1]TCE - ANEXO II - Preencher'!C128</f>
        <v>HOSPITAL MESTRE VITALINO (COVID-19)</v>
      </c>
      <c r="C119" s="10"/>
      <c r="D119" s="11" t="str">
        <f>'[1]TCE - ANEXO II - Preencher'!E128</f>
        <v>MARIA DE FATIMA FERREIRA DA SILVA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322205</v>
      </c>
      <c r="G119" s="14">
        <f>'[1]TCE - ANEXO II - Preencher'!I128</f>
        <v>44378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1252.53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687.27</v>
      </c>
      <c r="N119" s="16">
        <f>'[1]TCE - ANEXO II - Preencher'!S128</f>
        <v>257.42</v>
      </c>
      <c r="O119" s="17">
        <f>'[1]TCE - ANEXO II - Preencher'!W128</f>
        <v>206.29</v>
      </c>
      <c r="P119" s="18">
        <f>'[1]TCE - ANEXO II - Preencher'!X128</f>
        <v>1990.9299999999998</v>
      </c>
      <c r="S119" s="22">
        <v>47331</v>
      </c>
    </row>
    <row r="120" spans="1:19" x14ac:dyDescent="0.2">
      <c r="A120" s="8">
        <f>IFERROR(VLOOKUP(B120,'[1]DADOS (OCULTAR)'!$P$3:$R$56,3,0),"")</f>
        <v>10583920000800</v>
      </c>
      <c r="B120" s="9" t="str">
        <f>'[1]TCE - ANEXO II - Preencher'!C129</f>
        <v>HOSPITAL MESTRE VITALINO (COVID-19)</v>
      </c>
      <c r="C120" s="10"/>
      <c r="D120" s="11" t="str">
        <f>'[1]TCE - ANEXO II - Preencher'!E129</f>
        <v>MARIA DIONEIA FERREIRA DE MEDEIROS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223505</v>
      </c>
      <c r="G120" s="14">
        <f>'[1]TCE - ANEXO II - Preencher'!I129</f>
        <v>44378</v>
      </c>
      <c r="H120" s="13" t="str">
        <f>'[1]TCE - ANEXO II - Preencher'!J129</f>
        <v>1 - Plantonista</v>
      </c>
      <c r="I120" s="13">
        <f>'[1]TCE - ANEXO II - Preencher'!K129</f>
        <v>40</v>
      </c>
      <c r="J120" s="15">
        <f>'[1]TCE - ANEXO II - Preencher'!L129</f>
        <v>2351.23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741.45</v>
      </c>
      <c r="N120" s="16">
        <f>'[1]TCE - ANEXO II - Preencher'!S129</f>
        <v>815.53</v>
      </c>
      <c r="O120" s="17">
        <f>'[1]TCE - ANEXO II - Preencher'!W129</f>
        <v>773.86</v>
      </c>
      <c r="P120" s="18">
        <f>'[1]TCE - ANEXO II - Preencher'!X129</f>
        <v>3134.35</v>
      </c>
      <c r="S120" s="22">
        <v>47362</v>
      </c>
    </row>
    <row r="121" spans="1:19" x14ac:dyDescent="0.2">
      <c r="A121" s="8">
        <f>IFERROR(VLOOKUP(B121,'[1]DADOS (OCULTAR)'!$P$3:$R$56,3,0),"")</f>
        <v>10583920000800</v>
      </c>
      <c r="B121" s="9" t="str">
        <f>'[1]TCE - ANEXO II - Preencher'!C130</f>
        <v>HOSPITAL MESTRE VITALINO (COVID-19)</v>
      </c>
      <c r="C121" s="10"/>
      <c r="D121" s="11" t="str">
        <f>'[1]TCE - ANEXO II - Preencher'!E130</f>
        <v>MARIA MADALENA ATAIDE DE SANTANA SILVA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322205</v>
      </c>
      <c r="G121" s="14">
        <f>'[1]TCE - ANEXO II - Preencher'!I130</f>
        <v>44378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1252.53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624.64</v>
      </c>
      <c r="N121" s="16">
        <f>'[1]TCE - ANEXO II - Preencher'!S130</f>
        <v>257.42</v>
      </c>
      <c r="O121" s="17">
        <f>'[1]TCE - ANEXO II - Preencher'!W130</f>
        <v>200.66</v>
      </c>
      <c r="P121" s="18">
        <f>'[1]TCE - ANEXO II - Preencher'!X130</f>
        <v>1933.93</v>
      </c>
      <c r="S121" s="22">
        <v>47392</v>
      </c>
    </row>
    <row r="122" spans="1:19" x14ac:dyDescent="0.2">
      <c r="A122" s="8">
        <f>IFERROR(VLOOKUP(B122,'[1]DADOS (OCULTAR)'!$P$3:$R$56,3,0),"")</f>
        <v>10583920000800</v>
      </c>
      <c r="B122" s="9" t="str">
        <f>'[1]TCE - ANEXO II - Preencher'!C131</f>
        <v>HOSPITAL MESTRE VITALINO (COVID-19)</v>
      </c>
      <c r="C122" s="10"/>
      <c r="D122" s="11" t="str">
        <f>'[1]TCE - ANEXO II - Preencher'!E131</f>
        <v>MARIA MICHELE ALVES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322205</v>
      </c>
      <c r="G122" s="14">
        <f>'[1]TCE - ANEXO II - Preencher'!I131</f>
        <v>44378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1252.53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551.87</v>
      </c>
      <c r="N122" s="16">
        <f>'[1]TCE - ANEXO II - Preencher'!S131</f>
        <v>249.59</v>
      </c>
      <c r="O122" s="17">
        <f>'[1]TCE - ANEXO II - Preencher'!W131</f>
        <v>193.4</v>
      </c>
      <c r="P122" s="18">
        <f>'[1]TCE - ANEXO II - Preencher'!X131</f>
        <v>1860.5900000000001</v>
      </c>
      <c r="S122" s="22">
        <v>47423</v>
      </c>
    </row>
    <row r="123" spans="1:19" x14ac:dyDescent="0.2">
      <c r="A123" s="8">
        <f>IFERROR(VLOOKUP(B123,'[1]DADOS (OCULTAR)'!$P$3:$R$56,3,0),"")</f>
        <v>10583920000800</v>
      </c>
      <c r="B123" s="9" t="str">
        <f>'[1]TCE - ANEXO II - Preencher'!C132</f>
        <v>HOSPITAL MESTRE VITALINO (COVID-19)</v>
      </c>
      <c r="C123" s="10"/>
      <c r="D123" s="11" t="str">
        <f>'[1]TCE - ANEXO II - Preencher'!E132</f>
        <v>MARIA MILLENA VIEIRA DE OLIVEIRA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322205</v>
      </c>
      <c r="G123" s="14">
        <f>'[1]TCE - ANEXO II - Preencher'!I132</f>
        <v>44378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1252.53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651.55999999999995</v>
      </c>
      <c r="N123" s="16">
        <f>'[1]TCE - ANEXO II - Preencher'!S132</f>
        <v>265.25</v>
      </c>
      <c r="O123" s="17">
        <f>'[1]TCE - ANEXO II - Preencher'!W132</f>
        <v>203.79</v>
      </c>
      <c r="P123" s="18">
        <f>'[1]TCE - ANEXO II - Preencher'!X132</f>
        <v>1965.5500000000002</v>
      </c>
      <c r="S123" s="22">
        <v>47453</v>
      </c>
    </row>
    <row r="124" spans="1:19" x14ac:dyDescent="0.2">
      <c r="A124" s="8">
        <f>IFERROR(VLOOKUP(B124,'[1]DADOS (OCULTAR)'!$P$3:$R$56,3,0),"")</f>
        <v>10583920000800</v>
      </c>
      <c r="B124" s="9" t="str">
        <f>'[1]TCE - ANEXO II - Preencher'!C133</f>
        <v>HOSPITAL MESTRE VITALINO (COVID-19)</v>
      </c>
      <c r="C124" s="10"/>
      <c r="D124" s="11" t="str">
        <f>'[1]TCE - ANEXO II - Preencher'!E133</f>
        <v>MARIA MIRIAM MOTA DA SILVA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223505</v>
      </c>
      <c r="G124" s="14">
        <f>'[1]TCE - ANEXO II - Preencher'!I133</f>
        <v>44378</v>
      </c>
      <c r="H124" s="13" t="str">
        <f>'[1]TCE - ANEXO II - Preencher'!J133</f>
        <v>1 - Plantonista</v>
      </c>
      <c r="I124" s="13">
        <f>'[1]TCE - ANEXO II - Preencher'!K133</f>
        <v>40</v>
      </c>
      <c r="J124" s="15">
        <f>'[1]TCE - ANEXO II - Preencher'!L133</f>
        <v>2204.2600000000002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927.92</v>
      </c>
      <c r="N124" s="16">
        <f>'[1]TCE - ANEXO II - Preencher'!S133</f>
        <v>600</v>
      </c>
      <c r="O124" s="17">
        <f>'[1]TCE - ANEXO II - Preencher'!W133</f>
        <v>526.04999999999995</v>
      </c>
      <c r="P124" s="18">
        <f>'[1]TCE - ANEXO II - Preencher'!X133</f>
        <v>3206.13</v>
      </c>
      <c r="S124" s="22">
        <v>47484</v>
      </c>
    </row>
    <row r="125" spans="1:19" x14ac:dyDescent="0.2">
      <c r="A125" s="8">
        <f>IFERROR(VLOOKUP(B125,'[1]DADOS (OCULTAR)'!$P$3:$R$56,3,0),"")</f>
        <v>10583920000800</v>
      </c>
      <c r="B125" s="9" t="str">
        <f>'[1]TCE - ANEXO II - Preencher'!C134</f>
        <v>HOSPITAL MESTRE VITALINO (COVID-19)</v>
      </c>
      <c r="C125" s="10"/>
      <c r="D125" s="11" t="str">
        <f>'[1]TCE - ANEXO II - Preencher'!E134</f>
        <v>MARIA SIMONE GRIGORIO DA SILVA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322205</v>
      </c>
      <c r="G125" s="14">
        <f>'[1]TCE - ANEXO II - Preencher'!I134</f>
        <v>44378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1252.53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467.1</v>
      </c>
      <c r="N125" s="16">
        <f>'[1]TCE - ANEXO II - Preencher'!S134</f>
        <v>257.42</v>
      </c>
      <c r="O125" s="17">
        <f>'[1]TCE - ANEXO II - Preencher'!W134</f>
        <v>590.66</v>
      </c>
      <c r="P125" s="18">
        <f>'[1]TCE - ANEXO II - Preencher'!X134</f>
        <v>1386.3900000000003</v>
      </c>
      <c r="S125" s="22">
        <v>47515</v>
      </c>
    </row>
    <row r="126" spans="1:19" x14ac:dyDescent="0.2">
      <c r="A126" s="8">
        <f>IFERROR(VLOOKUP(B126,'[1]DADOS (OCULTAR)'!$P$3:$R$56,3,0),"")</f>
        <v>10583920000800</v>
      </c>
      <c r="B126" s="9" t="str">
        <f>'[1]TCE - ANEXO II - Preencher'!C135</f>
        <v>HOSPITAL MESTRE VITALINO (COVID-19)</v>
      </c>
      <c r="C126" s="10"/>
      <c r="D126" s="11" t="str">
        <f>'[1]TCE - ANEXO II - Preencher'!E135</f>
        <v>MARIA ZELIA DA SILVA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322205</v>
      </c>
      <c r="G126" s="14">
        <f>'[1]TCE - ANEXO II - Preencher'!I135</f>
        <v>44378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1252.53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624.64</v>
      </c>
      <c r="N126" s="16">
        <f>'[1]TCE - ANEXO II - Preencher'!S135</f>
        <v>257.42</v>
      </c>
      <c r="O126" s="17">
        <f>'[1]TCE - ANEXO II - Preencher'!W135</f>
        <v>200.66</v>
      </c>
      <c r="P126" s="18">
        <f>'[1]TCE - ANEXO II - Preencher'!X135</f>
        <v>1933.93</v>
      </c>
      <c r="S126" s="22">
        <v>47543</v>
      </c>
    </row>
    <row r="127" spans="1:19" x14ac:dyDescent="0.2">
      <c r="A127" s="8">
        <f>IFERROR(VLOOKUP(B127,'[1]DADOS (OCULTAR)'!$P$3:$R$56,3,0),"")</f>
        <v>10583920000800</v>
      </c>
      <c r="B127" s="9" t="str">
        <f>'[1]TCE - ANEXO II - Preencher'!C136</f>
        <v>HOSPITAL MESTRE VITALINO (COVID-19)</v>
      </c>
      <c r="C127" s="10"/>
      <c r="D127" s="11" t="str">
        <f>'[1]TCE - ANEXO II - Preencher'!E136</f>
        <v>MARILIA DE FATIMA DA COSTA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322205</v>
      </c>
      <c r="G127" s="14">
        <f>'[1]TCE - ANEXO II - Preencher'!I136</f>
        <v>44378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1252.53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443.44</v>
      </c>
      <c r="N127" s="16">
        <f>'[1]TCE - ANEXO II - Preencher'!S136</f>
        <v>257.42</v>
      </c>
      <c r="O127" s="17">
        <f>'[1]TCE - ANEXO II - Preencher'!W136</f>
        <v>184.35</v>
      </c>
      <c r="P127" s="18">
        <f>'[1]TCE - ANEXO II - Preencher'!X136</f>
        <v>1769.0400000000002</v>
      </c>
      <c r="S127" s="22">
        <v>47574</v>
      </c>
    </row>
    <row r="128" spans="1:19" x14ac:dyDescent="0.2">
      <c r="A128" s="8">
        <f>IFERROR(VLOOKUP(B128,'[1]DADOS (OCULTAR)'!$P$3:$R$56,3,0),"")</f>
        <v>10583920000800</v>
      </c>
      <c r="B128" s="9" t="str">
        <f>'[1]TCE - ANEXO II - Preencher'!C137</f>
        <v>HOSPITAL MESTRE VITALINO (COVID-19)</v>
      </c>
      <c r="C128" s="10"/>
      <c r="D128" s="11" t="str">
        <f>'[1]TCE - ANEXO II - Preencher'!E137</f>
        <v>MARIO ADILSON DE ESPINDOLA FILHO</v>
      </c>
      <c r="E128" s="12" t="str">
        <f>IF('[1]TCE - ANEXO II - Preencher'!G137="4 - Assistência Odontológica","2 - Outros Profissionais da saúde",'[1]TCE - ANEXO II - Preencher'!G137)</f>
        <v>1 - Médico</v>
      </c>
      <c r="F128" s="13" t="str">
        <f>'[1]TCE - ANEXO II - Preencher'!H137</f>
        <v>225150</v>
      </c>
      <c r="G128" s="14">
        <f>'[1]TCE - ANEXO II - Preencher'!I137</f>
        <v>44378</v>
      </c>
      <c r="H128" s="13" t="str">
        <f>'[1]TCE - ANEXO II - Preencher'!J137</f>
        <v>1 - Plantonista</v>
      </c>
      <c r="I128" s="13">
        <f>'[1]TCE - ANEXO II - Preencher'!K137</f>
        <v>24</v>
      </c>
      <c r="J128" s="15">
        <f>'[1]TCE - ANEXO II - Preencher'!L137</f>
        <v>2745.6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1145.3900000000001</v>
      </c>
      <c r="N128" s="16">
        <f>'[1]TCE - ANEXO II - Preencher'!S137</f>
        <v>8167.37</v>
      </c>
      <c r="O128" s="17">
        <f>'[1]TCE - ANEXO II - Preencher'!W137</f>
        <v>2995.84</v>
      </c>
      <c r="P128" s="18">
        <f>'[1]TCE - ANEXO II - Preencher'!X137</f>
        <v>9062.52</v>
      </c>
      <c r="S128" s="22">
        <v>47604</v>
      </c>
    </row>
    <row r="129" spans="1:19" x14ac:dyDescent="0.2">
      <c r="A129" s="8">
        <f>IFERROR(VLOOKUP(B129,'[1]DADOS (OCULTAR)'!$P$3:$R$56,3,0),"")</f>
        <v>10583920000800</v>
      </c>
      <c r="B129" s="9" t="str">
        <f>'[1]TCE - ANEXO II - Preencher'!C138</f>
        <v>HOSPITAL MESTRE VITALINO (COVID-19)</v>
      </c>
      <c r="C129" s="10"/>
      <c r="D129" s="11" t="str">
        <f>'[1]TCE - ANEXO II - Preencher'!E138</f>
        <v>MATHEUS HENRIQUE SANTOS CLEMENTE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223505</v>
      </c>
      <c r="G129" s="14">
        <f>'[1]TCE - ANEXO II - Preencher'!I138</f>
        <v>44378</v>
      </c>
      <c r="H129" s="13" t="str">
        <f>'[1]TCE - ANEXO II - Preencher'!J138</f>
        <v>2 - Diarista</v>
      </c>
      <c r="I129" s="13">
        <f>'[1]TCE - ANEXO II - Preencher'!K138</f>
        <v>40</v>
      </c>
      <c r="J129" s="15">
        <f>'[1]TCE - ANEXO II - Preencher'!L138</f>
        <v>2204.2600000000002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471.73</v>
      </c>
      <c r="N129" s="16">
        <f>'[1]TCE - ANEXO II - Preencher'!S138</f>
        <v>868.18</v>
      </c>
      <c r="O129" s="17">
        <f>'[1]TCE - ANEXO II - Preencher'!W138</f>
        <v>675.94</v>
      </c>
      <c r="P129" s="18">
        <f>'[1]TCE - ANEXO II - Preencher'!X138</f>
        <v>2868.23</v>
      </c>
      <c r="S129" s="22">
        <v>47635</v>
      </c>
    </row>
    <row r="130" spans="1:19" x14ac:dyDescent="0.2">
      <c r="A130" s="8">
        <f>IFERROR(VLOOKUP(B130,'[1]DADOS (OCULTAR)'!$P$3:$R$56,3,0),"")</f>
        <v>10583920000800</v>
      </c>
      <c r="B130" s="9" t="str">
        <f>'[1]TCE - ANEXO II - Preencher'!C139</f>
        <v>HOSPITAL MESTRE VITALINO (COVID-19)</v>
      </c>
      <c r="C130" s="10"/>
      <c r="D130" s="11" t="str">
        <f>'[1]TCE - ANEXO II - Preencher'!E139</f>
        <v>MAYLA TATIANE LOPES SILVA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322205</v>
      </c>
      <c r="G130" s="14">
        <f>'[1]TCE - ANEXO II - Preencher'!I139</f>
        <v>44378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1252.53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624.64</v>
      </c>
      <c r="N130" s="16">
        <f>'[1]TCE - ANEXO II - Preencher'!S139</f>
        <v>265.25</v>
      </c>
      <c r="O130" s="17">
        <f>'[1]TCE - ANEXO II - Preencher'!W139</f>
        <v>201.36</v>
      </c>
      <c r="P130" s="18">
        <f>'[1]TCE - ANEXO II - Preencher'!X139</f>
        <v>1941.06</v>
      </c>
      <c r="S130" s="22">
        <v>47665</v>
      </c>
    </row>
    <row r="131" spans="1:19" x14ac:dyDescent="0.2">
      <c r="A131" s="8">
        <f>IFERROR(VLOOKUP(B131,'[1]DADOS (OCULTAR)'!$P$3:$R$56,3,0),"")</f>
        <v>10583920000800</v>
      </c>
      <c r="B131" s="9" t="str">
        <f>'[1]TCE - ANEXO II - Preencher'!C140</f>
        <v>HOSPITAL MESTRE VITALINO (COVID-19)</v>
      </c>
      <c r="C131" s="10"/>
      <c r="D131" s="11" t="str">
        <f>'[1]TCE - ANEXO II - Preencher'!E140</f>
        <v>MICHELLE DA SILVA VIEIRA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322205</v>
      </c>
      <c r="G131" s="14">
        <f>'[1]TCE - ANEXO II - Preencher'!I140</f>
        <v>44378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1043.78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366.67</v>
      </c>
      <c r="N131" s="16">
        <f>'[1]TCE - ANEXO II - Preencher'!S140</f>
        <v>194.94</v>
      </c>
      <c r="O131" s="17">
        <f>'[1]TCE - ANEXO II - Preencher'!W140</f>
        <v>148.85</v>
      </c>
      <c r="P131" s="18">
        <f>'[1]TCE - ANEXO II - Preencher'!X140</f>
        <v>1456.5400000000002</v>
      </c>
      <c r="S131" s="22">
        <v>47696</v>
      </c>
    </row>
    <row r="132" spans="1:19" x14ac:dyDescent="0.2">
      <c r="A132" s="8">
        <f>IFERROR(VLOOKUP(B132,'[1]DADOS (OCULTAR)'!$P$3:$R$56,3,0),"")</f>
        <v>10583920000800</v>
      </c>
      <c r="B132" s="9" t="str">
        <f>'[1]TCE - ANEXO II - Preencher'!C141</f>
        <v>HOSPITAL MESTRE VITALINO (COVID-19)</v>
      </c>
      <c r="C132" s="10"/>
      <c r="D132" s="11" t="str">
        <f>'[1]TCE - ANEXO II - Preencher'!E141</f>
        <v>MIKAEL CAVALCANTI CAMELO</v>
      </c>
      <c r="E132" s="12" t="str">
        <f>IF('[1]TCE - ANEXO II - Preencher'!G141="4 - Assistência Odontológica","2 - Outros Profissionais da saúde",'[1]TCE - ANEXO II - Preencher'!G141)</f>
        <v>1 - Médico</v>
      </c>
      <c r="F132" s="13" t="str">
        <f>'[1]TCE - ANEXO II - Preencher'!H141</f>
        <v>225150</v>
      </c>
      <c r="G132" s="14">
        <f>'[1]TCE - ANEXO II - Preencher'!I141</f>
        <v>44378</v>
      </c>
      <c r="H132" s="13" t="str">
        <f>'[1]TCE - ANEXO II - Preencher'!J141</f>
        <v>1 - Plantonista</v>
      </c>
      <c r="I132" s="13">
        <f>'[1]TCE - ANEXO II - Preencher'!K141</f>
        <v>24</v>
      </c>
      <c r="J132" s="15">
        <f>'[1]TCE - ANEXO II - Preencher'!L141</f>
        <v>2745.6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1807.17</v>
      </c>
      <c r="N132" s="16">
        <f>'[1]TCE - ANEXO II - Preencher'!S141</f>
        <v>19520.34</v>
      </c>
      <c r="O132" s="17">
        <f>'[1]TCE - ANEXO II - Preencher'!W141</f>
        <v>6299.9</v>
      </c>
      <c r="P132" s="18">
        <f>'[1]TCE - ANEXO II - Preencher'!X141</f>
        <v>17773.21</v>
      </c>
      <c r="S132" s="22">
        <v>47727</v>
      </c>
    </row>
    <row r="133" spans="1:19" x14ac:dyDescent="0.2">
      <c r="A133" s="8">
        <f>IFERROR(VLOOKUP(B133,'[1]DADOS (OCULTAR)'!$P$3:$R$56,3,0),"")</f>
        <v>10583920000800</v>
      </c>
      <c r="B133" s="9" t="str">
        <f>'[1]TCE - ANEXO II - Preencher'!C142</f>
        <v>HOSPITAL MESTRE VITALINO (COVID-19)</v>
      </c>
      <c r="C133" s="10"/>
      <c r="D133" s="11" t="str">
        <f>'[1]TCE - ANEXO II - Preencher'!E142</f>
        <v>MIKAELE GOMES DA SILVA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322205</v>
      </c>
      <c r="G133" s="14">
        <f>'[1]TCE - ANEXO II - Preencher'!I142</f>
        <v>44378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1252.53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810.36</v>
      </c>
      <c r="N133" s="16">
        <f>'[1]TCE - ANEXO II - Preencher'!S142</f>
        <v>257.42</v>
      </c>
      <c r="O133" s="17">
        <f>'[1]TCE - ANEXO II - Preencher'!W142</f>
        <v>272.92</v>
      </c>
      <c r="P133" s="18">
        <f>'[1]TCE - ANEXO II - Preencher'!X142</f>
        <v>2047.3899999999999</v>
      </c>
      <c r="S133" s="22">
        <v>47757</v>
      </c>
    </row>
    <row r="134" spans="1:19" x14ac:dyDescent="0.2">
      <c r="A134" s="8">
        <f>IFERROR(VLOOKUP(B134,'[1]DADOS (OCULTAR)'!$P$3:$R$56,3,0),"")</f>
        <v>10583920000800</v>
      </c>
      <c r="B134" s="9" t="str">
        <f>'[1]TCE - ANEXO II - Preencher'!C143</f>
        <v>HOSPITAL MESTRE VITALINO (COVID-19)</v>
      </c>
      <c r="C134" s="10"/>
      <c r="D134" s="11" t="str">
        <f>'[1]TCE - ANEXO II - Preencher'!E143</f>
        <v>MIRELLE BEATRIZ SILVA SANTOS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322205</v>
      </c>
      <c r="G134" s="14">
        <f>'[1]TCE - ANEXO II - Preencher'!I143</f>
        <v>44378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1002.02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756.62</v>
      </c>
      <c r="N134" s="16">
        <f>'[1]TCE - ANEXO II - Preencher'!S143</f>
        <v>210.45</v>
      </c>
      <c r="O134" s="17">
        <f>'[1]TCE - ANEXO II - Preencher'!W143</f>
        <v>179.81</v>
      </c>
      <c r="P134" s="18">
        <f>'[1]TCE - ANEXO II - Preencher'!X143</f>
        <v>1789.28</v>
      </c>
      <c r="S134" s="22">
        <v>47788</v>
      </c>
    </row>
    <row r="135" spans="1:19" x14ac:dyDescent="0.2">
      <c r="A135" s="8">
        <f>IFERROR(VLOOKUP(B135,'[1]DADOS (OCULTAR)'!$P$3:$R$56,3,0),"")</f>
        <v>10583920000800</v>
      </c>
      <c r="B135" s="9" t="str">
        <f>'[1]TCE - ANEXO II - Preencher'!C144</f>
        <v>HOSPITAL MESTRE VITALINO (COVID-19)</v>
      </c>
      <c r="C135" s="10"/>
      <c r="D135" s="11" t="str">
        <f>'[1]TCE - ANEXO II - Preencher'!E144</f>
        <v>NADJA MARIA ASSIS DO NASCIMENTO CUNHA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322205</v>
      </c>
      <c r="G135" s="14">
        <f>'[1]TCE - ANEXO II - Preencher'!I144</f>
        <v>44378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1252.53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440</v>
      </c>
      <c r="N135" s="16">
        <f>'[1]TCE - ANEXO II - Preencher'!S144</f>
        <v>187.42</v>
      </c>
      <c r="O135" s="17">
        <f>'[1]TCE - ANEXO II - Preencher'!W144</f>
        <v>708.18</v>
      </c>
      <c r="P135" s="18">
        <f>'[1]TCE - ANEXO II - Preencher'!X144</f>
        <v>1171.77</v>
      </c>
      <c r="S135" s="22">
        <v>47818</v>
      </c>
    </row>
    <row r="136" spans="1:19" x14ac:dyDescent="0.2">
      <c r="A136" s="8">
        <f>IFERROR(VLOOKUP(B136,'[1]DADOS (OCULTAR)'!$P$3:$R$56,3,0),"")</f>
        <v>10583920000800</v>
      </c>
      <c r="B136" s="9" t="str">
        <f>'[1]TCE - ANEXO II - Preencher'!C145</f>
        <v>HOSPITAL MESTRE VITALINO (COVID-19)</v>
      </c>
      <c r="C136" s="10"/>
      <c r="D136" s="11" t="str">
        <f>'[1]TCE - ANEXO II - Preencher'!E145</f>
        <v>NATALIA CARLA DA SILVA PEREIRA SANTOS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223505</v>
      </c>
      <c r="G136" s="14">
        <f>'[1]TCE - ANEXO II - Preencher'!I145</f>
        <v>44378</v>
      </c>
      <c r="H136" s="13" t="str">
        <f>'[1]TCE - ANEXO II - Preencher'!J145</f>
        <v>1 - Plantonista</v>
      </c>
      <c r="I136" s="13">
        <f>'[1]TCE - ANEXO II - Preencher'!K145</f>
        <v>40</v>
      </c>
      <c r="J136" s="15">
        <f>'[1]TCE - ANEXO II - Preencher'!L145</f>
        <v>1771.74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560.84</v>
      </c>
      <c r="N136" s="16">
        <f>'[1]TCE - ANEXO II - Preencher'!S145</f>
        <v>762.4</v>
      </c>
      <c r="O136" s="17">
        <f>'[1]TCE - ANEXO II - Preencher'!W145</f>
        <v>325.67</v>
      </c>
      <c r="P136" s="18">
        <f>'[1]TCE - ANEXO II - Preencher'!X145</f>
        <v>2769.31</v>
      </c>
      <c r="S136" s="22">
        <v>47849</v>
      </c>
    </row>
    <row r="137" spans="1:19" x14ac:dyDescent="0.2">
      <c r="A137" s="8">
        <f>IFERROR(VLOOKUP(B137,'[1]DADOS (OCULTAR)'!$P$3:$R$56,3,0),"")</f>
        <v>10583920000800</v>
      </c>
      <c r="B137" s="9" t="str">
        <f>'[1]TCE - ANEXO II - Preencher'!C146</f>
        <v>HOSPITAL MESTRE VITALINO (COVID-19)</v>
      </c>
      <c r="C137" s="10"/>
      <c r="D137" s="11" t="str">
        <f>'[1]TCE - ANEXO II - Preencher'!E146</f>
        <v>NATALIA SILVESTRE AMARAL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223505</v>
      </c>
      <c r="G137" s="14">
        <f>'[1]TCE - ANEXO II - Preencher'!I146</f>
        <v>44378</v>
      </c>
      <c r="H137" s="13" t="str">
        <f>'[1]TCE - ANEXO II - Preencher'!J146</f>
        <v>1 - Plantonista</v>
      </c>
      <c r="I137" s="13">
        <f>'[1]TCE - ANEXO II - Preencher'!K146</f>
        <v>40</v>
      </c>
      <c r="J137" s="15">
        <f>'[1]TCE - ANEXO II - Preencher'!L146</f>
        <v>1594.57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856.04</v>
      </c>
      <c r="N137" s="16">
        <f>'[1]TCE - ANEXO II - Preencher'!S146</f>
        <v>732.88</v>
      </c>
      <c r="O137" s="17">
        <f>'[1]TCE - ANEXO II - Preencher'!W146</f>
        <v>379.88</v>
      </c>
      <c r="P137" s="18">
        <f>'[1]TCE - ANEXO II - Preencher'!X146</f>
        <v>2803.6099999999997</v>
      </c>
      <c r="S137" s="22">
        <v>47880</v>
      </c>
    </row>
    <row r="138" spans="1:19" x14ac:dyDescent="0.2">
      <c r="A138" s="8">
        <f>IFERROR(VLOOKUP(B138,'[1]DADOS (OCULTAR)'!$P$3:$R$56,3,0),"")</f>
        <v>10583920000800</v>
      </c>
      <c r="B138" s="9" t="str">
        <f>'[1]TCE - ANEXO II - Preencher'!C147</f>
        <v>HOSPITAL MESTRE VITALINO (COVID-19)</v>
      </c>
      <c r="C138" s="10"/>
      <c r="D138" s="11" t="str">
        <f>'[1]TCE - ANEXO II - Preencher'!E147</f>
        <v>NUBIA RAFAELLE DE LIMA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322205</v>
      </c>
      <c r="G138" s="14">
        <f>'[1]TCE - ANEXO II - Preencher'!I147</f>
        <v>44378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1252.53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624.64</v>
      </c>
      <c r="N138" s="16">
        <f>'[1]TCE - ANEXO II - Preencher'!S147</f>
        <v>187.42</v>
      </c>
      <c r="O138" s="17">
        <f>'[1]TCE - ANEXO II - Preencher'!W147</f>
        <v>194.36</v>
      </c>
      <c r="P138" s="18">
        <f>'[1]TCE - ANEXO II - Preencher'!X147</f>
        <v>1870.23</v>
      </c>
      <c r="S138" s="22">
        <v>47908</v>
      </c>
    </row>
    <row r="139" spans="1:19" x14ac:dyDescent="0.2">
      <c r="A139" s="8">
        <f>IFERROR(VLOOKUP(B139,'[1]DADOS (OCULTAR)'!$P$3:$R$56,3,0),"")</f>
        <v>10583920000800</v>
      </c>
      <c r="B139" s="9" t="str">
        <f>'[1]TCE - ANEXO II - Preencher'!C148</f>
        <v>HOSPITAL MESTRE VITALINO (COVID-19)</v>
      </c>
      <c r="C139" s="10"/>
      <c r="D139" s="11" t="str">
        <f>'[1]TCE - ANEXO II - Preencher'!E148</f>
        <v>PATRICIA CARLA MORAIS SILVA BAPTISTA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322205</v>
      </c>
      <c r="G139" s="14">
        <f>'[1]TCE - ANEXO II - Preencher'!I148</f>
        <v>44378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1252.53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662.65</v>
      </c>
      <c r="N139" s="16">
        <f>'[1]TCE - ANEXO II - Preencher'!S148</f>
        <v>257.42</v>
      </c>
      <c r="O139" s="17">
        <f>'[1]TCE - ANEXO II - Preencher'!W148</f>
        <v>800.14</v>
      </c>
      <c r="P139" s="18">
        <f>'[1]TCE - ANEXO II - Preencher'!X148</f>
        <v>1372.46</v>
      </c>
      <c r="S139" s="22">
        <v>47939</v>
      </c>
    </row>
    <row r="140" spans="1:19" x14ac:dyDescent="0.2">
      <c r="A140" s="8">
        <f>IFERROR(VLOOKUP(B140,'[1]DADOS (OCULTAR)'!$P$3:$R$56,3,0),"")</f>
        <v>10583920000800</v>
      </c>
      <c r="B140" s="9" t="str">
        <f>'[1]TCE - ANEXO II - Preencher'!C149</f>
        <v>HOSPITAL MESTRE VITALINO (COVID-19)</v>
      </c>
      <c r="C140" s="10"/>
      <c r="D140" s="11" t="str">
        <f>'[1]TCE - ANEXO II - Preencher'!E149</f>
        <v>PEDRO HENRIQUE MELO E COSTA</v>
      </c>
      <c r="E140" s="12" t="str">
        <f>IF('[1]TCE - ANEXO II - Preencher'!G149="4 - Assistência Odontológica","2 - Outros Profissionais da saúde",'[1]TCE - ANEXO II - Preencher'!G149)</f>
        <v>1 - Médico</v>
      </c>
      <c r="F140" s="13" t="str">
        <f>'[1]TCE - ANEXO II - Preencher'!H149</f>
        <v>225150</v>
      </c>
      <c r="G140" s="14">
        <f>'[1]TCE - ANEXO II - Preencher'!I149</f>
        <v>44378</v>
      </c>
      <c r="H140" s="13" t="str">
        <f>'[1]TCE - ANEXO II - Preencher'!J149</f>
        <v>1 - Plantonista</v>
      </c>
      <c r="I140" s="13">
        <f>'[1]TCE - ANEXO II - Preencher'!K149</f>
        <v>24</v>
      </c>
      <c r="J140" s="15">
        <f>'[1]TCE - ANEXO II - Preencher'!L149</f>
        <v>2288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876.37</v>
      </c>
      <c r="N140" s="16">
        <f>'[1]TCE - ANEXO II - Preencher'!S149</f>
        <v>8167.37</v>
      </c>
      <c r="O140" s="17">
        <f>'[1]TCE - ANEXO II - Preencher'!W149</f>
        <v>2795.56</v>
      </c>
      <c r="P140" s="18">
        <f>'[1]TCE - ANEXO II - Preencher'!X149</f>
        <v>8536.18</v>
      </c>
      <c r="S140" s="22">
        <v>47969</v>
      </c>
    </row>
    <row r="141" spans="1:19" x14ac:dyDescent="0.2">
      <c r="A141" s="8">
        <f>IFERROR(VLOOKUP(B141,'[1]DADOS (OCULTAR)'!$P$3:$R$56,3,0),"")</f>
        <v>10583920000800</v>
      </c>
      <c r="B141" s="9" t="str">
        <f>'[1]TCE - ANEXO II - Preencher'!C150</f>
        <v>HOSPITAL MESTRE VITALINO (COVID-19)</v>
      </c>
      <c r="C141" s="10"/>
      <c r="D141" s="11" t="str">
        <f>'[1]TCE - ANEXO II - Preencher'!E150</f>
        <v>PERSUS RODRIGO BETTENMULLER DE ARAUJO MANSO</v>
      </c>
      <c r="E141" s="12" t="str">
        <f>IF('[1]TCE - ANEXO II - Preencher'!G150="4 - Assistência Odontológica","2 - Outros Profissionais da saúde",'[1]TCE - ANEXO II - Preencher'!G150)</f>
        <v>1 - Médico</v>
      </c>
      <c r="F141" s="13" t="str">
        <f>'[1]TCE - ANEXO II - Preencher'!H150</f>
        <v>225150</v>
      </c>
      <c r="G141" s="14">
        <f>'[1]TCE - ANEXO II - Preencher'!I150</f>
        <v>44378</v>
      </c>
      <c r="H141" s="13" t="str">
        <f>'[1]TCE - ANEXO II - Preencher'!J150</f>
        <v>1 - Plantonista</v>
      </c>
      <c r="I141" s="13">
        <f>'[1]TCE - ANEXO II - Preencher'!K150</f>
        <v>24</v>
      </c>
      <c r="J141" s="15">
        <f>'[1]TCE - ANEXO II - Preencher'!L150</f>
        <v>2745.6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1033.97</v>
      </c>
      <c r="N141" s="16">
        <f>'[1]TCE - ANEXO II - Preencher'!S150</f>
        <v>8167.37</v>
      </c>
      <c r="O141" s="17">
        <f>'[1]TCE - ANEXO II - Preencher'!W150</f>
        <v>2375.0100000000002</v>
      </c>
      <c r="P141" s="18">
        <f>'[1]TCE - ANEXO II - Preencher'!X150</f>
        <v>9571.9299999999985</v>
      </c>
      <c r="S141" s="22">
        <v>48000</v>
      </c>
    </row>
    <row r="142" spans="1:19" x14ac:dyDescent="0.2">
      <c r="A142" s="8">
        <f>IFERROR(VLOOKUP(B142,'[1]DADOS (OCULTAR)'!$P$3:$R$56,3,0),"")</f>
        <v>10583920000800</v>
      </c>
      <c r="B142" s="9" t="str">
        <f>'[1]TCE - ANEXO II - Preencher'!C151</f>
        <v>HOSPITAL MESTRE VITALINO (COVID-19)</v>
      </c>
      <c r="C142" s="10"/>
      <c r="D142" s="11" t="str">
        <f>'[1]TCE - ANEXO II - Preencher'!E151</f>
        <v>PRICILLA ANDREZA DE LIMA SOARES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322205</v>
      </c>
      <c r="G142" s="14">
        <f>'[1]TCE - ANEXO II - Preencher'!I151</f>
        <v>44378</v>
      </c>
      <c r="H142" s="13" t="str">
        <f>'[1]TCE - ANEXO II - Preencher'!J151</f>
        <v>1 - Plantonista</v>
      </c>
      <c r="I142" s="13">
        <f>'[1]TCE - ANEXO II - Preencher'!K151</f>
        <v>44</v>
      </c>
      <c r="J142" s="15">
        <f>'[1]TCE - ANEXO II - Preencher'!L151</f>
        <v>626.27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220</v>
      </c>
      <c r="N142" s="16">
        <f>'[1]TCE - ANEXO II - Preencher'!S151</f>
        <v>109.14</v>
      </c>
      <c r="O142" s="17">
        <f>'[1]TCE - ANEXO II - Preencher'!W151</f>
        <v>84.17</v>
      </c>
      <c r="P142" s="18">
        <f>'[1]TCE - ANEXO II - Preencher'!X151</f>
        <v>871.24</v>
      </c>
      <c r="S142" s="22">
        <v>48030</v>
      </c>
    </row>
    <row r="143" spans="1:19" x14ac:dyDescent="0.2">
      <c r="A143" s="8">
        <f>IFERROR(VLOOKUP(B143,'[1]DADOS (OCULTAR)'!$P$3:$R$56,3,0),"")</f>
        <v>10583920000800</v>
      </c>
      <c r="B143" s="9" t="str">
        <f>'[1]TCE - ANEXO II - Preencher'!C152</f>
        <v>HOSPITAL MESTRE VITALINO (COVID-19)</v>
      </c>
      <c r="C143" s="10"/>
      <c r="D143" s="11" t="str">
        <f>'[1]TCE - ANEXO II - Preencher'!E152</f>
        <v>PRISCILA QUITERIA DA CONCEICAO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322205</v>
      </c>
      <c r="G143" s="14">
        <f>'[1]TCE - ANEXO II - Preencher'!I152</f>
        <v>44378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1252.53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612.33000000000004</v>
      </c>
      <c r="N143" s="16">
        <f>'[1]TCE - ANEXO II - Preencher'!S152</f>
        <v>257.42</v>
      </c>
      <c r="O143" s="17">
        <f>'[1]TCE - ANEXO II - Preencher'!W152</f>
        <v>660.58</v>
      </c>
      <c r="P143" s="18">
        <f>'[1]TCE - ANEXO II - Preencher'!X152</f>
        <v>1461.7000000000003</v>
      </c>
      <c r="S143" s="22">
        <v>48061</v>
      </c>
    </row>
    <row r="144" spans="1:19" x14ac:dyDescent="0.2">
      <c r="A144" s="8">
        <f>IFERROR(VLOOKUP(B144,'[1]DADOS (OCULTAR)'!$P$3:$R$56,3,0),"")</f>
        <v>10583920000800</v>
      </c>
      <c r="B144" s="9" t="str">
        <f>'[1]TCE - ANEXO II - Preencher'!C153</f>
        <v>HOSPITAL MESTRE VITALINO (COVID-19)</v>
      </c>
      <c r="C144" s="10"/>
      <c r="D144" s="11" t="str">
        <f>'[1]TCE - ANEXO II - Preencher'!E153</f>
        <v>RAABES NAIARA DA SILVA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322205</v>
      </c>
      <c r="G144" s="14">
        <f>'[1]TCE - ANEXO II - Preencher'!I153</f>
        <v>44378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1252.53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624.64</v>
      </c>
      <c r="N144" s="16">
        <f>'[1]TCE - ANEXO II - Preencher'!S153</f>
        <v>257.42</v>
      </c>
      <c r="O144" s="17">
        <f>'[1]TCE - ANEXO II - Preencher'!W153</f>
        <v>200.66</v>
      </c>
      <c r="P144" s="18">
        <f>'[1]TCE - ANEXO II - Preencher'!X153</f>
        <v>1933.93</v>
      </c>
      <c r="S144" s="22">
        <v>48092</v>
      </c>
    </row>
    <row r="145" spans="1:19" x14ac:dyDescent="0.2">
      <c r="A145" s="8">
        <f>IFERROR(VLOOKUP(B145,'[1]DADOS (OCULTAR)'!$P$3:$R$56,3,0),"")</f>
        <v>10583920000800</v>
      </c>
      <c r="B145" s="9" t="str">
        <f>'[1]TCE - ANEXO II - Preencher'!C154</f>
        <v>HOSPITAL MESTRE VITALINO (COVID-19)</v>
      </c>
      <c r="C145" s="10"/>
      <c r="D145" s="11" t="str">
        <f>'[1]TCE - ANEXO II - Preencher'!E154</f>
        <v>RAYANE MARIA DA SILVA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322205</v>
      </c>
      <c r="G145" s="14">
        <f>'[1]TCE - ANEXO II - Preencher'!I154</f>
        <v>44378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1252.53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634.29999999999995</v>
      </c>
      <c r="N145" s="16">
        <f>'[1]TCE - ANEXO II - Preencher'!S154</f>
        <v>257.42</v>
      </c>
      <c r="O145" s="17">
        <f>'[1]TCE - ANEXO II - Preencher'!W154</f>
        <v>201.53</v>
      </c>
      <c r="P145" s="18">
        <f>'[1]TCE - ANEXO II - Preencher'!X154</f>
        <v>1942.72</v>
      </c>
      <c r="S145" s="22">
        <v>48122</v>
      </c>
    </row>
    <row r="146" spans="1:19" x14ac:dyDescent="0.2">
      <c r="A146" s="8">
        <f>IFERROR(VLOOKUP(B146,'[1]DADOS (OCULTAR)'!$P$3:$R$56,3,0),"")</f>
        <v>10583920000800</v>
      </c>
      <c r="B146" s="9" t="str">
        <f>'[1]TCE - ANEXO II - Preencher'!C155</f>
        <v>HOSPITAL MESTRE VITALINO (COVID-19)</v>
      </c>
      <c r="C146" s="10"/>
      <c r="D146" s="11" t="str">
        <f>'[1]TCE - ANEXO II - Preencher'!E155</f>
        <v>RAYSSA MONYQUE SILVA DE LIMA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322205</v>
      </c>
      <c r="G146" s="14">
        <f>'[1]TCE - ANEXO II - Preencher'!I155</f>
        <v>44378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1252.53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440</v>
      </c>
      <c r="N146" s="16">
        <f>'[1]TCE - ANEXO II - Preencher'!S155</f>
        <v>257.42</v>
      </c>
      <c r="O146" s="17">
        <f>'[1]TCE - ANEXO II - Preencher'!W155</f>
        <v>184.04</v>
      </c>
      <c r="P146" s="18">
        <f>'[1]TCE - ANEXO II - Preencher'!X155</f>
        <v>1765.91</v>
      </c>
      <c r="S146" s="22">
        <v>48153</v>
      </c>
    </row>
    <row r="147" spans="1:19" x14ac:dyDescent="0.2">
      <c r="A147" s="8">
        <f>IFERROR(VLOOKUP(B147,'[1]DADOS (OCULTAR)'!$P$3:$R$56,3,0),"")</f>
        <v>10583920000800</v>
      </c>
      <c r="B147" s="9" t="str">
        <f>'[1]TCE - ANEXO II - Preencher'!C156</f>
        <v>HOSPITAL MESTRE VITALINO (COVID-19)</v>
      </c>
      <c r="C147" s="10"/>
      <c r="D147" s="11" t="str">
        <f>'[1]TCE - ANEXO II - Preencher'!E156</f>
        <v>RENATA MARIA DE LIMA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322205</v>
      </c>
      <c r="G147" s="14">
        <f>'[1]TCE - ANEXO II - Preencher'!I156</f>
        <v>44378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1252.53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633.61</v>
      </c>
      <c r="N147" s="16">
        <f>'[1]TCE - ANEXO II - Preencher'!S156</f>
        <v>257.42</v>
      </c>
      <c r="O147" s="17">
        <f>'[1]TCE - ANEXO II - Preencher'!W156</f>
        <v>201.47</v>
      </c>
      <c r="P147" s="18">
        <f>'[1]TCE - ANEXO II - Preencher'!X156</f>
        <v>1942.09</v>
      </c>
      <c r="S147" s="22">
        <v>48183</v>
      </c>
    </row>
    <row r="148" spans="1:19" x14ac:dyDescent="0.2">
      <c r="A148" s="8">
        <f>IFERROR(VLOOKUP(B148,'[1]DADOS (OCULTAR)'!$P$3:$R$56,3,0),"")</f>
        <v>10583920000800</v>
      </c>
      <c r="B148" s="9" t="str">
        <f>'[1]TCE - ANEXO II - Preencher'!C157</f>
        <v>HOSPITAL MESTRE VITALINO (COVID-19)</v>
      </c>
      <c r="C148" s="10"/>
      <c r="D148" s="11" t="str">
        <f>'[1]TCE - ANEXO II - Preencher'!E157</f>
        <v>RENATO HELENO DA SILVA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322205</v>
      </c>
      <c r="G148" s="14">
        <f>'[1]TCE - ANEXO II - Preencher'!I157</f>
        <v>44378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1252.53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476.93</v>
      </c>
      <c r="N148" s="16">
        <f>'[1]TCE - ANEXO II - Preencher'!S157</f>
        <v>187.42</v>
      </c>
      <c r="O148" s="17">
        <f>'[1]TCE - ANEXO II - Preencher'!W157</f>
        <v>183.17</v>
      </c>
      <c r="P148" s="18">
        <f>'[1]TCE - ANEXO II - Preencher'!X157</f>
        <v>1733.71</v>
      </c>
      <c r="S148" s="22">
        <v>48214</v>
      </c>
    </row>
    <row r="149" spans="1:19" x14ac:dyDescent="0.2">
      <c r="A149" s="8">
        <f>IFERROR(VLOOKUP(B149,'[1]DADOS (OCULTAR)'!$P$3:$R$56,3,0),"")</f>
        <v>10583920000800</v>
      </c>
      <c r="B149" s="9" t="str">
        <f>'[1]TCE - ANEXO II - Preencher'!C158</f>
        <v>HOSPITAL MESTRE VITALINO (COVID-19)</v>
      </c>
      <c r="C149" s="10"/>
      <c r="D149" s="11" t="str">
        <f>'[1]TCE - ANEXO II - Preencher'!E158</f>
        <v>RODRIGO SANTIAGO MOREIRA</v>
      </c>
      <c r="E149" s="12" t="str">
        <f>IF('[1]TCE - ANEXO II - Preencher'!G158="4 - Assistência Odontológica","2 - Outros Profissionais da saúde",'[1]TCE - ANEXO II - Preencher'!G158)</f>
        <v>1 - Médico</v>
      </c>
      <c r="F149" s="13" t="str">
        <f>'[1]TCE - ANEXO II - Preencher'!H158</f>
        <v>225150</v>
      </c>
      <c r="G149" s="14">
        <f>'[1]TCE - ANEXO II - Preencher'!I158</f>
        <v>44378</v>
      </c>
      <c r="H149" s="13" t="str">
        <f>'[1]TCE - ANEXO II - Preencher'!J158</f>
        <v>1 - Plantonista</v>
      </c>
      <c r="I149" s="13">
        <f>'[1]TCE - ANEXO II - Preencher'!K158</f>
        <v>24</v>
      </c>
      <c r="J149" s="15">
        <f>'[1]TCE - ANEXO II - Preencher'!L158</f>
        <v>2745.6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440</v>
      </c>
      <c r="N149" s="16">
        <f>'[1]TCE - ANEXO II - Preencher'!S158</f>
        <v>8457.0400000000009</v>
      </c>
      <c r="O149" s="17">
        <f>'[1]TCE - ANEXO II - Preencher'!W158</f>
        <v>2881.52</v>
      </c>
      <c r="P149" s="18">
        <f>'[1]TCE - ANEXO II - Preencher'!X158</f>
        <v>8761.1200000000008</v>
      </c>
      <c r="S149" s="22">
        <v>48245</v>
      </c>
    </row>
    <row r="150" spans="1:19" x14ac:dyDescent="0.2">
      <c r="A150" s="8">
        <f>IFERROR(VLOOKUP(B150,'[1]DADOS (OCULTAR)'!$P$3:$R$56,3,0),"")</f>
        <v>10583920000800</v>
      </c>
      <c r="B150" s="9" t="str">
        <f>'[1]TCE - ANEXO II - Preencher'!C159</f>
        <v>HOSPITAL MESTRE VITALINO (COVID-19)</v>
      </c>
      <c r="C150" s="10"/>
      <c r="D150" s="11" t="str">
        <f>'[1]TCE - ANEXO II - Preencher'!E159</f>
        <v>ROSELI DA CONCEIÇÃO SILVA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322205</v>
      </c>
      <c r="G150" s="14">
        <f>'[1]TCE - ANEXO II - Preencher'!I159</f>
        <v>44378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1252.53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440</v>
      </c>
      <c r="N150" s="16">
        <f>'[1]TCE - ANEXO II - Preencher'!S159</f>
        <v>257.42</v>
      </c>
      <c r="O150" s="17">
        <f>'[1]TCE - ANEXO II - Preencher'!W159</f>
        <v>259.19</v>
      </c>
      <c r="P150" s="18">
        <f>'[1]TCE - ANEXO II - Preencher'!X159</f>
        <v>1690.76</v>
      </c>
      <c r="S150" s="22">
        <v>48274</v>
      </c>
    </row>
    <row r="151" spans="1:19" x14ac:dyDescent="0.2">
      <c r="A151" s="8">
        <f>IFERROR(VLOOKUP(B151,'[1]DADOS (OCULTAR)'!$P$3:$R$56,3,0),"")</f>
        <v>10583920000800</v>
      </c>
      <c r="B151" s="9" t="str">
        <f>'[1]TCE - ANEXO II - Preencher'!C160</f>
        <v>HOSPITAL MESTRE VITALINO (COVID-19)</v>
      </c>
      <c r="C151" s="10"/>
      <c r="D151" s="11" t="str">
        <f>'[1]TCE - ANEXO II - Preencher'!E160</f>
        <v>ROSSANA FERREIRA DA SILVA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322205</v>
      </c>
      <c r="G151" s="14">
        <f>'[1]TCE - ANEXO II - Preencher'!I160</f>
        <v>44378</v>
      </c>
      <c r="H151" s="13" t="str">
        <f>'[1]TCE - ANEXO II - Preencher'!J160</f>
        <v>2 - Diarista</v>
      </c>
      <c r="I151" s="13">
        <f>'[1]TCE - ANEXO II - Preencher'!K160</f>
        <v>44</v>
      </c>
      <c r="J151" s="15">
        <f>'[1]TCE - ANEXO II - Preencher'!L160</f>
        <v>1252.53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440</v>
      </c>
      <c r="N151" s="16">
        <f>'[1]TCE - ANEXO II - Preencher'!S160</f>
        <v>172.48</v>
      </c>
      <c r="O151" s="17">
        <f>'[1]TCE - ANEXO II - Preencher'!W160</f>
        <v>265.73</v>
      </c>
      <c r="P151" s="18">
        <f>'[1]TCE - ANEXO II - Preencher'!X160</f>
        <v>1599.28</v>
      </c>
      <c r="S151" s="22">
        <v>48305</v>
      </c>
    </row>
    <row r="152" spans="1:19" x14ac:dyDescent="0.2">
      <c r="A152" s="8">
        <f>IFERROR(VLOOKUP(B152,'[1]DADOS (OCULTAR)'!$P$3:$R$56,3,0),"")</f>
        <v>10583920000800</v>
      </c>
      <c r="B152" s="9" t="str">
        <f>'[1]TCE - ANEXO II - Preencher'!C161</f>
        <v>HOSPITAL MESTRE VITALINO (COVID-19)</v>
      </c>
      <c r="C152" s="10"/>
      <c r="D152" s="11" t="str">
        <f>'[1]TCE - ANEXO II - Preencher'!E161</f>
        <v>RUTH ANDRADE SILVA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322205</v>
      </c>
      <c r="G152" s="14">
        <f>'[1]TCE - ANEXO II - Preencher'!I161</f>
        <v>44378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1252.53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452.31</v>
      </c>
      <c r="N152" s="16">
        <f>'[1]TCE - ANEXO II - Preencher'!S161</f>
        <v>210.45</v>
      </c>
      <c r="O152" s="17">
        <f>'[1]TCE - ANEXO II - Preencher'!W161</f>
        <v>168.4</v>
      </c>
      <c r="P152" s="18">
        <f>'[1]TCE - ANEXO II - Preencher'!X161</f>
        <v>1746.8899999999999</v>
      </c>
      <c r="S152" s="22">
        <v>48335</v>
      </c>
    </row>
    <row r="153" spans="1:19" x14ac:dyDescent="0.2">
      <c r="A153" s="8">
        <f>IFERROR(VLOOKUP(B153,'[1]DADOS (OCULTAR)'!$P$3:$R$56,3,0),"")</f>
        <v>10583920000800</v>
      </c>
      <c r="B153" s="9" t="str">
        <f>'[1]TCE - ANEXO II - Preencher'!C162</f>
        <v>HOSPITAL MESTRE VITALINO (COVID-19)</v>
      </c>
      <c r="C153" s="10"/>
      <c r="D153" s="11" t="str">
        <f>'[1]TCE - ANEXO II - Preencher'!E162</f>
        <v>SABRINA DE OLIVEIRA LINS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223505</v>
      </c>
      <c r="G153" s="14">
        <f>'[1]TCE - ANEXO II - Preencher'!I162</f>
        <v>44378</v>
      </c>
      <c r="H153" s="13" t="str">
        <f>'[1]TCE - ANEXO II - Preencher'!J162</f>
        <v>1 - Plantonista</v>
      </c>
      <c r="I153" s="13">
        <f>'[1]TCE - ANEXO II - Preencher'!K162</f>
        <v>40</v>
      </c>
      <c r="J153" s="15">
        <f>'[1]TCE - ANEXO II - Preencher'!L162</f>
        <v>1802.61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988.62</v>
      </c>
      <c r="N153" s="16">
        <f>'[1]TCE - ANEXO II - Preencher'!S162</f>
        <v>756.75</v>
      </c>
      <c r="O153" s="17">
        <f>'[1]TCE - ANEXO II - Preencher'!W162</f>
        <v>1290.24</v>
      </c>
      <c r="P153" s="18">
        <f>'[1]TCE - ANEXO II - Preencher'!X162</f>
        <v>2257.7399999999998</v>
      </c>
      <c r="S153" s="22">
        <v>48366</v>
      </c>
    </row>
    <row r="154" spans="1:19" x14ac:dyDescent="0.2">
      <c r="A154" s="8">
        <f>IFERROR(VLOOKUP(B154,'[1]DADOS (OCULTAR)'!$P$3:$R$56,3,0),"")</f>
        <v>10583920000800</v>
      </c>
      <c r="B154" s="9" t="str">
        <f>'[1]TCE - ANEXO II - Preencher'!C163</f>
        <v>HOSPITAL MESTRE VITALINO (COVID-19)</v>
      </c>
      <c r="C154" s="10"/>
      <c r="D154" s="11" t="str">
        <f>'[1]TCE - ANEXO II - Preencher'!E163</f>
        <v>SENIVALDO JOSE DA SILVA JUNIOR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322205</v>
      </c>
      <c r="G154" s="14">
        <f>'[1]TCE - ANEXO II - Preencher'!I163</f>
        <v>44378</v>
      </c>
      <c r="H154" s="13" t="str">
        <f>'[1]TCE - ANEXO II - Preencher'!J163</f>
        <v>2 - Diarista</v>
      </c>
      <c r="I154" s="13">
        <f>'[1]TCE - ANEXO II - Preencher'!K163</f>
        <v>44</v>
      </c>
      <c r="J154" s="15">
        <f>'[1]TCE - ANEXO II - Preencher'!L163</f>
        <v>1252.53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440</v>
      </c>
      <c r="N154" s="16">
        <f>'[1]TCE - ANEXO II - Preencher'!S163</f>
        <v>265.25</v>
      </c>
      <c r="O154" s="17">
        <f>'[1]TCE - ANEXO II - Preencher'!W163</f>
        <v>184.75</v>
      </c>
      <c r="P154" s="18">
        <f>'[1]TCE - ANEXO II - Preencher'!X163</f>
        <v>1773.03</v>
      </c>
      <c r="S154" s="22">
        <v>48396</v>
      </c>
    </row>
    <row r="155" spans="1:19" x14ac:dyDescent="0.2">
      <c r="A155" s="8">
        <f>IFERROR(VLOOKUP(B155,'[1]DADOS (OCULTAR)'!$P$3:$R$56,3,0),"")</f>
        <v>10583920000800</v>
      </c>
      <c r="B155" s="9" t="str">
        <f>'[1]TCE - ANEXO II - Preencher'!C164</f>
        <v>HOSPITAL MESTRE VITALINO (COVID-19)</v>
      </c>
      <c r="C155" s="10"/>
      <c r="D155" s="11" t="str">
        <f>'[1]TCE - ANEXO II - Preencher'!E164</f>
        <v>SILVANA ALVES DA SILVA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322205</v>
      </c>
      <c r="G155" s="14">
        <f>'[1]TCE - ANEXO II - Preencher'!I164</f>
        <v>44378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1252.53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452.31</v>
      </c>
      <c r="N155" s="16">
        <f>'[1]TCE - ANEXO II - Preencher'!S164</f>
        <v>249.59</v>
      </c>
      <c r="O155" s="17">
        <f>'[1]TCE - ANEXO II - Preencher'!W164</f>
        <v>159.38999999999999</v>
      </c>
      <c r="P155" s="18">
        <f>'[1]TCE - ANEXO II - Preencher'!X164</f>
        <v>1795.04</v>
      </c>
      <c r="S155" s="22">
        <v>48427</v>
      </c>
    </row>
    <row r="156" spans="1:19" x14ac:dyDescent="0.2">
      <c r="A156" s="8">
        <f>IFERROR(VLOOKUP(B156,'[1]DADOS (OCULTAR)'!$P$3:$R$56,3,0),"")</f>
        <v>10583920000800</v>
      </c>
      <c r="B156" s="9" t="str">
        <f>'[1]TCE - ANEXO II - Preencher'!C165</f>
        <v>HOSPITAL MESTRE VITALINO (COVID-19)</v>
      </c>
      <c r="C156" s="10"/>
      <c r="D156" s="11" t="str">
        <f>'[1]TCE - ANEXO II - Preencher'!E165</f>
        <v>TAMIRES MARIA DA SILVA ARAUJO DE MOURA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322205</v>
      </c>
      <c r="G156" s="14">
        <f>'[1]TCE - ANEXO II - Preencher'!I165</f>
        <v>44378</v>
      </c>
      <c r="H156" s="13" t="str">
        <f>'[1]TCE - ANEXO II - Preencher'!J165</f>
        <v>1 - Plantonista</v>
      </c>
      <c r="I156" s="13">
        <f>'[1]TCE - ANEXO II - Preencher'!K165</f>
        <v>44</v>
      </c>
      <c r="J156" s="15">
        <f>'[1]TCE - ANEXO II - Preencher'!L165</f>
        <v>1252.53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597.64</v>
      </c>
      <c r="N156" s="16">
        <f>'[1]TCE - ANEXO II - Preencher'!S165</f>
        <v>187.42</v>
      </c>
      <c r="O156" s="17">
        <f>'[1]TCE - ANEXO II - Preencher'!W165</f>
        <v>191.93</v>
      </c>
      <c r="P156" s="18">
        <f>'[1]TCE - ANEXO II - Preencher'!X165</f>
        <v>1845.66</v>
      </c>
      <c r="S156" s="22">
        <v>48458</v>
      </c>
    </row>
    <row r="157" spans="1:19" x14ac:dyDescent="0.2">
      <c r="A157" s="8">
        <f>IFERROR(VLOOKUP(B157,'[1]DADOS (OCULTAR)'!$P$3:$R$56,3,0),"")</f>
        <v>10583920000800</v>
      </c>
      <c r="B157" s="9" t="str">
        <f>'[1]TCE - ANEXO II - Preencher'!C166</f>
        <v>HOSPITAL MESTRE VITALINO (COVID-19)</v>
      </c>
      <c r="C157" s="10"/>
      <c r="D157" s="11" t="str">
        <f>'[1]TCE - ANEXO II - Preencher'!E166</f>
        <v>TAMMARA DE SOUZA FORTUNATO SALES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322205</v>
      </c>
      <c r="G157" s="14">
        <f>'[1]TCE - ANEXO II - Preencher'!I166</f>
        <v>44378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1169.03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560.42999999999995</v>
      </c>
      <c r="N157" s="16">
        <f>'[1]TCE - ANEXO II - Preencher'!S166</f>
        <v>249.59</v>
      </c>
      <c r="O157" s="17">
        <f>'[1]TCE - ANEXO II - Preencher'!W166</f>
        <v>186.66</v>
      </c>
      <c r="P157" s="18">
        <f>'[1]TCE - ANEXO II - Preencher'!X166</f>
        <v>1792.3899999999999</v>
      </c>
      <c r="S157" s="22">
        <v>48488</v>
      </c>
    </row>
    <row r="158" spans="1:19" x14ac:dyDescent="0.2">
      <c r="A158" s="8">
        <f>IFERROR(VLOOKUP(B158,'[1]DADOS (OCULTAR)'!$P$3:$R$56,3,0),"")</f>
        <v>10583920000800</v>
      </c>
      <c r="B158" s="9" t="str">
        <f>'[1]TCE - ANEXO II - Preencher'!C167</f>
        <v>HOSPITAL MESTRE VITALINO (COVID-19)</v>
      </c>
      <c r="C158" s="10"/>
      <c r="D158" s="11" t="str">
        <f>'[1]TCE - ANEXO II - Preencher'!E167</f>
        <v>TATIANE SIMONICA DA SILVA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223505</v>
      </c>
      <c r="G158" s="14">
        <f>'[1]TCE - ANEXO II - Preencher'!I167</f>
        <v>44378</v>
      </c>
      <c r="H158" s="13" t="str">
        <f>'[1]TCE - ANEXO II - Preencher'!J167</f>
        <v>1 - Plantonista</v>
      </c>
      <c r="I158" s="13">
        <f>'[1]TCE - ANEXO II - Preencher'!K167</f>
        <v>40</v>
      </c>
      <c r="J158" s="15">
        <f>'[1]TCE - ANEXO II - Preencher'!L167</f>
        <v>2351.23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473.49</v>
      </c>
      <c r="N158" s="16">
        <f>'[1]TCE - ANEXO II - Preencher'!S167</f>
        <v>964.44</v>
      </c>
      <c r="O158" s="17">
        <f>'[1]TCE - ANEXO II - Preencher'!W167</f>
        <v>1147.8599999999999</v>
      </c>
      <c r="P158" s="18">
        <f>'[1]TCE - ANEXO II - Preencher'!X167</f>
        <v>2641.3</v>
      </c>
      <c r="S158" s="22">
        <v>48519</v>
      </c>
    </row>
    <row r="159" spans="1:19" x14ac:dyDescent="0.2">
      <c r="A159" s="8">
        <f>IFERROR(VLOOKUP(B159,'[1]DADOS (OCULTAR)'!$P$3:$R$56,3,0),"")</f>
        <v>10583920000800</v>
      </c>
      <c r="B159" s="9" t="str">
        <f>'[1]TCE - ANEXO II - Preencher'!C168</f>
        <v>HOSPITAL MESTRE VITALINO (COVID-19)</v>
      </c>
      <c r="C159" s="10"/>
      <c r="D159" s="11" t="str">
        <f>'[1]TCE - ANEXO II - Preencher'!E168</f>
        <v>TATYANA TABOSA DE AZEVEDO BRAZ</v>
      </c>
      <c r="E159" s="12" t="str">
        <f>IF('[1]TCE - ANEXO II - Preencher'!G168="4 - Assistência Odontológica","2 - Outros Profissionais da saúde",'[1]TCE - ANEXO II - Preencher'!G168)</f>
        <v>1 - Médico</v>
      </c>
      <c r="F159" s="13" t="str">
        <f>'[1]TCE - ANEXO II - Preencher'!H168</f>
        <v>225150</v>
      </c>
      <c r="G159" s="14">
        <f>'[1]TCE - ANEXO II - Preencher'!I168</f>
        <v>44378</v>
      </c>
      <c r="H159" s="13" t="str">
        <f>'[1]TCE - ANEXO II - Preencher'!J168</f>
        <v>1 - Plantonista</v>
      </c>
      <c r="I159" s="13">
        <f>'[1]TCE - ANEXO II - Preencher'!K168</f>
        <v>24</v>
      </c>
      <c r="J159" s="15">
        <f>'[1]TCE - ANEXO II - Preencher'!L168</f>
        <v>2745.6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7628.56</v>
      </c>
      <c r="N159" s="16">
        <f>'[1]TCE - ANEXO II - Preencher'!S168</f>
        <v>28472.959999999999</v>
      </c>
      <c r="O159" s="17">
        <f>'[1]TCE - ANEXO II - Preencher'!W168</f>
        <v>10362.75</v>
      </c>
      <c r="P159" s="18">
        <f>'[1]TCE - ANEXO II - Preencher'!X168</f>
        <v>28484.369999999995</v>
      </c>
      <c r="S159" s="22">
        <v>48549</v>
      </c>
    </row>
    <row r="160" spans="1:19" x14ac:dyDescent="0.2">
      <c r="A160" s="8">
        <f>IFERROR(VLOOKUP(B160,'[1]DADOS (OCULTAR)'!$P$3:$R$56,3,0),"")</f>
        <v>10583920000800</v>
      </c>
      <c r="B160" s="9" t="str">
        <f>'[1]TCE - ANEXO II - Preencher'!C169</f>
        <v>HOSPITAL MESTRE VITALINO (COVID-19)</v>
      </c>
      <c r="C160" s="10"/>
      <c r="D160" s="11" t="str">
        <f>'[1]TCE - ANEXO II - Preencher'!E169</f>
        <v>THAIS STERFFANNY SILVA CORDEIRO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223505</v>
      </c>
      <c r="G160" s="14">
        <f>'[1]TCE - ANEXO II - Preencher'!I169</f>
        <v>44378</v>
      </c>
      <c r="H160" s="13" t="str">
        <f>'[1]TCE - ANEXO II - Preencher'!J169</f>
        <v>1 - Plantonista</v>
      </c>
      <c r="I160" s="13">
        <f>'[1]TCE - ANEXO II - Preencher'!K169</f>
        <v>40</v>
      </c>
      <c r="J160" s="15">
        <f>'[1]TCE - ANEXO II - Preencher'!L169</f>
        <v>1771.74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519.62</v>
      </c>
      <c r="N160" s="16">
        <f>'[1]TCE - ANEXO II - Preencher'!S169</f>
        <v>874.62</v>
      </c>
      <c r="O160" s="17">
        <f>'[1]TCE - ANEXO II - Preencher'!W169</f>
        <v>375.47</v>
      </c>
      <c r="P160" s="18">
        <f>'[1]TCE - ANEXO II - Preencher'!X169</f>
        <v>2790.51</v>
      </c>
      <c r="S160" s="22">
        <v>48580</v>
      </c>
    </row>
    <row r="161" spans="1:19" x14ac:dyDescent="0.2">
      <c r="A161" s="8">
        <f>IFERROR(VLOOKUP(B161,'[1]DADOS (OCULTAR)'!$P$3:$R$56,3,0),"")</f>
        <v>10583920000800</v>
      </c>
      <c r="B161" s="9" t="str">
        <f>'[1]TCE - ANEXO II - Preencher'!C170</f>
        <v>HOSPITAL MESTRE VITALINO (COVID-19)</v>
      </c>
      <c r="C161" s="10"/>
      <c r="D161" s="11" t="str">
        <f>'[1]TCE - ANEXO II - Preencher'!E170</f>
        <v>THUANNY VANESSA TORRES DA SILVA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322205</v>
      </c>
      <c r="G161" s="14">
        <f>'[1]TCE - ANEXO II - Preencher'!I170</f>
        <v>44378</v>
      </c>
      <c r="H161" s="13" t="str">
        <f>'[1]TCE - ANEXO II - Preencher'!J170</f>
        <v>1 - Plantonista</v>
      </c>
      <c r="I161" s="13">
        <f>'[1]TCE - ANEXO II - Preencher'!K170</f>
        <v>44</v>
      </c>
      <c r="J161" s="15">
        <f>'[1]TCE - ANEXO II - Preencher'!L170</f>
        <v>1085.53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742.4</v>
      </c>
      <c r="N161" s="16">
        <f>'[1]TCE - ANEXO II - Preencher'!S170</f>
        <v>156.11000000000001</v>
      </c>
      <c r="O161" s="17">
        <f>'[1]TCE - ANEXO II - Preencher'!W170</f>
        <v>845.95</v>
      </c>
      <c r="P161" s="18">
        <f>'[1]TCE - ANEXO II - Preencher'!X170</f>
        <v>1138.0899999999999</v>
      </c>
      <c r="S161" s="22">
        <v>48611</v>
      </c>
    </row>
    <row r="162" spans="1:19" x14ac:dyDescent="0.2">
      <c r="A162" s="8">
        <f>IFERROR(VLOOKUP(B162,'[1]DADOS (OCULTAR)'!$P$3:$R$56,3,0),"")</f>
        <v>10583920000800</v>
      </c>
      <c r="B162" s="9" t="str">
        <f>'[1]TCE - ANEXO II - Preencher'!C171</f>
        <v>HOSPITAL MESTRE VITALINO (COVID-19)</v>
      </c>
      <c r="C162" s="10"/>
      <c r="D162" s="11" t="str">
        <f>'[1]TCE - ANEXO II - Preencher'!E171</f>
        <v>VALDEILDO SERAFIM DOS SANTOS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322205</v>
      </c>
      <c r="G162" s="14">
        <f>'[1]TCE - ANEXO II - Preencher'!I171</f>
        <v>44378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1252.53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624.64</v>
      </c>
      <c r="N162" s="16">
        <f>'[1]TCE - ANEXO II - Preencher'!S171</f>
        <v>187.42</v>
      </c>
      <c r="O162" s="17">
        <f>'[1]TCE - ANEXO II - Preencher'!W171</f>
        <v>194.36</v>
      </c>
      <c r="P162" s="18">
        <f>'[1]TCE - ANEXO II - Preencher'!X171</f>
        <v>1870.23</v>
      </c>
      <c r="S162" s="22">
        <v>48639</v>
      </c>
    </row>
    <row r="163" spans="1:19" x14ac:dyDescent="0.2">
      <c r="A163" s="8">
        <f>IFERROR(VLOOKUP(B163,'[1]DADOS (OCULTAR)'!$P$3:$R$56,3,0),"")</f>
        <v>10583920000800</v>
      </c>
      <c r="B163" s="9" t="str">
        <f>'[1]TCE - ANEXO II - Preencher'!C172</f>
        <v>HOSPITAL MESTRE VITALINO (COVID-19)</v>
      </c>
      <c r="C163" s="10"/>
      <c r="D163" s="11" t="str">
        <f>'[1]TCE - ANEXO II - Preencher'!E172</f>
        <v>VANESSA CIPRIANO DO NASCIMENTO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322205</v>
      </c>
      <c r="G163" s="14">
        <f>'[1]TCE - ANEXO II - Preencher'!I172</f>
        <v>44378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1252.53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602.78</v>
      </c>
      <c r="N163" s="16">
        <f>'[1]TCE - ANEXO II - Preencher'!S172</f>
        <v>265.25</v>
      </c>
      <c r="O163" s="17">
        <f>'[1]TCE - ANEXO II - Preencher'!W172</f>
        <v>435.14</v>
      </c>
      <c r="P163" s="18">
        <f>'[1]TCE - ANEXO II - Preencher'!X172</f>
        <v>1685.42</v>
      </c>
      <c r="S163" s="22">
        <v>48670</v>
      </c>
    </row>
    <row r="164" spans="1:19" x14ac:dyDescent="0.2">
      <c r="A164" s="8">
        <f>IFERROR(VLOOKUP(B164,'[1]DADOS (OCULTAR)'!$P$3:$R$56,3,0),"")</f>
        <v>10583920000800</v>
      </c>
      <c r="B164" s="9" t="str">
        <f>'[1]TCE - ANEXO II - Preencher'!C173</f>
        <v>HOSPITAL MESTRE VITALINO (COVID-19)</v>
      </c>
      <c r="C164" s="10"/>
      <c r="D164" s="11" t="str">
        <f>'[1]TCE - ANEXO II - Preencher'!E173</f>
        <v>VANIA LIMA DE BRITO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223505</v>
      </c>
      <c r="G164" s="14">
        <f>'[1]TCE - ANEXO II - Preencher'!I173</f>
        <v>44378</v>
      </c>
      <c r="H164" s="13" t="str">
        <f>'[1]TCE - ANEXO II - Preencher'!J173</f>
        <v>1 - Plantonista</v>
      </c>
      <c r="I164" s="13">
        <f>'[1]TCE - ANEXO II - Preencher'!K173</f>
        <v>40</v>
      </c>
      <c r="J164" s="15">
        <f>'[1]TCE - ANEXO II - Preencher'!L173</f>
        <v>2351.23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566.92999999999995</v>
      </c>
      <c r="N164" s="16">
        <f>'[1]TCE - ANEXO II - Preencher'!S173</f>
        <v>745.53</v>
      </c>
      <c r="O164" s="17">
        <f>'[1]TCE - ANEXO II - Preencher'!W173</f>
        <v>712.54</v>
      </c>
      <c r="P164" s="18">
        <f>'[1]TCE - ANEXO II - Preencher'!X173</f>
        <v>2951.1499999999996</v>
      </c>
      <c r="S164" s="22">
        <v>48700</v>
      </c>
    </row>
    <row r="165" spans="1:19" x14ac:dyDescent="0.2">
      <c r="A165" s="8">
        <f>IFERROR(VLOOKUP(B165,'[1]DADOS (OCULTAR)'!$P$3:$R$56,3,0),"")</f>
        <v>10583920000800</v>
      </c>
      <c r="B165" s="9" t="str">
        <f>'[1]TCE - ANEXO II - Preencher'!C174</f>
        <v>HOSPITAL MESTRE VITALINO (COVID-19)</v>
      </c>
      <c r="C165" s="10"/>
      <c r="D165" s="11" t="str">
        <f>'[1]TCE - ANEXO II - Preencher'!E174</f>
        <v>VERONALDO TAVARES DA SILVA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322205</v>
      </c>
      <c r="G165" s="14">
        <f>'[1]TCE - ANEXO II - Preencher'!I174</f>
        <v>44378</v>
      </c>
      <c r="H165" s="13" t="str">
        <f>'[1]TCE - ANEXO II - Preencher'!J174</f>
        <v>1 - Plantonista</v>
      </c>
      <c r="I165" s="13">
        <f>'[1]TCE - ANEXO II - Preencher'!K174</f>
        <v>44</v>
      </c>
      <c r="J165" s="15">
        <f>'[1]TCE - ANEXO II - Preencher'!L174</f>
        <v>0</v>
      </c>
      <c r="K165" s="15">
        <f>'[1]TCE - ANEXO II - Preencher'!P174</f>
        <v>2882.79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2882.79</v>
      </c>
      <c r="P165" s="18">
        <f>'[1]TCE - ANEXO II - Preencher'!X174</f>
        <v>0</v>
      </c>
      <c r="S165" s="22">
        <v>48731</v>
      </c>
    </row>
    <row r="166" spans="1:19" x14ac:dyDescent="0.2">
      <c r="A166" s="8">
        <f>IFERROR(VLOOKUP(B166,'[1]DADOS (OCULTAR)'!$P$3:$R$56,3,0),"")</f>
        <v>10583920000800</v>
      </c>
      <c r="B166" s="9" t="str">
        <f>'[1]TCE - ANEXO II - Preencher'!C175</f>
        <v>HOSPITAL MESTRE VITALINO (COVID-19)</v>
      </c>
      <c r="C166" s="10"/>
      <c r="D166" s="11" t="str">
        <f>'[1]TCE - ANEXO II - Preencher'!E175</f>
        <v>VIVIANE VIANA DUDA ARRUDA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223505</v>
      </c>
      <c r="G166" s="14">
        <f>'[1]TCE - ANEXO II - Preencher'!I175</f>
        <v>44378</v>
      </c>
      <c r="H166" s="13" t="str">
        <f>'[1]TCE - ANEXO II - Preencher'!J175</f>
        <v>1 - Plantonista</v>
      </c>
      <c r="I166" s="13">
        <f>'[1]TCE - ANEXO II - Preencher'!K175</f>
        <v>40</v>
      </c>
      <c r="J166" s="15">
        <f>'[1]TCE - ANEXO II - Preencher'!L175</f>
        <v>1489.11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1322.4</v>
      </c>
      <c r="N166" s="16">
        <f>'[1]TCE - ANEXO II - Preencher'!S175</f>
        <v>905.66</v>
      </c>
      <c r="O166" s="17">
        <f>'[1]TCE - ANEXO II - Preencher'!W175</f>
        <v>522.23</v>
      </c>
      <c r="P166" s="18">
        <f>'[1]TCE - ANEXO II - Preencher'!X175</f>
        <v>3194.94</v>
      </c>
      <c r="S166" s="22">
        <v>48761</v>
      </c>
    </row>
    <row r="167" spans="1:19" x14ac:dyDescent="0.2">
      <c r="A167" s="8">
        <f>IFERROR(VLOOKUP(B167,'[1]DADOS (OCULTAR)'!$P$3:$R$56,3,0),"")</f>
        <v>10583920000800</v>
      </c>
      <c r="B167" s="9" t="str">
        <f>'[1]TCE - ANEXO II - Preencher'!C176</f>
        <v>HOSPITAL MESTRE VITALINO (COVID-19)</v>
      </c>
      <c r="C167" s="10"/>
      <c r="D167" s="11" t="str">
        <f>'[1]TCE - ANEXO II - Preencher'!E176</f>
        <v>WEDJA KARLA DA SILVA ALVES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223505</v>
      </c>
      <c r="G167" s="14">
        <f>'[1]TCE - ANEXO II - Preencher'!I176</f>
        <v>44378</v>
      </c>
      <c r="H167" s="13" t="str">
        <f>'[1]TCE - ANEXO II - Preencher'!J176</f>
        <v>1 - Plantonista</v>
      </c>
      <c r="I167" s="13">
        <f>'[1]TCE - ANEXO II - Preencher'!K176</f>
        <v>40</v>
      </c>
      <c r="J167" s="15">
        <f>'[1]TCE - ANEXO II - Preencher'!L176</f>
        <v>783.74</v>
      </c>
      <c r="K167" s="15">
        <f>'[1]TCE - ANEXO II - Preencher'!P176</f>
        <v>4766.8900000000003</v>
      </c>
      <c r="L167" s="15">
        <f>'[1]TCE - ANEXO II - Preencher'!Q176</f>
        <v>0</v>
      </c>
      <c r="M167" s="15">
        <f>'[1]TCE - ANEXO II - Preencher'!R176</f>
        <v>146.66999999999999</v>
      </c>
      <c r="N167" s="16">
        <f>'[1]TCE - ANEXO II - Preencher'!S176</f>
        <v>297.97000000000003</v>
      </c>
      <c r="O167" s="17">
        <f>'[1]TCE - ANEXO II - Preencher'!W176</f>
        <v>4961</v>
      </c>
      <c r="P167" s="18">
        <f>'[1]TCE - ANEXO II - Preencher'!X176</f>
        <v>1034.2700000000004</v>
      </c>
      <c r="S167" s="22">
        <v>48792</v>
      </c>
    </row>
    <row r="168" spans="1:19" x14ac:dyDescent="0.2">
      <c r="A168" s="8">
        <f>IFERROR(VLOOKUP(B168,'[1]DADOS (OCULTAR)'!$P$3:$R$56,3,0),"")</f>
        <v>10583920000800</v>
      </c>
      <c r="B168" s="9" t="str">
        <f>'[1]TCE - ANEXO II - Preencher'!C177</f>
        <v>HOSPITAL MESTRE VITALINO (COVID-19)</v>
      </c>
      <c r="C168" s="10"/>
      <c r="D168" s="11" t="str">
        <f>'[1]TCE - ANEXO II - Preencher'!E177</f>
        <v>WEIDNA RAIANE DA SILVA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322205</v>
      </c>
      <c r="G168" s="14">
        <f>'[1]TCE - ANEXO II - Preencher'!I177</f>
        <v>44378</v>
      </c>
      <c r="H168" s="13" t="str">
        <f>'[1]TCE - ANEXO II - Preencher'!J177</f>
        <v>1 - Plantonista</v>
      </c>
      <c r="I168" s="13">
        <f>'[1]TCE - ANEXO II - Preencher'!K177</f>
        <v>44</v>
      </c>
      <c r="J168" s="15">
        <f>'[1]TCE - ANEXO II - Preencher'!L177</f>
        <v>1252.53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624.64</v>
      </c>
      <c r="N168" s="16">
        <f>'[1]TCE - ANEXO II - Preencher'!S177</f>
        <v>257.42</v>
      </c>
      <c r="O168" s="17">
        <f>'[1]TCE - ANEXO II - Preencher'!W177</f>
        <v>651.39</v>
      </c>
      <c r="P168" s="18">
        <f>'[1]TCE - ANEXO II - Preencher'!X177</f>
        <v>1483.2000000000003</v>
      </c>
      <c r="S168" s="22">
        <v>48823</v>
      </c>
    </row>
    <row r="169" spans="1:19" x14ac:dyDescent="0.2">
      <c r="A169" s="8">
        <f>IFERROR(VLOOKUP(B169,'[1]DADOS (OCULTAR)'!$P$3:$R$56,3,0),"")</f>
        <v>10583920000800</v>
      </c>
      <c r="B169" s="9" t="str">
        <f>'[1]TCE - ANEXO II - Preencher'!C178</f>
        <v>HOSPITAL MESTRE VITALINO (COVID-19)</v>
      </c>
      <c r="C169" s="10"/>
      <c r="D169" s="11" t="str">
        <f>'[1]TCE - ANEXO II - Preencher'!E178</f>
        <v>WEMILLY MIRELLA SERAFIM SILVA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322205</v>
      </c>
      <c r="G169" s="14">
        <f>'[1]TCE - ANEXO II - Preencher'!I178</f>
        <v>44378</v>
      </c>
      <c r="H169" s="13" t="str">
        <f>'[1]TCE - ANEXO II - Preencher'!J178</f>
        <v>1 - Plantonista</v>
      </c>
      <c r="I169" s="13">
        <f>'[1]TCE - ANEXO II - Preencher'!K178</f>
        <v>44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1425.76</v>
      </c>
      <c r="P169" s="18">
        <f>'[1]TCE - ANEXO II - Preencher'!X178</f>
        <v>0</v>
      </c>
      <c r="S169" s="22">
        <v>48853</v>
      </c>
    </row>
    <row r="170" spans="1:19" x14ac:dyDescent="0.2">
      <c r="A170" s="8">
        <f>IFERROR(VLOOKUP(B170,'[1]DADOS (OCULTAR)'!$P$3:$R$56,3,0),"")</f>
        <v>10583920000800</v>
      </c>
      <c r="B170" s="9" t="str">
        <f>'[1]TCE - ANEXO II - Preencher'!C179</f>
        <v>HOSPITAL MESTRE VITALINO (COVID-19)</v>
      </c>
      <c r="C170" s="10"/>
      <c r="D170" s="11" t="str">
        <f>'[1]TCE - ANEXO II - Preencher'!E179</f>
        <v>YARA LAIANE SOARES DE CARVALHO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223505</v>
      </c>
      <c r="G170" s="14">
        <f>'[1]TCE - ANEXO II - Preencher'!I179</f>
        <v>44378</v>
      </c>
      <c r="H170" s="13" t="str">
        <f>'[1]TCE - ANEXO II - Preencher'!J179</f>
        <v>1 - Plantonista</v>
      </c>
      <c r="I170" s="13">
        <f>'[1]TCE - ANEXO II - Preencher'!K179</f>
        <v>40</v>
      </c>
      <c r="J170" s="15">
        <f>'[1]TCE - ANEXO II - Preencher'!L179</f>
        <v>1771.74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705.41</v>
      </c>
      <c r="N170" s="16">
        <f>'[1]TCE - ANEXO II - Preencher'!S179</f>
        <v>777.17</v>
      </c>
      <c r="O170" s="17">
        <f>'[1]TCE - ANEXO II - Preencher'!W179</f>
        <v>397.73</v>
      </c>
      <c r="P170" s="18">
        <f>'[1]TCE - ANEXO II - Preencher'!X179</f>
        <v>2856.59</v>
      </c>
      <c r="S170" s="22">
        <v>48884</v>
      </c>
    </row>
    <row r="171" spans="1:19" x14ac:dyDescent="0.2">
      <c r="A171" s="8" t="str">
        <f>IFERROR(VLOOKUP(B171,'[1]DADOS (OCULTAR)'!$P$3:$R$56,3,0),"")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 x14ac:dyDescent="0.2">
      <c r="A172" s="8" t="str">
        <f>IFERROR(VLOOKUP(B172,'[1]DADOS (OCULTAR)'!$P$3:$R$56,3,0),"")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 x14ac:dyDescent="0.2">
      <c r="A173" s="8" t="str">
        <f>IFERROR(VLOOKUP(B173,'[1]DADOS (OCULTAR)'!$P$3:$R$56,3,0),"")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 x14ac:dyDescent="0.2">
      <c r="A174" s="8" t="str">
        <f>IFERROR(VLOOKUP(B174,'[1]DADOS (OCULTAR)'!$P$3:$R$56,3,0),"")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 x14ac:dyDescent="0.2">
      <c r="A175" s="8" t="str">
        <f>IFERROR(VLOOKUP(B175,'[1]DADOS (OCULTAR)'!$P$3:$R$56,3,0),"")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 x14ac:dyDescent="0.2">
      <c r="A176" s="8" t="str">
        <f>IFERROR(VLOOKUP(B176,'[1]DADOS (OCULTAR)'!$P$3:$R$56,3,0),"")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 x14ac:dyDescent="0.2">
      <c r="A177" s="8" t="str">
        <f>IFERROR(VLOOKUP(B177,'[1]DADOS (OCULTAR)'!$P$3:$R$56,3,0),"")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 x14ac:dyDescent="0.2">
      <c r="A178" s="8" t="str">
        <f>IFERROR(VLOOKUP(B178,'[1]DADOS (OCULTAR)'!$P$3:$R$56,3,0),"")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">
      <c r="A179" s="8" t="str">
        <f>IFERROR(VLOOKUP(B179,'[1]DADOS (OCULTAR)'!$P$3:$R$56,3,0),"")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 x14ac:dyDescent="0.2">
      <c r="A180" s="8" t="str">
        <f>IFERROR(VLOOKUP(B180,'[1]DADOS (OCULTAR)'!$P$3:$R$56,3,0),"")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 x14ac:dyDescent="0.2">
      <c r="A181" s="8" t="str">
        <f>IFERROR(VLOOKUP(B181,'[1]DADOS (OCULTAR)'!$P$3:$R$56,3,0),"")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">
      <c r="A182" s="8" t="str">
        <f>IFERROR(VLOOKUP(B182,'[1]DADOS (OCULTAR)'!$P$3:$R$56,3,0),"")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">
      <c r="A183" s="8" t="str">
        <f>IFERROR(VLOOKUP(B183,'[1]DADOS (OCULTAR)'!$P$3:$R$56,3,0),"")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">
      <c r="A184" s="8" t="str">
        <f>IFERROR(VLOOKUP(B184,'[1]DADOS (OCULTAR)'!$P$3:$R$56,3,0),"")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">
      <c r="A185" s="8" t="str">
        <f>IFERROR(VLOOKUP(B185,'[1]DADOS (OCULTAR)'!$P$3:$R$56,3,0),"")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 t="str">
        <f>IFERROR(VLOOKUP(B186,'[1]DADOS (OCULTAR)'!$P$3:$R$56,3,0),"")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">
      <c r="A187" s="8" t="str">
        <f>IFERROR(VLOOKUP(B187,'[1]DADOS (OCULTAR)'!$P$3:$R$56,3,0),"")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(OCULTAR)'!$P$3:$R$56,3,0),"")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(OCULTAR)'!$P$3:$R$56,3,0),"")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(OCULTAR)'!$P$3:$R$56,3,0),"")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(OCULTAR)'!$P$3:$R$56,3,0),"")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(OCULTAR)'!$P$3:$R$56,3,0),"")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(OCULTAR)'!$P$3:$R$56,3,0),"")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(OCULTAR)'!$P$3:$R$56,3,0),"")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(OCULTAR)'!$P$3:$R$56,3,0),"")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(OCULTAR)'!$P$3:$R$56,3,0),"")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(OCULTAR)'!$P$3:$R$56,3,0),"")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(OCULTAR)'!$P$3:$R$56,3,0),"")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(OCULTAR)'!$P$3:$R$56,3,0),"")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(OCULTAR)'!$P$3:$R$56,3,0),"")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(OCULTAR)'!$P$3:$R$56,3,0),"")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(OCULTAR)'!$P$3:$R$56,3,0),"")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(OCULTAR)'!$P$3:$R$56,3,0),"")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(OCULTAR)'!$P$3:$R$56,3,0),"")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(OCULTAR)'!$P$3:$R$56,3,0),"")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(OCULTAR)'!$P$3:$R$56,3,0),"")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(OCULTAR)'!$P$3:$R$56,3,0),"")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(OCULTAR)'!$P$3:$R$56,3,0),"")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(OCULTAR)'!$P$3:$R$56,3,0),"")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(OCULTAR)'!$P$3:$R$56,3,0),"")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(OCULTAR)'!$P$3:$R$56,3,0),"")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(OCULTAR)'!$P$3:$R$56,3,0),"")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(OCULTAR)'!$P$3:$R$56,3,0),"")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(OCULTAR)'!$P$3:$R$56,3,0),"")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(OCULTAR)'!$P$3:$R$56,3,0),"")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(OCULTAR)'!$P$3:$R$56,3,0),"")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(OCULTAR)'!$P$3:$R$56,3,0),"")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(OCULTAR)'!$P$3:$R$56,3,0),"")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(OCULTAR)'!$P$3:$R$56,3,0),"")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(OCULTAR)'!$P$3:$R$56,3,0),"")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(OCULTAR)'!$P$3:$R$56,3,0),"")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(OCULTAR)'!$P$3:$R$56,3,0),"")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(OCULTAR)'!$P$3:$R$56,3,0),"")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(OCULTAR)'!$P$3:$R$56,3,0),"")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(OCULTAR)'!$P$3:$R$56,3,0),"")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(OCULTAR)'!$P$3:$R$56,3,0),"")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(OCULTAR)'!$P$3:$R$56,3,0),"")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(OCULTAR)'!$P$3:$R$56,3,0),"")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(OCULTAR)'!$P$3:$R$56,3,0),"")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(OCULTAR)'!$P$3:$R$56,3,0),"")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(OCULTAR)'!$P$3:$R$56,3,0),"")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(OCULTAR)'!$P$3:$R$56,3,0),"")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(OCULTAR)'!$P$3:$R$56,3,0),"")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(OCULTAR)'!$P$3:$R$56,3,0),"")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(OCULTAR)'!$P$3:$R$56,3,0),"")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(OCULTAR)'!$P$3:$R$56,3,0),"")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(OCULTAR)'!$P$3:$R$56,3,0),"")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(OCULTAR)'!$P$3:$R$56,3,0),"")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(OCULTAR)'!$P$3:$R$56,3,0),"")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(OCULTAR)'!$P$3:$R$56,3,0),"")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(OCULTAR)'!$P$3:$R$56,3,0),"")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(OCULTAR)'!$P$3:$R$56,3,0),"")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(OCULTAR)'!$P$3:$R$56,3,0),"")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(OCULTAR)'!$P$3:$R$56,3,0),"")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(OCULTAR)'!$P$3:$R$56,3,0),"")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(OCULTAR)'!$P$3:$R$56,3,0),"")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(OCULTAR)'!$P$3:$R$56,3,0),"")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(OCULTAR)'!$P$3:$R$56,3,0),"")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(OCULTAR)'!$P$3:$R$56,3,0),"")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(OCULTAR)'!$P$3:$R$56,3,0),"")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(OCULTAR)'!$P$3:$R$56,3,0),"")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(OCULTAR)'!$P$3:$R$56,3,0),"")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(OCULTAR)'!$P$3:$R$56,3,0),"")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(OCULTAR)'!$P$3:$R$56,3,0),"")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(OCULTAR)'!$P$3:$R$56,3,0),"")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(OCULTAR)'!$P$3:$R$56,3,0),"")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(OCULTAR)'!$P$3:$R$56,3,0),"")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(OCULTAR)'!$P$3:$R$56,3,0),"")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(OCULTAR)'!$P$3:$R$56,3,0),"")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(OCULTAR)'!$P$3:$R$56,3,0),"")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(OCULTAR)'!$P$3:$R$56,3,0),"")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(OCULTAR)'!$P$3:$R$56,3,0),"")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(OCULTAR)'!$P$3:$R$56,3,0),"")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(OCULTAR)'!$P$3:$R$56,3,0),"")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(OCULTAR)'!$P$3:$R$56,3,0),"")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(OCULTAR)'!$P$3:$R$56,3,0),"")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(OCULTAR)'!$P$3:$R$56,3,0),"")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(OCULTAR)'!$P$3:$R$56,3,0),"")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(OCULTAR)'!$P$3:$R$56,3,0),"")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(OCULTAR)'!$P$3:$R$56,3,0),"")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(OCULTAR)'!$P$3:$R$56,3,0),"")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(OCULTAR)'!$P$3:$R$56,3,0),"")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(OCULTAR)'!$P$3:$R$56,3,0),"")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(OCULTAR)'!$P$3:$R$56,3,0),"")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(OCULTAR)'!$P$3:$R$56,3,0),"")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(OCULTAR)'!$P$3:$R$56,3,0),"")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(OCULTAR)'!$P$3:$R$56,3,0),"")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(OCULTAR)'!$P$3:$R$56,3,0),"")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(OCULTAR)'!$P$3:$R$56,3,0),"")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(OCULTAR)'!$P$3:$R$56,3,0),"")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(OCULTAR)'!$P$3:$R$56,3,0),"")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(OCULTAR)'!$P$3:$R$56,3,0),"")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(OCULTAR)'!$P$3:$R$56,3,0),"")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(OCULTAR)'!$P$3:$R$56,3,0),"")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(OCULTAR)'!$P$3:$R$56,3,0),"")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(OCULTAR)'!$P$3:$R$56,3,0),"")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(OCULTAR)'!$P$3:$R$56,3,0),"")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(OCULTAR)'!$P$3:$R$56,3,0),"")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(OCULTAR)'!$P$3:$R$56,3,0),"")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(OCULTAR)'!$P$3:$R$56,3,0),"")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(OCULTAR)'!$P$3:$R$56,3,0),"")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(OCULTAR)'!$P$3:$R$56,3,0),"")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(OCULTAR)'!$P$3:$R$56,3,0),"")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(OCULTAR)'!$P$3:$R$56,3,0),"")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(OCULTAR)'!$P$3:$R$56,3,0),"")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(OCULTAR)'!$P$3:$R$56,3,0),"")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(OCULTAR)'!$P$3:$R$56,3,0),"")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(OCULTAR)'!$P$3:$R$56,3,0),"")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(OCULTAR)'!$P$3:$R$56,3,0),"")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(OCULTAR)'!$P$3:$R$56,3,0),"")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(OCULTAR)'!$P$3:$R$56,3,0),"")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(OCULTAR)'!$P$3:$R$56,3,0),"")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(OCULTAR)'!$P$3:$R$56,3,0),"")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(OCULTAR)'!$P$3:$R$56,3,0),"")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(OCULTAR)'!$P$3:$R$56,3,0),"")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(OCULTAR)'!$P$3:$R$56,3,0),"")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(OCULTAR)'!$P$3:$R$56,3,0),"")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(OCULTAR)'!$P$3:$R$56,3,0),"")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(OCULTAR)'!$P$3:$R$56,3,0),"")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(OCULTAR)'!$P$3:$R$56,3,0),"")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(OCULTAR)'!$P$3:$R$56,3,0),"")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(OCULTAR)'!$P$3:$R$56,3,0),"")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(OCULTAR)'!$P$3:$R$56,3,0),"")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(OCULTAR)'!$P$3:$R$56,3,0),"")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(OCULTAR)'!$P$3:$R$56,3,0),"")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(OCULTAR)'!$P$3:$R$56,3,0),"")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(OCULTAR)'!$P$3:$R$56,3,0),"")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(OCULTAR)'!$P$3:$R$56,3,0),"")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(OCULTAR)'!$P$3:$R$56,3,0),"")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(OCULTAR)'!$P$3:$R$56,3,0),"")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(OCULTAR)'!$P$3:$R$56,3,0),"")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(OCULTAR)'!$P$3:$R$56,3,0),"")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(OCULTAR)'!$P$3:$R$56,3,0),"")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(OCULTAR)'!$P$3:$R$56,3,0),"")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(OCULTAR)'!$P$3:$R$56,3,0),"")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(OCULTAR)'!$P$3:$R$56,3,0),"")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(OCULTAR)'!$P$3:$R$56,3,0),"")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(OCULTAR)'!$P$3:$R$56,3,0),"")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(OCULTAR)'!$P$3:$R$56,3,0),"")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(OCULTAR)'!$P$3:$R$56,3,0),"")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(OCULTAR)'!$P$3:$R$56,3,0),"")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(OCULTAR)'!$P$3:$R$56,3,0),"")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(OCULTAR)'!$P$3:$R$56,3,0),"")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(OCULTAR)'!$P$3:$R$56,3,0),"")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(OCULTAR)'!$P$3:$R$56,3,0),"")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(OCULTAR)'!$P$3:$R$56,3,0),"")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(OCULTAR)'!$P$3:$R$56,3,0),"")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(OCULTAR)'!$P$3:$R$56,3,0),"")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(OCULTAR)'!$P$3:$R$56,3,0),"")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(OCULTAR)'!$P$3:$R$56,3,0),"")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(OCULTAR)'!$P$3:$R$56,3,0),"")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(OCULTAR)'!$P$3:$R$56,3,0),"")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(OCULTAR)'!$P$3:$R$56,3,0),"")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(OCULTAR)'!$P$3:$R$56,3,0),"")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(OCULTAR)'!$P$3:$R$56,3,0),"")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(OCULTAR)'!$P$3:$R$56,3,0),"")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(OCULTAR)'!$P$3:$R$56,3,0),"")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(OCULTAR)'!$P$3:$R$56,3,0),"")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(OCULTAR)'!$P$3:$R$56,3,0),"")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(OCULTAR)'!$P$3:$R$56,3,0),"")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(OCULTAR)'!$P$3:$R$56,3,0),"")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(OCULTAR)'!$P$3:$R$56,3,0),"")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(OCULTAR)'!$P$3:$R$56,3,0),"")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(OCULTAR)'!$P$3:$R$56,3,0),"")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(OCULTAR)'!$P$3:$R$56,3,0),"")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(OCULTAR)'!$P$3:$R$56,3,0),"")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(OCULTAR)'!$P$3:$R$56,3,0),"")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(OCULTAR)'!$P$3:$R$56,3,0),"")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(OCULTAR)'!$P$3:$R$56,3,0),"")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(OCULTAR)'!$P$3:$R$56,3,0),"")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(OCULTAR)'!$P$3:$R$56,3,0),"")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(OCULTAR)'!$P$3:$R$56,3,0),"")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(OCULTAR)'!$P$3:$R$56,3,0),"")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(OCULTAR)'!$P$3:$R$56,3,0),"")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(OCULTAR)'!$P$3:$R$56,3,0),"")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(OCULTAR)'!$P$3:$R$56,3,0),"")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(OCULTAR)'!$P$3:$R$56,3,0),"")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(OCULTAR)'!$P$3:$R$56,3,0),"")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(OCULTAR)'!$P$3:$R$56,3,0),"")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(OCULTAR)'!$P$3:$R$56,3,0),"")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(OCULTAR)'!$P$3:$R$56,3,0),"")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(OCULTAR)'!$P$3:$R$56,3,0),"")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(OCULTAR)'!$P$3:$R$56,3,0),"")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(OCULTAR)'!$P$3:$R$56,3,0),"")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(OCULTAR)'!$P$3:$R$56,3,0),"")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(OCULTAR)'!$P$3:$R$56,3,0),"")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(OCULTAR)'!$P$3:$R$56,3,0),"")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(OCULTAR)'!$P$3:$R$56,3,0),"")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(OCULTAR)'!$P$3:$R$56,3,0),"")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(OCULTAR)'!$P$3:$R$56,3,0),"")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(OCULTAR)'!$P$3:$R$56,3,0),"")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(OCULTAR)'!$P$3:$R$56,3,0),"")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(OCULTAR)'!$P$3:$R$56,3,0),"")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(OCULTAR)'!$P$3:$R$56,3,0),"")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(OCULTAR)'!$P$3:$R$56,3,0),"")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(OCULTAR)'!$P$3:$R$56,3,0),"")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(OCULTAR)'!$P$3:$R$56,3,0),"")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(OCULTAR)'!$P$3:$R$56,3,0),"")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(OCULTAR)'!$P$3:$R$56,3,0),"")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(OCULTAR)'!$P$3:$R$56,3,0),"")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(OCULTAR)'!$P$3:$R$56,3,0),"")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(OCULTAR)'!$P$3:$R$56,3,0),"")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(OCULTAR)'!$P$3:$R$56,3,0),"")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(OCULTAR)'!$P$3:$R$56,3,0),"")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(OCULTAR)'!$P$3:$R$56,3,0),"")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(OCULTAR)'!$P$3:$R$56,3,0),"")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(OCULTAR)'!$P$3:$R$56,3,0),"")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(OCULTAR)'!$P$3:$R$56,3,0),"")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(OCULTAR)'!$P$3:$R$56,3,0),"")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(OCULTAR)'!$P$3:$R$56,3,0),"")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(OCULTAR)'!$P$3:$R$56,3,0),"")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(OCULTAR)'!$P$3:$R$56,3,0),"")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(OCULTAR)'!$P$3:$R$56,3,0),"")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(OCULTAR)'!$P$3:$R$56,3,0),"")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(OCULTAR)'!$P$3:$R$56,3,0),"")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(OCULTAR)'!$P$3:$R$56,3,0),"")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(OCULTAR)'!$P$3:$R$56,3,0),"")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(OCULTAR)'!$P$3:$R$56,3,0),"")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(OCULTAR)'!$P$3:$R$56,3,0),"")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(OCULTAR)'!$P$3:$R$56,3,0),"")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(OCULTAR)'!$P$3:$R$56,3,0),"")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(OCULTAR)'!$P$3:$R$56,3,0),"")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(OCULTAR)'!$P$3:$R$56,3,0),"")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(OCULTAR)'!$P$3:$R$56,3,0),"")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(OCULTAR)'!$P$3:$R$56,3,0),"")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(OCULTAR)'!$P$3:$R$56,3,0),"")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(OCULTAR)'!$P$3:$R$56,3,0),"")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(OCULTAR)'!$P$3:$R$56,3,0),"")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(OCULTAR)'!$P$3:$R$56,3,0),"")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(OCULTAR)'!$P$3:$R$56,3,0),"")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(OCULTAR)'!$P$3:$R$56,3,0),"")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(OCULTAR)'!$P$3:$R$56,3,0),"")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(OCULTAR)'!$P$3:$R$56,3,0),"")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(OCULTAR)'!$P$3:$R$56,3,0),"")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(OCULTAR)'!$P$3:$R$56,3,0),"")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(OCULTAR)'!$P$3:$R$56,3,0),"")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(OCULTAR)'!$P$3:$R$56,3,0),"")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(OCULTAR)'!$P$3:$R$56,3,0),"")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(OCULTAR)'!$P$3:$R$56,3,0),"")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(OCULTAR)'!$P$3:$R$56,3,0),"")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(OCULTAR)'!$P$3:$R$56,3,0),"")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(OCULTAR)'!$P$3:$R$56,3,0),"")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(OCULTAR)'!$P$3:$R$56,3,0),"")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(OCULTAR)'!$P$3:$R$56,3,0),"")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(OCULTAR)'!$P$3:$R$56,3,0),"")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(OCULTAR)'!$P$3:$R$56,3,0),"")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(OCULTAR)'!$P$3:$R$56,3,0),"")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(OCULTAR)'!$P$3:$R$56,3,0),"")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(OCULTAR)'!$P$3:$R$56,3,0),"")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(OCULTAR)'!$P$3:$R$56,3,0),"")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(OCULTAR)'!$P$3:$R$56,3,0),"")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(OCULTAR)'!$P$3:$R$56,3,0),"")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(OCULTAR)'!$P$3:$R$56,3,0),"")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(OCULTAR)'!$P$3:$R$56,3,0),"")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(OCULTAR)'!$P$3:$R$56,3,0),"")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(OCULTAR)'!$P$3:$R$56,3,0),"")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(OCULTAR)'!$P$3:$R$56,3,0),"")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(OCULTAR)'!$P$3:$R$56,3,0),"")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(OCULTAR)'!$P$3:$R$56,3,0),"")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(OCULTAR)'!$P$3:$R$56,3,0),"")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(OCULTAR)'!$P$3:$R$56,3,0),"")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(OCULTAR)'!$P$3:$R$56,3,0),"")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(OCULTAR)'!$P$3:$R$56,3,0),"")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(OCULTAR)'!$P$3:$R$56,3,0),"")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(OCULTAR)'!$P$3:$R$56,3,0),"")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(OCULTAR)'!$P$3:$R$56,3,0),"")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(OCULTAR)'!$P$3:$R$56,3,0),"")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(OCULTAR)'!$P$3:$R$56,3,0),"")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(OCULTAR)'!$P$3:$R$56,3,0),"")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(OCULTAR)'!$P$3:$R$56,3,0),"")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(OCULTAR)'!$P$3:$R$56,3,0),"")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(OCULTAR)'!$P$3:$R$56,3,0),"")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(OCULTAR)'!$P$3:$R$56,3,0),"")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(OCULTAR)'!$P$3:$R$56,3,0),"")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(OCULTAR)'!$P$3:$R$56,3,0),"")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(OCULTAR)'!$P$3:$R$56,3,0),"")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(OCULTAR)'!$P$3:$R$56,3,0),"")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(OCULTAR)'!$P$3:$R$56,3,0),"")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(OCULTAR)'!$P$3:$R$56,3,0),"")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(OCULTAR)'!$P$3:$R$56,3,0),"")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(OCULTAR)'!$P$3:$R$56,3,0),"")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(OCULTAR)'!$P$3:$R$56,3,0),"")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(OCULTAR)'!$P$3:$R$56,3,0),"")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(OCULTAR)'!$P$3:$R$56,3,0),"")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(OCULTAR)'!$P$3:$R$56,3,0),"")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(OCULTAR)'!$P$3:$R$56,3,0),"")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(OCULTAR)'!$P$3:$R$56,3,0),"")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(OCULTAR)'!$P$3:$R$56,3,0),"")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(OCULTAR)'!$P$3:$R$56,3,0),"")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(OCULTAR)'!$P$3:$R$56,3,0),"")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(OCULTAR)'!$P$3:$R$56,3,0),"")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(OCULTAR)'!$P$3:$R$56,3,0),"")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(OCULTAR)'!$P$3:$R$56,3,0),"")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(OCULTAR)'!$P$3:$R$56,3,0),"")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(OCULTAR)'!$P$3:$R$56,3,0),"")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(OCULTAR)'!$P$3:$R$56,3,0),"")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(OCULTAR)'!$P$3:$R$56,3,0),"")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(OCULTAR)'!$P$3:$R$56,3,0),"")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(OCULTAR)'!$P$3:$R$56,3,0),"")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(OCULTAR)'!$P$3:$R$56,3,0),"")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(OCULTAR)'!$P$3:$R$56,3,0),"")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(OCULTAR)'!$P$3:$R$56,3,0),"")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(OCULTAR)'!$P$3:$R$56,3,0),"")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(OCULTAR)'!$P$3:$R$56,3,0),"")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(OCULTAR)'!$P$3:$R$56,3,0),"")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(OCULTAR)'!$P$3:$R$56,3,0),"")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(OCULTAR)'!$P$3:$R$56,3,0),"")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(OCULTAR)'!$P$3:$R$56,3,0),"")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(OCULTAR)'!$P$3:$R$56,3,0),"")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(OCULTAR)'!$P$3:$R$56,3,0),"")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(OCULTAR)'!$P$3:$R$56,3,0),"")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(OCULTAR)'!$P$3:$R$56,3,0),"")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(OCULTAR)'!$P$3:$R$56,3,0),"")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(OCULTAR)'!$P$3:$R$56,3,0),"")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(OCULTAR)'!$P$3:$R$56,3,0),"")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(OCULTAR)'!$P$3:$R$56,3,0),"")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(OCULTAR)'!$P$3:$R$56,3,0),"")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(OCULTAR)'!$P$3:$R$56,3,0),"")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(OCULTAR)'!$P$3:$R$56,3,0),"")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(OCULTAR)'!$P$3:$R$56,3,0),"")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(OCULTAR)'!$P$3:$R$56,3,0),"")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(OCULTAR)'!$P$3:$R$56,3,0),"")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(OCULTAR)'!$P$3:$R$56,3,0),"")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(OCULTAR)'!$P$3:$R$56,3,0),"")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(OCULTAR)'!$P$3:$R$56,3,0),"")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(OCULTAR)'!$P$3:$R$56,3,0),"")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(OCULTAR)'!$P$3:$R$56,3,0),"")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(OCULTAR)'!$P$3:$R$56,3,0),"")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(OCULTAR)'!$P$3:$R$56,3,0),"")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(OCULTAR)'!$P$3:$R$56,3,0),"")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(OCULTAR)'!$P$3:$R$56,3,0),"")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(OCULTAR)'!$P$3:$R$56,3,0),"")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(OCULTAR)'!$P$3:$R$56,3,0),"")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(OCULTAR)'!$P$3:$R$56,3,0),"")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(OCULTAR)'!$P$3:$R$56,3,0),"")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(OCULTAR)'!$P$3:$R$56,3,0),"")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(OCULTAR)'!$P$3:$R$56,3,0),"")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(OCULTAR)'!$P$3:$R$56,3,0),"")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(OCULTAR)'!$P$3:$R$56,3,0),"")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(OCULTAR)'!$P$3:$R$56,3,0),"")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(OCULTAR)'!$P$3:$R$56,3,0),"")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(OCULTAR)'!$P$3:$R$56,3,0),"")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(OCULTAR)'!$P$3:$R$56,3,0),"")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(OCULTAR)'!$P$3:$R$56,3,0),"")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(OCULTAR)'!$P$3:$R$56,3,0),"")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(OCULTAR)'!$P$3:$R$56,3,0),"")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(OCULTAR)'!$P$3:$R$56,3,0),"")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(OCULTAR)'!$P$3:$R$56,3,0),"")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(OCULTAR)'!$P$3:$R$56,3,0),"")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(OCULTAR)'!$P$3:$R$56,3,0),"")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(OCULTAR)'!$P$3:$R$56,3,0),"")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(OCULTAR)'!$P$3:$R$56,3,0),"")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(OCULTAR)'!$P$3:$R$56,3,0),"")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(OCULTAR)'!$P$3:$R$56,3,0),"")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(OCULTAR)'!$P$3:$R$56,3,0),"")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(OCULTAR)'!$P$3:$R$56,3,0),"")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(OCULTAR)'!$P$3:$R$56,3,0),"")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(OCULTAR)'!$P$3:$R$56,3,0),"")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(OCULTAR)'!$P$3:$R$56,3,0),"")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(OCULTAR)'!$P$3:$R$56,3,0),"")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(OCULTAR)'!$P$3:$R$56,3,0),"")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(OCULTAR)'!$P$3:$R$56,3,0),"")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(OCULTAR)'!$P$3:$R$56,3,0),"")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(OCULTAR)'!$P$3:$R$56,3,0),"")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(OCULTAR)'!$P$3:$R$56,3,0),"")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(OCULTAR)'!$P$3:$R$56,3,0),"")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(OCULTAR)'!$P$3:$R$56,3,0),"")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(OCULTAR)'!$P$3:$R$56,3,0),"")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(OCULTAR)'!$P$3:$R$56,3,0),"")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(OCULTAR)'!$P$3:$R$56,3,0),"")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(OCULTAR)'!$P$3:$R$56,3,0),"")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(OCULTAR)'!$P$3:$R$56,3,0),"")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(OCULTAR)'!$P$3:$R$56,3,0),"")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(OCULTAR)'!$P$3:$R$56,3,0),"")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(OCULTAR)'!$P$3:$R$56,3,0),"")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(OCULTAR)'!$P$3:$R$56,3,0),"")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(OCULTAR)'!$P$3:$R$56,3,0),"")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(OCULTAR)'!$P$3:$R$56,3,0),"")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(OCULTAR)'!$P$3:$R$56,3,0),"")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(OCULTAR)'!$P$3:$R$56,3,0),"")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(OCULTAR)'!$P$3:$R$56,3,0),"")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(OCULTAR)'!$P$3:$R$56,3,0),"")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(OCULTAR)'!$P$3:$R$56,3,0),"")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(OCULTAR)'!$P$3:$R$56,3,0),"")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(OCULTAR)'!$P$3:$R$56,3,0),"")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(OCULTAR)'!$P$3:$R$56,3,0),"")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(OCULTAR)'!$P$3:$R$56,3,0),"")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(OCULTAR)'!$P$3:$R$56,3,0),"")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(OCULTAR)'!$P$3:$R$56,3,0),"")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(OCULTAR)'!$P$3:$R$56,3,0),"")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(OCULTAR)'!$P$3:$R$56,3,0),"")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(OCULTAR)'!$P$3:$R$56,3,0),"")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(OCULTAR)'!$P$3:$R$56,3,0),"")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(OCULTAR)'!$P$3:$R$56,3,0),"")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(OCULTAR)'!$P$3:$R$56,3,0),"")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(OCULTAR)'!$P$3:$R$56,3,0),"")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(OCULTAR)'!$P$3:$R$56,3,0),"")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(OCULTAR)'!$P$3:$R$56,3,0),"")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(OCULTAR)'!$P$3:$R$56,3,0),"")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(OCULTAR)'!$P$3:$R$56,3,0),"")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(OCULTAR)'!$P$3:$R$56,3,0),"")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(OCULTAR)'!$P$3:$R$56,3,0),"")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(OCULTAR)'!$P$3:$R$56,3,0),"")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(OCULTAR)'!$P$3:$R$56,3,0),"")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(OCULTAR)'!$P$3:$R$56,3,0),"")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(OCULTAR)'!$P$3:$R$56,3,0),"")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(OCULTAR)'!$P$3:$R$56,3,0),"")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(OCULTAR)'!$P$3:$R$56,3,0),"")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(OCULTAR)'!$P$3:$R$56,3,0),"")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(OCULTAR)'!$P$3:$R$56,3,0),"")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(OCULTAR)'!$P$3:$R$56,3,0),"")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(OCULTAR)'!$P$3:$R$56,3,0),"")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(OCULTAR)'!$P$3:$R$56,3,0),"")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(OCULTAR)'!$P$3:$R$56,3,0),"")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(OCULTAR)'!$P$3:$R$56,3,0),"")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(OCULTAR)'!$P$3:$R$56,3,0),"")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(OCULTAR)'!$P$3:$R$56,3,0),"")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(OCULTAR)'!$P$3:$R$56,3,0),"")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(OCULTAR)'!$P$3:$R$56,3,0),"")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(OCULTAR)'!$P$3:$R$56,3,0),"")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(OCULTAR)'!$P$3:$R$56,3,0),"")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(OCULTAR)'!$P$3:$R$56,3,0),"")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(OCULTAR)'!$P$3:$R$56,3,0),"")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(OCULTAR)'!$P$3:$R$56,3,0),"")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(OCULTAR)'!$P$3:$R$56,3,0),"")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(OCULTAR)'!$P$3:$R$56,3,0),"")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(OCULTAR)'!$P$3:$R$56,3,0),"")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(OCULTAR)'!$P$3:$R$56,3,0),"")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(OCULTAR)'!$P$3:$R$56,3,0),"")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(OCULTAR)'!$P$3:$R$56,3,0),"")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(OCULTAR)'!$P$3:$R$56,3,0),"")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(OCULTAR)'!$P$3:$R$56,3,0),"")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(OCULTAR)'!$P$3:$R$56,3,0),"")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(OCULTAR)'!$P$3:$R$56,3,0),"")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(OCULTAR)'!$P$3:$R$56,3,0),"")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(OCULTAR)'!$P$3:$R$56,3,0),"")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(OCULTAR)'!$P$3:$R$56,3,0),"")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(OCULTAR)'!$P$3:$R$56,3,0),"")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(OCULTAR)'!$P$3:$R$56,3,0),"")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(OCULTAR)'!$P$3:$R$56,3,0),"")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(OCULTAR)'!$P$3:$R$56,3,0),"")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(OCULTAR)'!$P$3:$R$56,3,0),"")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(OCULTAR)'!$P$3:$R$56,3,0),"")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(OCULTAR)'!$P$3:$R$56,3,0),"")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(OCULTAR)'!$P$3:$R$56,3,0),"")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(OCULTAR)'!$P$3:$R$56,3,0),"")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(OCULTAR)'!$P$3:$R$56,3,0),"")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(OCULTAR)'!$P$3:$R$56,3,0),"")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(OCULTAR)'!$P$3:$R$56,3,0),"")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(OCULTAR)'!$P$3:$R$56,3,0),"")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(OCULTAR)'!$P$3:$R$56,3,0),"")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(OCULTAR)'!$P$3:$R$56,3,0),"")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(OCULTAR)'!$P$3:$R$56,3,0),"")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(OCULTAR)'!$P$3:$R$56,3,0),"")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(OCULTAR)'!$P$3:$R$56,3,0),"")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(OCULTAR)'!$P$3:$R$56,3,0),"")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(OCULTAR)'!$P$3:$R$56,3,0),"")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(OCULTAR)'!$P$3:$R$56,3,0),"")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(OCULTAR)'!$P$3:$R$56,3,0),"")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(OCULTAR)'!$P$3:$R$56,3,0),"")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(OCULTAR)'!$P$3:$R$56,3,0),"")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(OCULTAR)'!$P$3:$R$56,3,0),"")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(OCULTAR)'!$P$3:$R$56,3,0),"")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(OCULTAR)'!$P$3:$R$56,3,0),"")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(OCULTAR)'!$P$3:$R$56,3,0),"")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(OCULTAR)'!$P$3:$R$56,3,0),"")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(OCULTAR)'!$P$3:$R$56,3,0),"")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(OCULTAR)'!$P$3:$R$56,3,0),"")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(OCULTAR)'!$P$3:$R$56,3,0),"")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(OCULTAR)'!$P$3:$R$56,3,0),"")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(OCULTAR)'!$P$3:$R$56,3,0),"")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(OCULTAR)'!$P$3:$R$56,3,0),"")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(OCULTAR)'!$P$3:$R$56,3,0),"")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(OCULTAR)'!$P$3:$R$56,3,0),"")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(OCULTAR)'!$P$3:$R$56,3,0),"")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(OCULTAR)'!$P$3:$R$56,3,0),"")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(OCULTAR)'!$P$3:$R$56,3,0),"")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(OCULTAR)'!$P$3:$R$56,3,0),"")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(OCULTAR)'!$P$3:$R$56,3,0),"")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(OCULTAR)'!$P$3:$R$56,3,0),"")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(OCULTAR)'!$P$3:$R$56,3,0),"")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(OCULTAR)'!$P$3:$R$56,3,0),"")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(OCULTAR)'!$P$3:$R$56,3,0),"")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(OCULTAR)'!$P$3:$R$56,3,0),"")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(OCULTAR)'!$P$3:$R$56,3,0),"")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(OCULTAR)'!$P$3:$R$56,3,0),"")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(OCULTAR)'!$P$3:$R$56,3,0),"")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(OCULTAR)'!$P$3:$R$56,3,0),"")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(OCULTAR)'!$P$3:$R$56,3,0),"")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(OCULTAR)'!$P$3:$R$56,3,0),"")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(OCULTAR)'!$P$3:$R$56,3,0),"")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(OCULTAR)'!$P$3:$R$56,3,0),"")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(OCULTAR)'!$P$3:$R$56,3,0),"")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(OCULTAR)'!$P$3:$R$56,3,0),"")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(OCULTAR)'!$P$3:$R$56,3,0),"")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(OCULTAR)'!$P$3:$R$56,3,0),"")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(OCULTAR)'!$P$3:$R$56,3,0),"")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(OCULTAR)'!$P$3:$R$56,3,0),"")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(OCULTAR)'!$P$3:$R$56,3,0),"")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(OCULTAR)'!$P$3:$R$56,3,0),"")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(OCULTAR)'!$P$3:$R$56,3,0),"")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(OCULTAR)'!$P$3:$R$56,3,0),"")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(OCULTAR)'!$P$3:$R$56,3,0),"")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(OCULTAR)'!$P$3:$R$56,3,0),"")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(OCULTAR)'!$P$3:$R$56,3,0),"")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(OCULTAR)'!$P$3:$R$56,3,0),"")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(OCULTAR)'!$P$3:$R$56,3,0),"")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(OCULTAR)'!$P$3:$R$56,3,0),"")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(OCULTAR)'!$P$3:$R$56,3,0),"")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(OCULTAR)'!$P$3:$R$56,3,0),"")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(OCULTAR)'!$P$3:$R$56,3,0),"")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(OCULTAR)'!$P$3:$R$56,3,0),"")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(OCULTAR)'!$P$3:$R$56,3,0),"")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(OCULTAR)'!$P$3:$R$56,3,0),"")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(OCULTAR)'!$P$3:$R$56,3,0),"")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(OCULTAR)'!$P$3:$R$56,3,0),"")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(OCULTAR)'!$P$3:$R$56,3,0),"")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(OCULTAR)'!$P$3:$R$56,3,0),"")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(OCULTAR)'!$P$3:$R$56,3,0),"")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(OCULTAR)'!$P$3:$R$56,3,0),"")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(OCULTAR)'!$P$3:$R$56,3,0),"")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(OCULTAR)'!$P$3:$R$56,3,0),"")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(OCULTAR)'!$P$3:$R$56,3,0),"")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(OCULTAR)'!$P$3:$R$56,3,0),"")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(OCULTAR)'!$P$3:$R$56,3,0),"")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(OCULTAR)'!$P$3:$R$56,3,0),"")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(OCULTAR)'!$P$3:$R$56,3,0),"")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(OCULTAR)'!$P$3:$R$56,3,0),"")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(OCULTAR)'!$P$3:$R$56,3,0),"")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(OCULTAR)'!$P$3:$R$56,3,0),"")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(OCULTAR)'!$P$3:$R$56,3,0),"")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(OCULTAR)'!$P$3:$R$56,3,0),"")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(OCULTAR)'!$P$3:$R$56,3,0),"")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(OCULTAR)'!$P$3:$R$56,3,0),"")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(OCULTAR)'!$P$3:$R$56,3,0),"")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(OCULTAR)'!$P$3:$R$56,3,0),"")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(OCULTAR)'!$P$3:$R$56,3,0),"")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(OCULTAR)'!$P$3:$R$56,3,0),"")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(OCULTAR)'!$P$3:$R$56,3,0),"")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(OCULTAR)'!$P$3:$R$56,3,0),"")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(OCULTAR)'!$P$3:$R$56,3,0),"")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(OCULTAR)'!$P$3:$R$56,3,0),"")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(OCULTAR)'!$P$3:$R$56,3,0),"")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(OCULTAR)'!$P$3:$R$56,3,0),"")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(OCULTAR)'!$P$3:$R$56,3,0),"")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(OCULTAR)'!$P$3:$R$56,3,0),"")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(OCULTAR)'!$P$3:$R$56,3,0),"")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(OCULTAR)'!$P$3:$R$56,3,0),"")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(OCULTAR)'!$P$3:$R$56,3,0),"")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(OCULTAR)'!$P$3:$R$56,3,0),"")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(OCULTAR)'!$P$3:$R$56,3,0),"")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(OCULTAR)'!$P$3:$R$56,3,0),"")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(OCULTAR)'!$P$3:$R$56,3,0),"")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(OCULTAR)'!$P$3:$R$56,3,0),"")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(OCULTAR)'!$P$3:$R$56,3,0),"")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(OCULTAR)'!$P$3:$R$56,3,0),"")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(OCULTAR)'!$P$3:$R$56,3,0),"")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(OCULTAR)'!$P$3:$R$56,3,0),"")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(OCULTAR)'!$P$3:$R$56,3,0),"")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(OCULTAR)'!$P$3:$R$56,3,0),"")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(OCULTAR)'!$P$3:$R$56,3,0),"")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(OCULTAR)'!$P$3:$R$56,3,0),"")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(OCULTAR)'!$P$3:$R$56,3,0),"")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(OCULTAR)'!$P$3:$R$56,3,0),"")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(OCULTAR)'!$P$3:$R$56,3,0),"")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(OCULTAR)'!$P$3:$R$56,3,0),"")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(OCULTAR)'!$P$3:$R$56,3,0),"")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(OCULTAR)'!$P$3:$R$56,3,0),"")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(OCULTAR)'!$P$3:$R$56,3,0),"")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(OCULTAR)'!$P$3:$R$56,3,0),"")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(OCULTAR)'!$P$3:$R$56,3,0),"")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(OCULTAR)'!$P$3:$R$56,3,0),"")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(OCULTAR)'!$P$3:$R$56,3,0),"")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(OCULTAR)'!$P$3:$R$56,3,0),"")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(OCULTAR)'!$P$3:$R$56,3,0),"")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(OCULTAR)'!$P$3:$R$56,3,0),"")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(OCULTAR)'!$P$3:$R$56,3,0),"")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(OCULTAR)'!$P$3:$R$56,3,0),"")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(OCULTAR)'!$P$3:$R$56,3,0),"")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(OCULTAR)'!$P$3:$R$56,3,0),"")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(OCULTAR)'!$P$3:$R$56,3,0),"")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(OCULTAR)'!$P$3:$R$56,3,0),"")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(OCULTAR)'!$P$3:$R$56,3,0),"")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(OCULTAR)'!$P$3:$R$56,3,0),"")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(OCULTAR)'!$P$3:$R$56,3,0),"")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(OCULTAR)'!$P$3:$R$56,3,0),"")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(OCULTAR)'!$P$3:$R$56,3,0),"")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(OCULTAR)'!$P$3:$R$56,3,0),"")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(OCULTAR)'!$P$3:$R$56,3,0),"")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(OCULTAR)'!$P$3:$R$56,3,0),"")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(OCULTAR)'!$P$3:$R$56,3,0),"")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(OCULTAR)'!$P$3:$R$56,3,0),"")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(OCULTAR)'!$P$3:$R$56,3,0),"")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(OCULTAR)'!$P$3:$R$56,3,0),"")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(OCULTAR)'!$P$3:$R$56,3,0),"")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(OCULTAR)'!$P$3:$R$56,3,0),"")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(OCULTAR)'!$P$3:$R$56,3,0),"")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(OCULTAR)'!$P$3:$R$56,3,0),"")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(OCULTAR)'!$P$3:$R$56,3,0),"")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(OCULTAR)'!$P$3:$R$56,3,0),"")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(OCULTAR)'!$P$3:$R$56,3,0),"")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(OCULTAR)'!$P$3:$R$56,3,0),"")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(OCULTAR)'!$P$3:$R$56,3,0),"")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(OCULTAR)'!$P$3:$R$56,3,0),"")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(OCULTAR)'!$P$3:$R$56,3,0),"")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(OCULTAR)'!$P$3:$R$56,3,0),"")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(OCULTAR)'!$P$3:$R$56,3,0),"")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(OCULTAR)'!$P$3:$R$56,3,0),"")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(OCULTAR)'!$P$3:$R$56,3,0),"")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(OCULTAR)'!$P$3:$R$56,3,0),"")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(OCULTAR)'!$P$3:$R$56,3,0),"")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(OCULTAR)'!$P$3:$R$56,3,0),"")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(OCULTAR)'!$P$3:$R$56,3,0),"")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(OCULTAR)'!$P$3:$R$56,3,0),"")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(OCULTAR)'!$P$3:$R$56,3,0),"")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(OCULTAR)'!$P$3:$R$56,3,0),"")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(OCULTAR)'!$P$3:$R$56,3,0),"")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(OCULTAR)'!$P$3:$R$56,3,0),"")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(OCULTAR)'!$P$3:$R$56,3,0),"")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(OCULTAR)'!$P$3:$R$56,3,0),"")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(OCULTAR)'!$P$3:$R$56,3,0),"")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(OCULTAR)'!$P$3:$R$56,3,0),"")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(OCULTAR)'!$P$3:$R$56,3,0),"")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(OCULTAR)'!$P$3:$R$56,3,0),"")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(OCULTAR)'!$P$3:$R$56,3,0),"")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(OCULTAR)'!$P$3:$R$56,3,0),"")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(OCULTAR)'!$P$3:$R$56,3,0),"")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(OCULTAR)'!$P$3:$R$56,3,0),"")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(OCULTAR)'!$P$3:$R$56,3,0),"")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(OCULTAR)'!$P$3:$R$56,3,0),"")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(OCULTAR)'!$P$3:$R$56,3,0),"")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(OCULTAR)'!$P$3:$R$56,3,0),"")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(OCULTAR)'!$P$3:$R$56,3,0),"")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(OCULTAR)'!$P$3:$R$56,3,0),"")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(OCULTAR)'!$P$3:$R$56,3,0),"")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(OCULTAR)'!$P$3:$R$56,3,0),"")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(OCULTAR)'!$P$3:$R$56,3,0),"")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(OCULTAR)'!$P$3:$R$56,3,0),"")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(OCULTAR)'!$P$3:$R$56,3,0),"")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(OCULTAR)'!$P$3:$R$56,3,0),"")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(OCULTAR)'!$P$3:$R$56,3,0),"")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(OCULTAR)'!$P$3:$R$56,3,0),"")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(OCULTAR)'!$P$3:$R$56,3,0),"")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(OCULTAR)'!$P$3:$R$56,3,0),"")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(OCULTAR)'!$P$3:$R$56,3,0),"")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(OCULTAR)'!$P$3:$R$56,3,0),"")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(OCULTAR)'!$P$3:$R$56,3,0),"")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(OCULTAR)'!$P$3:$R$56,3,0),"")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(OCULTAR)'!$P$3:$R$56,3,0),"")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(OCULTAR)'!$P$3:$R$56,3,0),"")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(OCULTAR)'!$P$3:$R$56,3,0),"")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(OCULTAR)'!$P$3:$R$56,3,0),"")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(OCULTAR)'!$P$3:$R$56,3,0),"")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(OCULTAR)'!$P$3:$R$56,3,0),"")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(OCULTAR)'!$P$3:$R$56,3,0),"")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(OCULTAR)'!$P$3:$R$56,3,0),"")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(OCULTAR)'!$P$3:$R$56,3,0),"")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(OCULTAR)'!$P$3:$R$56,3,0),"")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(OCULTAR)'!$P$3:$R$56,3,0),"")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(OCULTAR)'!$P$3:$R$56,3,0),"")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(OCULTAR)'!$P$3:$R$56,3,0),"")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(OCULTAR)'!$P$3:$R$56,3,0),"")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(OCULTAR)'!$P$3:$R$56,3,0),"")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(OCULTAR)'!$P$3:$R$56,3,0),"")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(OCULTAR)'!$P$3:$R$56,3,0),"")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(OCULTAR)'!$P$3:$R$56,3,0),"")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(OCULTAR)'!$P$3:$R$56,3,0),"")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(OCULTAR)'!$P$3:$R$56,3,0),"")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(OCULTAR)'!$P$3:$R$56,3,0),"")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(OCULTAR)'!$P$3:$R$56,3,0),"")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(OCULTAR)'!$P$3:$R$56,3,0),"")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(OCULTAR)'!$P$3:$R$56,3,0),"")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(OCULTAR)'!$P$3:$R$56,3,0),"")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(OCULTAR)'!$P$3:$R$56,3,0),"")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(OCULTAR)'!$P$3:$R$56,3,0),"")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(OCULTAR)'!$P$3:$R$56,3,0),"")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(OCULTAR)'!$P$3:$R$56,3,0),"")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(OCULTAR)'!$P$3:$R$56,3,0),"")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(OCULTAR)'!$P$3:$R$56,3,0),"")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(OCULTAR)'!$P$3:$R$56,3,0),"")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(OCULTAR)'!$P$3:$R$56,3,0),"")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(OCULTAR)'!$P$3:$R$56,3,0),"")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(OCULTAR)'!$P$3:$R$56,3,0),"")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(OCULTAR)'!$P$3:$R$56,3,0),"")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(OCULTAR)'!$P$3:$R$56,3,0),"")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(OCULTAR)'!$P$3:$R$56,3,0),"")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(OCULTAR)'!$P$3:$R$56,3,0),"")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(OCULTAR)'!$P$3:$R$56,3,0),"")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(OCULTAR)'!$P$3:$R$56,3,0),"")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(OCULTAR)'!$P$3:$R$56,3,0),"")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(OCULTAR)'!$P$3:$R$56,3,0),"")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(OCULTAR)'!$P$3:$R$56,3,0),"")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(OCULTAR)'!$P$3:$R$56,3,0),"")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(OCULTAR)'!$P$3:$R$56,3,0),"")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(OCULTAR)'!$P$3:$R$56,3,0),"")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(OCULTAR)'!$P$3:$R$56,3,0),"")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(OCULTAR)'!$P$3:$R$56,3,0),"")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(OCULTAR)'!$P$3:$R$56,3,0),"")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(OCULTAR)'!$P$3:$R$56,3,0),"")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(OCULTAR)'!$P$3:$R$56,3,0),"")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(OCULTAR)'!$P$3:$R$56,3,0),"")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(OCULTAR)'!$P$3:$R$56,3,0),"")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(OCULTAR)'!$P$3:$R$56,3,0),"")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(OCULTAR)'!$P$3:$R$56,3,0),"")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(OCULTAR)'!$P$3:$R$56,3,0),"")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(OCULTAR)'!$P$3:$R$56,3,0),"")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(OCULTAR)'!$P$3:$R$56,3,0),"")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(OCULTAR)'!$P$3:$R$56,3,0),"")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(OCULTAR)'!$P$3:$R$56,3,0),"")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(OCULTAR)'!$P$3:$R$56,3,0),"")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(OCULTAR)'!$P$3:$R$56,3,0),"")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(OCULTAR)'!$P$3:$R$56,3,0),"")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(OCULTAR)'!$P$3:$R$56,3,0),"")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(OCULTAR)'!$P$3:$R$56,3,0),"")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(OCULTAR)'!$P$3:$R$56,3,0),"")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(OCULTAR)'!$P$3:$R$56,3,0),"")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(OCULTAR)'!$P$3:$R$56,3,0),"")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(OCULTAR)'!$P$3:$R$56,3,0),"")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(OCULTAR)'!$P$3:$R$56,3,0),"")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(OCULTAR)'!$P$3:$R$56,3,0),"")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(OCULTAR)'!$P$3:$R$56,3,0),"")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(OCULTAR)'!$P$3:$R$56,3,0),"")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(OCULTAR)'!$P$3:$R$56,3,0),"")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(OCULTAR)'!$P$3:$R$56,3,0),"")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(OCULTAR)'!$P$3:$R$56,3,0),"")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(OCULTAR)'!$P$3:$R$56,3,0),"")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(OCULTAR)'!$P$3:$R$56,3,0),"")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(OCULTAR)'!$P$3:$R$56,3,0),"")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(OCULTAR)'!$P$3:$R$56,3,0),"")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(OCULTAR)'!$P$3:$R$56,3,0),"")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(OCULTAR)'!$P$3:$R$56,3,0),"")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(OCULTAR)'!$P$3:$R$56,3,0),"")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(OCULTAR)'!$P$3:$R$56,3,0),"")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(OCULTAR)'!$P$3:$R$56,3,0),"")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(OCULTAR)'!$P$3:$R$56,3,0),"")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(OCULTAR)'!$P$3:$R$56,3,0),"")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(OCULTAR)'!$P$3:$R$56,3,0),"")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(OCULTAR)'!$P$3:$R$56,3,0),"")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(OCULTAR)'!$P$3:$R$56,3,0),"")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(OCULTAR)'!$P$3:$R$56,3,0),"")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(OCULTAR)'!$P$3:$R$56,3,0),"")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(OCULTAR)'!$P$3:$R$56,3,0),"")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(OCULTAR)'!$P$3:$R$56,3,0),"")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(OCULTAR)'!$P$3:$R$56,3,0),"")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(OCULTAR)'!$P$3:$R$56,3,0),"")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(OCULTAR)'!$P$3:$R$56,3,0),"")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(OCULTAR)'!$P$3:$R$56,3,0),"")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(OCULTAR)'!$P$3:$R$56,3,0),"")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(OCULTAR)'!$P$3:$R$56,3,0),"")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(OCULTAR)'!$P$3:$R$56,3,0),"")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(OCULTAR)'!$P$3:$R$56,3,0),"")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(OCULTAR)'!$P$3:$R$56,3,0),"")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(OCULTAR)'!$P$3:$R$56,3,0),"")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(OCULTAR)'!$P$3:$R$56,3,0),"")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(OCULTAR)'!$P$3:$R$56,3,0),"")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(OCULTAR)'!$P$3:$R$56,3,0),"")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(OCULTAR)'!$P$3:$R$56,3,0),"")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(OCULTAR)'!$P$3:$R$56,3,0),"")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(OCULTAR)'!$P$3:$R$56,3,0),"")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(OCULTAR)'!$P$3:$R$56,3,0),"")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(OCULTAR)'!$P$3:$R$56,3,0),"")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(OCULTAR)'!$P$3:$R$56,3,0),"")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(OCULTAR)'!$P$3:$R$56,3,0),"")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(OCULTAR)'!$P$3:$R$56,3,0),"")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(OCULTAR)'!$P$3:$R$56,3,0),"")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(OCULTAR)'!$P$3:$R$56,3,0),"")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(OCULTAR)'!$P$3:$R$56,3,0),"")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(OCULTAR)'!$P$3:$R$56,3,0),"")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(OCULTAR)'!$P$3:$R$56,3,0),"")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(OCULTAR)'!$P$3:$R$56,3,0),"")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(OCULTAR)'!$P$3:$R$56,3,0),"")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(OCULTAR)'!$P$3:$R$56,3,0),"")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(OCULTAR)'!$P$3:$R$56,3,0),"")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(OCULTAR)'!$P$3:$R$56,3,0),"")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(OCULTAR)'!$P$3:$R$56,3,0),"")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(OCULTAR)'!$P$3:$R$56,3,0),"")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(OCULTAR)'!$P$3:$R$56,3,0),"")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(OCULTAR)'!$P$3:$R$56,3,0),"")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(OCULTAR)'!$P$3:$R$56,3,0),"")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(OCULTAR)'!$P$3:$R$56,3,0),"")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(OCULTAR)'!$P$3:$R$56,3,0),"")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(OCULTAR)'!$P$3:$R$56,3,0),"")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(OCULTAR)'!$P$3:$R$56,3,0),"")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(OCULTAR)'!$P$3:$R$56,3,0),"")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(OCULTAR)'!$P$3:$R$56,3,0),"")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(OCULTAR)'!$P$3:$R$56,3,0),"")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(OCULTAR)'!$P$3:$R$56,3,0),"")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(OCULTAR)'!$P$3:$R$56,3,0),"")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(OCULTAR)'!$P$3:$R$56,3,0),"")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(OCULTAR)'!$P$3:$R$56,3,0),"")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(OCULTAR)'!$P$3:$R$56,3,0),"")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(OCULTAR)'!$P$3:$R$56,3,0),"")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(OCULTAR)'!$P$3:$R$56,3,0),"")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(OCULTAR)'!$P$3:$R$56,3,0),"")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(OCULTAR)'!$P$3:$R$56,3,0),"")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(OCULTAR)'!$P$3:$R$56,3,0),"")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(OCULTAR)'!$P$3:$R$56,3,0),"")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(OCULTAR)'!$P$3:$R$56,3,0),"")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(OCULTAR)'!$P$3:$R$56,3,0),"")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(OCULTAR)'!$P$3:$R$56,3,0),"")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(OCULTAR)'!$P$3:$R$56,3,0),"")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(OCULTAR)'!$P$3:$R$56,3,0),"")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(OCULTAR)'!$P$3:$R$56,3,0),"")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(OCULTAR)'!$P$3:$R$56,3,0),"")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(OCULTAR)'!$P$3:$R$56,3,0),"")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(OCULTAR)'!$P$3:$R$56,3,0),"")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(OCULTAR)'!$P$3:$R$56,3,0),"")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(OCULTAR)'!$P$3:$R$56,3,0),"")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(OCULTAR)'!$P$3:$R$56,3,0),"")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(OCULTAR)'!$P$3:$R$56,3,0),"")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(OCULTAR)'!$P$3:$R$56,3,0),"")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(OCULTAR)'!$P$3:$R$56,3,0),"")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(OCULTAR)'!$P$3:$R$56,3,0),"")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(OCULTAR)'!$P$3:$R$56,3,0),"")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(OCULTAR)'!$P$3:$R$56,3,0),"")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(OCULTAR)'!$P$3:$R$56,3,0),"")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(OCULTAR)'!$P$3:$R$56,3,0),"")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(OCULTAR)'!$P$3:$R$56,3,0),"")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(OCULTAR)'!$P$3:$R$56,3,0),"")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(OCULTAR)'!$P$3:$R$56,3,0),"")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(OCULTAR)'!$P$3:$R$56,3,0),"")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(OCULTAR)'!$P$3:$R$56,3,0),"")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(OCULTAR)'!$P$3:$R$56,3,0),"")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(OCULTAR)'!$P$3:$R$56,3,0),"")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(OCULTAR)'!$P$3:$R$56,3,0),"")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(OCULTAR)'!$P$3:$R$56,3,0),"")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(OCULTAR)'!$P$3:$R$56,3,0),"")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(OCULTAR)'!$P$3:$R$56,3,0),"")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(OCULTAR)'!$P$3:$R$56,3,0),"")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(OCULTAR)'!$P$3:$R$56,3,0),"")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(OCULTAR)'!$P$3:$R$56,3,0),"")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(OCULTAR)'!$P$3:$R$56,3,0),"")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(OCULTAR)'!$P$3:$R$56,3,0),"")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(OCULTAR)'!$P$3:$R$56,3,0),"")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(OCULTAR)'!$P$3:$R$56,3,0),"")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(OCULTAR)'!$P$3:$R$56,3,0),"")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(OCULTAR)'!$P$3:$R$56,3,0),"")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(OCULTAR)'!$P$3:$R$56,3,0),"")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(OCULTAR)'!$P$3:$R$56,3,0),"")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(OCULTAR)'!$P$3:$R$56,3,0),"")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(OCULTAR)'!$P$3:$R$56,3,0),"")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(OCULTAR)'!$P$3:$R$56,3,0),"")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(OCULTAR)'!$P$3:$R$56,3,0),"")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(OCULTAR)'!$P$3:$R$56,3,0),"")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(OCULTAR)'!$P$3:$R$56,3,0),"")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(OCULTAR)'!$P$3:$R$56,3,0),"")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(OCULTAR)'!$P$3:$R$56,3,0),"")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(OCULTAR)'!$P$3:$R$56,3,0),"")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(OCULTAR)'!$P$3:$R$56,3,0),"")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(OCULTAR)'!$P$3:$R$56,3,0),"")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(OCULTAR)'!$P$3:$R$56,3,0),"")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(OCULTAR)'!$P$3:$R$56,3,0),"")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(OCULTAR)'!$P$3:$R$56,3,0),"")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(OCULTAR)'!$P$3:$R$56,3,0),"")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(OCULTAR)'!$P$3:$R$56,3,0),"")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(OCULTAR)'!$P$3:$R$56,3,0),"")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(OCULTAR)'!$P$3:$R$56,3,0),"")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(OCULTAR)'!$P$3:$R$56,3,0),"")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(OCULTAR)'!$P$3:$R$56,3,0),"")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(OCULTAR)'!$P$3:$R$56,3,0),"")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(OCULTAR)'!$P$3:$R$56,3,0),"")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(OCULTAR)'!$P$3:$R$56,3,0),"")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(OCULTAR)'!$P$3:$R$56,3,0),"")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(OCULTAR)'!$P$3:$R$56,3,0),"")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(OCULTAR)'!$P$3:$R$56,3,0),"")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(OCULTAR)'!$P$3:$R$56,3,0),"")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(OCULTAR)'!$P$3:$R$56,3,0),"")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(OCULTAR)'!$P$3:$R$56,3,0),"")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(OCULTAR)'!$P$3:$R$56,3,0),"")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(OCULTAR)'!$P$3:$R$56,3,0),"")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(OCULTAR)'!$P$3:$R$56,3,0),"")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(OCULTAR)'!$P$3:$R$56,3,0),"")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(OCULTAR)'!$P$3:$R$56,3,0),"")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(OCULTAR)'!$P$3:$R$56,3,0),"")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(OCULTAR)'!$P$3:$R$56,3,0),"")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(OCULTAR)'!$P$3:$R$56,3,0),"")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(OCULTAR)'!$P$3:$R$56,3,0),"")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(OCULTAR)'!$P$3:$R$56,3,0),"")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(OCULTAR)'!$P$3:$R$56,3,0),"")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(OCULTAR)'!$P$3:$R$56,3,0),"")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(OCULTAR)'!$P$3:$R$56,3,0),"")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(OCULTAR)'!$P$3:$R$56,3,0),"")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(OCULTAR)'!$P$3:$R$56,3,0),"")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(OCULTAR)'!$P$3:$R$56,3,0),"")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(OCULTAR)'!$P$3:$R$56,3,0),"")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(OCULTAR)'!$P$3:$R$56,3,0),"")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(OCULTAR)'!$P$3:$R$56,3,0),"")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(OCULTAR)'!$P$3:$R$56,3,0),"")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(OCULTAR)'!$P$3:$R$56,3,0),"")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(OCULTAR)'!$P$3:$R$56,3,0),"")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(OCULTAR)'!$P$3:$R$56,3,0),"")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(OCULTAR)'!$P$3:$R$56,3,0),"")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(OCULTAR)'!$P$3:$R$56,3,0),"")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(OCULTAR)'!$P$3:$R$56,3,0),"")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(OCULTAR)'!$P$3:$R$56,3,0),"")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(OCULTAR)'!$P$3:$R$56,3,0),"")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(OCULTAR)'!$P$3:$R$56,3,0),"")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(OCULTAR)'!$P$3:$R$56,3,0),"")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(OCULTAR)'!$P$3:$R$56,3,0),"")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(OCULTAR)'!$P$3:$R$56,3,0),"")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(OCULTAR)'!$P$3:$R$56,3,0),"")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(OCULTAR)'!$P$3:$R$56,3,0),"")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(OCULTAR)'!$P$3:$R$56,3,0),"")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(OCULTAR)'!$P$3:$R$56,3,0),"")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(OCULTAR)'!$P$3:$R$56,3,0),"")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(OCULTAR)'!$P$3:$R$56,3,0),"")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(OCULTAR)'!$P$3:$R$56,3,0),"")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(OCULTAR)'!$P$3:$R$56,3,0),"")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(OCULTAR)'!$P$3:$R$56,3,0),"")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(OCULTAR)'!$P$3:$R$56,3,0),"")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(OCULTAR)'!$P$3:$R$56,3,0),"")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(OCULTAR)'!$P$3:$R$56,3,0),"")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(OCULTAR)'!$P$3:$R$56,3,0),"")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(OCULTAR)'!$P$3:$R$56,3,0),"")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(OCULTAR)'!$P$3:$R$56,3,0),"")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(OCULTAR)'!$P$3:$R$56,3,0),"")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(OCULTAR)'!$P$3:$R$56,3,0),"")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(OCULTAR)'!$P$3:$R$56,3,0),"")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(OCULTAR)'!$P$3:$R$56,3,0),"")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(OCULTAR)'!$P$3:$R$56,3,0),"")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(OCULTAR)'!$P$3:$R$56,3,0),"")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(OCULTAR)'!$P$3:$R$56,3,0),"")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(OCULTAR)'!$P$3:$R$56,3,0),"")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(OCULTAR)'!$P$3:$R$56,3,0),"")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(OCULTAR)'!$P$3:$R$56,3,0),"")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(OCULTAR)'!$P$3:$R$56,3,0),"")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(OCULTAR)'!$P$3:$R$56,3,0),"")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(OCULTAR)'!$P$3:$R$56,3,0),"")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(OCULTAR)'!$P$3:$R$56,3,0),"")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(OCULTAR)'!$P$3:$R$56,3,0),"")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(OCULTAR)'!$P$3:$R$56,3,0),"")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(OCULTAR)'!$P$3:$R$56,3,0),"")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(OCULTAR)'!$P$3:$R$56,3,0),"")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(OCULTAR)'!$P$3:$R$56,3,0),"")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(OCULTAR)'!$P$3:$R$56,3,0),"")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(OCULTAR)'!$P$3:$R$56,3,0),"")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(OCULTAR)'!$P$3:$R$56,3,0),"")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(OCULTAR)'!$P$3:$R$56,3,0),"")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(OCULTAR)'!$P$3:$R$56,3,0),"")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(OCULTAR)'!$P$3:$R$56,3,0),"")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(OCULTAR)'!$P$3:$R$56,3,0),"")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(OCULTAR)'!$P$3:$R$56,3,0),"")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(OCULTAR)'!$P$3:$R$56,3,0),"")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(OCULTAR)'!$P$3:$R$56,3,0),"")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(OCULTAR)'!$P$3:$R$56,3,0),"")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(OCULTAR)'!$P$3:$R$56,3,0),"")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(OCULTAR)'!$P$3:$R$56,3,0),"")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(OCULTAR)'!$P$3:$R$56,3,0),"")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(OCULTAR)'!$P$3:$R$56,3,0),"")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(OCULTAR)'!$P$3:$R$56,3,0),"")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(OCULTAR)'!$P$3:$R$56,3,0),"")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(OCULTAR)'!$P$3:$R$56,3,0),"")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(OCULTAR)'!$P$3:$R$56,3,0),"")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(OCULTAR)'!$P$3:$R$56,3,0),"")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(OCULTAR)'!$P$3:$R$56,3,0),"")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(OCULTAR)'!$P$3:$R$56,3,0),"")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(OCULTAR)'!$P$3:$R$56,3,0),"")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(OCULTAR)'!$P$3:$R$56,3,0),"")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(OCULTAR)'!$P$3:$R$56,3,0),"")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(OCULTAR)'!$P$3:$R$56,3,0),"")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(OCULTAR)'!$P$3:$R$56,3,0),"")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(OCULTAR)'!$P$3:$R$56,3,0),"")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(OCULTAR)'!$P$3:$R$56,3,0),"")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(OCULTAR)'!$P$3:$R$56,3,0),"")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(OCULTAR)'!$P$3:$R$56,3,0),"")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(OCULTAR)'!$P$3:$R$56,3,0),"")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(OCULTAR)'!$P$3:$R$56,3,0),"")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(OCULTAR)'!$P$3:$R$56,3,0),"")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(OCULTAR)'!$P$3:$R$56,3,0),"")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(OCULTAR)'!$P$3:$R$56,3,0),"")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(OCULTAR)'!$P$3:$R$56,3,0),"")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(OCULTAR)'!$P$3:$R$56,3,0),"")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(OCULTAR)'!$P$3:$R$56,3,0),"")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(OCULTAR)'!$P$3:$R$56,3,0),"")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(OCULTAR)'!$P$3:$R$56,3,0),"")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(OCULTAR)'!$P$3:$R$56,3,0),"")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(OCULTAR)'!$P$3:$R$56,3,0),"")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(OCULTAR)'!$P$3:$R$56,3,0),"")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(OCULTAR)'!$P$3:$R$56,3,0),"")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(OCULTAR)'!$P$3:$R$56,3,0),"")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(OCULTAR)'!$P$3:$R$56,3,0),"")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(OCULTAR)'!$P$3:$R$56,3,0),"")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(OCULTAR)'!$P$3:$R$56,3,0),"")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(OCULTAR)'!$P$3:$R$56,3,0),"")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(OCULTAR)'!$P$3:$R$56,3,0),"")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(OCULTAR)'!$P$3:$R$56,3,0),"")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(OCULTAR)'!$P$3:$R$56,3,0),"")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(OCULTAR)'!$P$3:$R$56,3,0),"")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(OCULTAR)'!$P$3:$R$56,3,0),"")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(OCULTAR)'!$P$3:$R$56,3,0),"")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(OCULTAR)'!$P$3:$R$56,3,0),"")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(OCULTAR)'!$P$3:$R$56,3,0),"")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(OCULTAR)'!$P$3:$R$56,3,0),"")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(OCULTAR)'!$P$3:$R$56,3,0),"")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(OCULTAR)'!$P$3:$R$56,3,0),"")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(OCULTAR)'!$P$3:$R$56,3,0),"")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(OCULTAR)'!$P$3:$R$56,3,0),"")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(OCULTAR)'!$P$3:$R$56,3,0),"")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(OCULTAR)'!$P$3:$R$56,3,0),"")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(OCULTAR)'!$P$3:$R$56,3,0),"")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(OCULTAR)'!$P$3:$R$56,3,0),"")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(OCULTAR)'!$P$3:$R$56,3,0),"")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(OCULTAR)'!$P$3:$R$56,3,0),"")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(OCULTAR)'!$P$3:$R$56,3,0),"")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(OCULTAR)'!$P$3:$R$56,3,0),"")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(OCULTAR)'!$P$3:$R$56,3,0),"")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(OCULTAR)'!$P$3:$R$56,3,0),"")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(OCULTAR)'!$P$3:$R$56,3,0),"")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(OCULTAR)'!$P$3:$R$56,3,0),"")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(OCULTAR)'!$P$3:$R$56,3,0),"")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(OCULTAR)'!$P$3:$R$56,3,0),"")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(OCULTAR)'!$P$3:$R$56,3,0),"")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(OCULTAR)'!$P$3:$R$56,3,0),"")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(OCULTAR)'!$P$3:$R$56,3,0),"")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(OCULTAR)'!$P$3:$R$56,3,0),"")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(OCULTAR)'!$P$3:$R$56,3,0),"")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(OCULTAR)'!$P$3:$R$56,3,0),"")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(OCULTAR)'!$P$3:$R$56,3,0),"")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(OCULTAR)'!$P$3:$R$56,3,0),"")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(OCULTAR)'!$P$3:$R$56,3,0),"")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(OCULTAR)'!$P$3:$R$56,3,0),"")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(OCULTAR)'!$P$3:$R$56,3,0),"")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(OCULTAR)'!$P$3:$R$56,3,0),"")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(OCULTAR)'!$P$3:$R$56,3,0),"")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(OCULTAR)'!$P$3:$R$56,3,0),"")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(OCULTAR)'!$P$3:$R$56,3,0),"")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(OCULTAR)'!$P$3:$R$56,3,0),"")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(OCULTAR)'!$P$3:$R$56,3,0),"")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(OCULTAR)'!$P$3:$R$56,3,0),"")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(OCULTAR)'!$P$3:$R$56,3,0),"")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(OCULTAR)'!$P$3:$R$56,3,0),"")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(OCULTAR)'!$P$3:$R$56,3,0),"")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(OCULTAR)'!$P$3:$R$56,3,0),"")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(OCULTAR)'!$P$3:$R$56,3,0),"")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(OCULTAR)'!$P$3:$R$56,3,0),"")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(OCULTAR)'!$P$3:$R$56,3,0),"")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(OCULTAR)'!$P$3:$R$56,3,0),"")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(OCULTAR)'!$P$3:$R$56,3,0),"")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(OCULTAR)'!$P$3:$R$56,3,0),"")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(OCULTAR)'!$P$3:$R$56,3,0),"")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(OCULTAR)'!$P$3:$R$56,3,0),"")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(OCULTAR)'!$P$3:$R$56,3,0),"")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(OCULTAR)'!$P$3:$R$56,3,0),"")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(OCULTAR)'!$P$3:$R$56,3,0),"")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(OCULTAR)'!$P$3:$R$56,3,0),"")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(OCULTAR)'!$P$3:$R$56,3,0),"")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(OCULTAR)'!$P$3:$R$56,3,0),"")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(OCULTAR)'!$P$3:$R$56,3,0),"")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(OCULTAR)'!$P$3:$R$56,3,0),"")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(OCULTAR)'!$P$3:$R$56,3,0),"")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(OCULTAR)'!$P$3:$R$56,3,0),"")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(OCULTAR)'!$P$3:$R$56,3,0),"")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(OCULTAR)'!$P$3:$R$56,3,0),"")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(OCULTAR)'!$P$3:$R$56,3,0),"")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(OCULTAR)'!$P$3:$R$56,3,0),"")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(OCULTAR)'!$P$3:$R$56,3,0),"")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(OCULTAR)'!$P$3:$R$56,3,0),"")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(OCULTAR)'!$P$3:$R$56,3,0),"")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(OCULTAR)'!$P$3:$R$56,3,0),"")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(OCULTAR)'!$P$3:$R$56,3,0),"")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(OCULTAR)'!$P$3:$R$56,3,0),"")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(OCULTAR)'!$P$3:$R$56,3,0),"")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(OCULTAR)'!$P$3:$R$56,3,0),"")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(OCULTAR)'!$P$3:$R$56,3,0),"")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(OCULTAR)'!$P$3:$R$56,3,0),"")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(OCULTAR)'!$P$3:$R$56,3,0),"")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(OCULTAR)'!$P$3:$R$56,3,0),"")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(OCULTAR)'!$P$3:$R$56,3,0),"")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(OCULTAR)'!$P$3:$R$56,3,0),"")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(OCULTAR)'!$P$3:$R$56,3,0),"")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(OCULTAR)'!$P$3:$R$56,3,0),"")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(OCULTAR)'!$P$3:$R$56,3,0),"")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(OCULTAR)'!$P$3:$R$56,3,0),"")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(OCULTAR)'!$P$3:$R$56,3,0),"")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(OCULTAR)'!$P$3:$R$56,3,0),"")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(OCULTAR)'!$P$3:$R$56,3,0),"")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(OCULTAR)'!$P$3:$R$56,3,0),"")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(OCULTAR)'!$P$3:$R$56,3,0),"")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(OCULTAR)'!$P$3:$R$56,3,0),"")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(OCULTAR)'!$P$3:$R$56,3,0),"")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(OCULTAR)'!$P$3:$R$56,3,0),"")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(OCULTAR)'!$P$3:$R$56,3,0),"")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(OCULTAR)'!$P$3:$R$56,3,0),"")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(OCULTAR)'!$P$3:$R$56,3,0),"")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(OCULTAR)'!$P$3:$R$56,3,0),"")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(OCULTAR)'!$P$3:$R$56,3,0),"")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(OCULTAR)'!$P$3:$R$56,3,0),"")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(OCULTAR)'!$P$3:$R$56,3,0),"")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(OCULTAR)'!$P$3:$R$56,3,0),"")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(OCULTAR)'!$P$3:$R$56,3,0),"")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(OCULTAR)'!$P$3:$R$56,3,0),"")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(OCULTAR)'!$P$3:$R$56,3,0),"")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(OCULTAR)'!$P$3:$R$56,3,0),"")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(OCULTAR)'!$P$3:$R$56,3,0),"")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(OCULTAR)'!$P$3:$R$56,3,0),"")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(OCULTAR)'!$P$3:$R$56,3,0),"")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(OCULTAR)'!$P$3:$R$56,3,0),"")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(OCULTAR)'!$P$3:$R$56,3,0),"")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(OCULTAR)'!$P$3:$R$56,3,0),"")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(OCULTAR)'!$P$3:$R$56,3,0),"")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(OCULTAR)'!$P$3:$R$56,3,0),"")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(OCULTAR)'!$P$3:$R$56,3,0),"")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(OCULTAR)'!$P$3:$R$56,3,0),"")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(OCULTAR)'!$P$3:$R$56,3,0),"")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(OCULTAR)'!$P$3:$R$56,3,0),"")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(OCULTAR)'!$P$3:$R$56,3,0),"")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(OCULTAR)'!$P$3:$R$56,3,0),"")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(OCULTAR)'!$P$3:$R$56,3,0),"")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(OCULTAR)'!$P$3:$R$56,3,0),"")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(OCULTAR)'!$P$3:$R$56,3,0),"")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(OCULTAR)'!$P$3:$R$56,3,0),"")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(OCULTAR)'!$P$3:$R$56,3,0),"")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(OCULTAR)'!$P$3:$R$56,3,0),"")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(OCULTAR)'!$P$3:$R$56,3,0),"")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(OCULTAR)'!$P$3:$R$56,3,0),"")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(OCULTAR)'!$P$3:$R$56,3,0),"")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(OCULTAR)'!$P$3:$R$56,3,0),"")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(OCULTAR)'!$P$3:$R$56,3,0),"")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(OCULTAR)'!$P$3:$R$56,3,0),"")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(OCULTAR)'!$P$3:$R$56,3,0),"")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(OCULTAR)'!$P$3:$R$56,3,0),"")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(OCULTAR)'!$P$3:$R$56,3,0),"")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(OCULTAR)'!$P$3:$R$56,3,0),"")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(OCULTAR)'!$P$3:$R$56,3,0),"")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(OCULTAR)'!$P$3:$R$56,3,0),"")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(OCULTAR)'!$P$3:$R$56,3,0),"")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(OCULTAR)'!$P$3:$R$56,3,0),"")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(OCULTAR)'!$P$3:$R$56,3,0),"")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(OCULTAR)'!$P$3:$R$56,3,0),"")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(OCULTAR)'!$P$3:$R$56,3,0),"")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(OCULTAR)'!$P$3:$R$56,3,0),"")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(OCULTAR)'!$P$3:$R$56,3,0),"")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(OCULTAR)'!$P$3:$R$56,3,0),"")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(OCULTAR)'!$P$3:$R$56,3,0),"")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(OCULTAR)'!$P$3:$R$56,3,0),"")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(OCULTAR)'!$P$3:$R$56,3,0),"")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(OCULTAR)'!$P$3:$R$56,3,0),"")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(OCULTAR)'!$P$3:$R$56,3,0),"")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(OCULTAR)'!$P$3:$R$56,3,0),"")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(OCULTAR)'!$P$3:$R$56,3,0),"")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(OCULTAR)'!$P$3:$R$56,3,0),"")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(OCULTAR)'!$P$3:$R$56,3,0),"")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(OCULTAR)'!$P$3:$R$56,3,0),"")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(OCULTAR)'!$P$3:$R$56,3,0),"")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(OCULTAR)'!$P$3:$R$56,3,0),"")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(OCULTAR)'!$P$3:$R$56,3,0),"")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(OCULTAR)'!$P$3:$R$56,3,0),"")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(OCULTAR)'!$P$3:$R$56,3,0),"")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(OCULTAR)'!$P$3:$R$56,3,0),"")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(OCULTAR)'!$P$3:$R$56,3,0),"")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(OCULTAR)'!$P$3:$R$56,3,0),"")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(OCULTAR)'!$P$3:$R$56,3,0),"")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(OCULTAR)'!$P$3:$R$56,3,0),"")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(OCULTAR)'!$P$3:$R$56,3,0),"")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(OCULTAR)'!$P$3:$R$56,3,0),"")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(OCULTAR)'!$P$3:$R$56,3,0),"")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(OCULTAR)'!$P$3:$R$56,3,0),"")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(OCULTAR)'!$P$3:$R$56,3,0),"")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(OCULTAR)'!$P$3:$R$56,3,0),"")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(OCULTAR)'!$P$3:$R$56,3,0),"")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(OCULTAR)'!$P$3:$R$56,3,0),"")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(OCULTAR)'!$P$3:$R$56,3,0),"")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(OCULTAR)'!$P$3:$R$56,3,0),"")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(OCULTAR)'!$P$3:$R$56,3,0),"")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(OCULTAR)'!$P$3:$R$56,3,0),"")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(OCULTAR)'!$P$3:$R$56,3,0),"")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(OCULTAR)'!$P$3:$R$56,3,0),"")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(OCULTAR)'!$P$3:$R$56,3,0),"")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(OCULTAR)'!$P$3:$R$56,3,0),"")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(OCULTAR)'!$P$3:$R$56,3,0),"")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(OCULTAR)'!$P$3:$R$56,3,0),"")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(OCULTAR)'!$P$3:$R$56,3,0),"")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(OCULTAR)'!$P$3:$R$56,3,0),"")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(OCULTAR)'!$P$3:$R$56,3,0),"")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(OCULTAR)'!$P$3:$R$56,3,0),"")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(OCULTAR)'!$P$3:$R$56,3,0),"")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(OCULTAR)'!$P$3:$R$56,3,0),"")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(OCULTAR)'!$P$3:$R$56,3,0),"")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(OCULTAR)'!$P$3:$R$56,3,0),"")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(OCULTAR)'!$P$3:$R$56,3,0),"")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(OCULTAR)'!$P$3:$R$56,3,0),"")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(OCULTAR)'!$P$3:$R$56,3,0),"")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(OCULTAR)'!$P$3:$R$56,3,0),"")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(OCULTAR)'!$P$3:$R$56,3,0),"")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(OCULTAR)'!$P$3:$R$56,3,0),"")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(OCULTAR)'!$P$3:$R$56,3,0),"")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(OCULTAR)'!$P$3:$R$56,3,0),"")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(OCULTAR)'!$P$3:$R$56,3,0),"")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(OCULTAR)'!$P$3:$R$56,3,0),"")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(OCULTAR)'!$P$3:$R$56,3,0),"")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(OCULTAR)'!$P$3:$R$56,3,0),"")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(OCULTAR)'!$P$3:$R$56,3,0),"")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(OCULTAR)'!$P$3:$R$56,3,0),"")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(OCULTAR)'!$P$3:$R$56,3,0),"")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(OCULTAR)'!$P$3:$R$56,3,0),"")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(OCULTAR)'!$P$3:$R$56,3,0),"")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(OCULTAR)'!$P$3:$R$56,3,0),"")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(OCULTAR)'!$P$3:$R$56,3,0),"")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(OCULTAR)'!$P$3:$R$56,3,0),"")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(OCULTAR)'!$P$3:$R$56,3,0),"")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(OCULTAR)'!$P$3:$R$56,3,0),"")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(OCULTAR)'!$P$3:$R$56,3,0),"")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(OCULTAR)'!$P$3:$R$56,3,0),"")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(OCULTAR)'!$P$3:$R$56,3,0),"")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(OCULTAR)'!$P$3:$R$56,3,0),"")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(OCULTAR)'!$P$3:$R$56,3,0),"")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(OCULTAR)'!$P$3:$R$56,3,0),"")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(OCULTAR)'!$P$3:$R$56,3,0),"")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(OCULTAR)'!$P$3:$R$56,3,0),"")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(OCULTAR)'!$P$3:$R$56,3,0),"")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(OCULTAR)'!$P$3:$R$56,3,0),"")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(OCULTAR)'!$P$3:$R$56,3,0),"")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(OCULTAR)'!$P$3:$R$56,3,0),"")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(OCULTAR)'!$P$3:$R$56,3,0),"")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(OCULTAR)'!$P$3:$R$56,3,0),"")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(OCULTAR)'!$P$3:$R$56,3,0),"")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(OCULTAR)'!$P$3:$R$56,3,0),"")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(OCULTAR)'!$P$3:$R$56,3,0),"")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(OCULTAR)'!$P$3:$R$56,3,0),"")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(OCULTAR)'!$P$3:$R$56,3,0),"")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(OCULTAR)'!$P$3:$R$56,3,0),"")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(OCULTAR)'!$P$3:$R$56,3,0),"")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(OCULTAR)'!$P$3:$R$56,3,0),"")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(OCULTAR)'!$P$3:$R$56,3,0),"")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(OCULTAR)'!$P$3:$R$56,3,0),"")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(OCULTAR)'!$P$3:$R$56,3,0),"")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(OCULTAR)'!$P$3:$R$56,3,0),"")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(OCULTAR)'!$P$3:$R$56,3,0),"")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(OCULTAR)'!$P$3:$R$56,3,0),"")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(OCULTAR)'!$P$3:$R$56,3,0),"")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(OCULTAR)'!$P$3:$R$56,3,0),"")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(OCULTAR)'!$P$3:$R$56,3,0),"")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(OCULTAR)'!$P$3:$R$56,3,0),"")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(OCULTAR)'!$P$3:$R$56,3,0),"")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(OCULTAR)'!$P$3:$R$56,3,0),"")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(OCULTAR)'!$P$3:$R$56,3,0),"")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(OCULTAR)'!$P$3:$R$56,3,0),"")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(OCULTAR)'!$P$3:$R$56,3,0),"")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(OCULTAR)'!$P$3:$R$56,3,0),"")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(OCULTAR)'!$P$3:$R$56,3,0),"")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(OCULTAR)'!$P$3:$R$56,3,0),"")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(OCULTAR)'!$P$3:$R$56,3,0),"")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(OCULTAR)'!$P$3:$R$56,3,0),"")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(OCULTAR)'!$P$3:$R$56,3,0),"")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(OCULTAR)'!$P$3:$R$56,3,0),"")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(OCULTAR)'!$P$3:$R$56,3,0),"")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(OCULTAR)'!$P$3:$R$56,3,0),"")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(OCULTAR)'!$P$3:$R$56,3,0),"")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(OCULTAR)'!$P$3:$R$56,3,0),"")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(OCULTAR)'!$P$3:$R$56,3,0),"")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(OCULTAR)'!$P$3:$R$56,3,0),"")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(OCULTAR)'!$P$3:$R$56,3,0),"")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(OCULTAR)'!$P$3:$R$56,3,0),"")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(OCULTAR)'!$P$3:$R$56,3,0),"")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(OCULTAR)'!$P$3:$R$56,3,0),"")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(OCULTAR)'!$P$3:$R$56,3,0),"")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(OCULTAR)'!$P$3:$R$56,3,0),"")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(OCULTAR)'!$P$3:$R$56,3,0),"")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(OCULTAR)'!$P$3:$R$56,3,0),"")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(OCULTAR)'!$P$3:$R$56,3,0),"")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(OCULTAR)'!$P$3:$R$56,3,0),"")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(OCULTAR)'!$P$3:$R$56,3,0),"")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(OCULTAR)'!$P$3:$R$56,3,0),"")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(OCULTAR)'!$P$3:$R$56,3,0),"")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(OCULTAR)'!$P$3:$R$56,3,0),"")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(OCULTAR)'!$P$3:$R$56,3,0),"")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(OCULTAR)'!$P$3:$R$56,3,0),"")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(OCULTAR)'!$P$3:$R$56,3,0),"")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(OCULTAR)'!$P$3:$R$56,3,0),"")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(OCULTAR)'!$P$3:$R$56,3,0),"")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(OCULTAR)'!$P$3:$R$56,3,0),"")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(OCULTAR)'!$P$3:$R$56,3,0),"")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(OCULTAR)'!$P$3:$R$56,3,0),"")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(OCULTAR)'!$P$3:$R$56,3,0),"")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(OCULTAR)'!$P$3:$R$56,3,0),"")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(OCULTAR)'!$P$3:$R$56,3,0),"")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(OCULTAR)'!$P$3:$R$56,3,0),"")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(OCULTAR)'!$P$3:$R$56,3,0),"")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(OCULTAR)'!$P$3:$R$56,3,0),"")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(OCULTAR)'!$P$3:$R$56,3,0),"")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(OCULTAR)'!$P$3:$R$56,3,0),"")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(OCULTAR)'!$P$3:$R$56,3,0),"")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(OCULTAR)'!$P$3:$R$56,3,0),"")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(OCULTAR)'!$P$3:$R$56,3,0),"")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(OCULTAR)'!$P$3:$R$56,3,0),"")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(OCULTAR)'!$P$3:$R$56,3,0),"")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(OCULTAR)'!$P$3:$R$56,3,0),"")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(OCULTAR)'!$P$3:$R$56,3,0),"")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(OCULTAR)'!$P$3:$R$56,3,0),"")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(OCULTAR)'!$P$3:$R$56,3,0),"")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(OCULTAR)'!$P$3:$R$56,3,0),"")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(OCULTAR)'!$P$3:$R$56,3,0),"")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(OCULTAR)'!$P$3:$R$56,3,0),"")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(OCULTAR)'!$P$3:$R$56,3,0),"")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(OCULTAR)'!$P$3:$R$56,3,0),"")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(OCULTAR)'!$P$3:$R$56,3,0),"")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(OCULTAR)'!$P$3:$R$56,3,0),"")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(OCULTAR)'!$P$3:$R$56,3,0),"")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(OCULTAR)'!$P$3:$R$56,3,0),"")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(OCULTAR)'!$P$3:$R$56,3,0),"")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(OCULTAR)'!$P$3:$R$56,3,0),"")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(OCULTAR)'!$P$3:$R$56,3,0),"")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(OCULTAR)'!$P$3:$R$56,3,0),"")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(OCULTAR)'!$P$3:$R$56,3,0),"")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(OCULTAR)'!$P$3:$R$56,3,0),"")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(OCULTAR)'!$P$3:$R$56,3,0),"")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(OCULTAR)'!$P$3:$R$56,3,0),"")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(OCULTAR)'!$P$3:$R$56,3,0),"")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(OCULTAR)'!$P$3:$R$56,3,0),"")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(OCULTAR)'!$P$3:$R$56,3,0),"")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(OCULTAR)'!$P$3:$R$56,3,0),"")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(OCULTAR)'!$P$3:$R$56,3,0),"")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(OCULTAR)'!$P$3:$R$56,3,0),"")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(OCULTAR)'!$P$3:$R$56,3,0),"")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(OCULTAR)'!$P$3:$R$56,3,0),"")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(OCULTAR)'!$P$3:$R$56,3,0),"")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(OCULTAR)'!$P$3:$R$56,3,0),"")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(OCULTAR)'!$P$3:$R$56,3,0),"")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(OCULTAR)'!$P$3:$R$56,3,0),"")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(OCULTAR)'!$P$3:$R$56,3,0),"")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(OCULTAR)'!$P$3:$R$56,3,0),"")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(OCULTAR)'!$P$3:$R$56,3,0),"")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(OCULTAR)'!$P$3:$R$56,3,0),"")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(OCULTAR)'!$P$3:$R$56,3,0),"")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(OCULTAR)'!$P$3:$R$56,3,0),"")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(OCULTAR)'!$P$3:$R$56,3,0),"")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(OCULTAR)'!$P$3:$R$56,3,0),"")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(OCULTAR)'!$P$3:$R$56,3,0),"")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(OCULTAR)'!$P$3:$R$56,3,0),"")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(OCULTAR)'!$P$3:$R$56,3,0),"")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(OCULTAR)'!$P$3:$R$56,3,0),"")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(OCULTAR)'!$P$3:$R$56,3,0),"")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(OCULTAR)'!$P$3:$R$56,3,0),"")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(OCULTAR)'!$P$3:$R$56,3,0),"")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(OCULTAR)'!$P$3:$R$56,3,0),"")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(OCULTAR)'!$P$3:$R$56,3,0),"")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(OCULTAR)'!$P$3:$R$56,3,0),"")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(OCULTAR)'!$P$3:$R$56,3,0),"")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(OCULTAR)'!$P$3:$R$56,3,0),"")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(OCULTAR)'!$P$3:$R$56,3,0),"")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(OCULTAR)'!$P$3:$R$56,3,0),"")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(OCULTAR)'!$P$3:$R$56,3,0),"")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(OCULTAR)'!$P$3:$R$56,3,0),"")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(OCULTAR)'!$P$3:$R$56,3,0),"")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(OCULTAR)'!$P$3:$R$56,3,0),"")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(OCULTAR)'!$P$3:$R$56,3,0),"")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(OCULTAR)'!$P$3:$R$56,3,0),"")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(OCULTAR)'!$P$3:$R$56,3,0),"")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(OCULTAR)'!$P$3:$R$56,3,0),"")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(OCULTAR)'!$P$3:$R$56,3,0),"")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(OCULTAR)'!$P$3:$R$56,3,0),"")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(OCULTAR)'!$P$3:$R$56,3,0),"")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(OCULTAR)'!$P$3:$R$56,3,0),"")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(OCULTAR)'!$P$3:$R$56,3,0),"")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(OCULTAR)'!$P$3:$R$56,3,0),"")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(OCULTAR)'!$P$3:$R$56,3,0),"")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(OCULTAR)'!$P$3:$R$56,3,0),"")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(OCULTAR)'!$P$3:$R$56,3,0),"")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(OCULTAR)'!$P$3:$R$56,3,0),"")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(OCULTAR)'!$P$3:$R$56,3,0),"")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(OCULTAR)'!$P$3:$R$56,3,0),"")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(OCULTAR)'!$P$3:$R$56,3,0),"")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(OCULTAR)'!$P$3:$R$56,3,0),"")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(OCULTAR)'!$P$3:$R$56,3,0),"")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(OCULTAR)'!$P$3:$R$56,3,0),"")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(OCULTAR)'!$P$3:$R$56,3,0),"")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(OCULTAR)'!$P$3:$R$56,3,0),"")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(OCULTAR)'!$P$3:$R$56,3,0),"")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(OCULTAR)'!$P$3:$R$56,3,0),"")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(OCULTAR)'!$P$3:$R$56,3,0),"")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(OCULTAR)'!$P$3:$R$56,3,0),"")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(OCULTAR)'!$P$3:$R$56,3,0),"")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(OCULTAR)'!$P$3:$R$56,3,0),"")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(OCULTAR)'!$P$3:$R$56,3,0),"")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(OCULTAR)'!$P$3:$R$56,3,0),"")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(OCULTAR)'!$P$3:$R$56,3,0),"")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(OCULTAR)'!$P$3:$R$56,3,0),"")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(OCULTAR)'!$P$3:$R$56,3,0),"")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(OCULTAR)'!$P$3:$R$56,3,0),"")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(OCULTAR)'!$P$3:$R$56,3,0),"")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(OCULTAR)'!$P$3:$R$56,3,0),"")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(OCULTAR)'!$P$3:$R$56,3,0),"")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(OCULTAR)'!$P$3:$R$56,3,0),"")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(OCULTAR)'!$P$3:$R$56,3,0),"")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(OCULTAR)'!$P$3:$R$56,3,0),"")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(OCULTAR)'!$P$3:$R$56,3,0),"")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(OCULTAR)'!$P$3:$R$56,3,0),"")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(OCULTAR)'!$P$3:$R$56,3,0),"")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(OCULTAR)'!$P$3:$R$56,3,0),"")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(OCULTAR)'!$P$3:$R$56,3,0),"")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(OCULTAR)'!$P$3:$R$56,3,0),"")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(OCULTAR)'!$P$3:$R$56,3,0),"")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(OCULTAR)'!$P$3:$R$56,3,0),"")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(OCULTAR)'!$P$3:$R$56,3,0),"")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(OCULTAR)'!$P$3:$R$56,3,0),"")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(OCULTAR)'!$P$3:$R$56,3,0),"")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(OCULTAR)'!$P$3:$R$56,3,0),"")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(OCULTAR)'!$P$3:$R$56,3,0),"")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(OCULTAR)'!$P$3:$R$56,3,0),"")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(OCULTAR)'!$P$3:$R$56,3,0),"")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(OCULTAR)'!$P$3:$R$56,3,0),"")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(OCULTAR)'!$P$3:$R$56,3,0),"")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(OCULTAR)'!$P$3:$R$56,3,0),"")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(OCULTAR)'!$P$3:$R$56,3,0),"")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(OCULTAR)'!$P$3:$R$56,3,0),"")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(OCULTAR)'!$P$3:$R$56,3,0),"")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(OCULTAR)'!$P$3:$R$56,3,0),"")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(OCULTAR)'!$P$3:$R$56,3,0),"")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(OCULTAR)'!$P$3:$R$56,3,0),"")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(OCULTAR)'!$P$3:$R$56,3,0),"")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(OCULTAR)'!$P$3:$R$56,3,0),"")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(OCULTAR)'!$P$3:$R$56,3,0),"")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(OCULTAR)'!$P$3:$R$56,3,0),"")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(OCULTAR)'!$P$3:$R$56,3,0),"")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(OCULTAR)'!$P$3:$R$56,3,0),"")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(OCULTAR)'!$P$3:$R$56,3,0),"")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(OCULTAR)'!$P$3:$R$56,3,0),"")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(OCULTAR)'!$P$3:$R$56,3,0),"")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(OCULTAR)'!$P$3:$R$56,3,0),"")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(OCULTAR)'!$P$3:$R$56,3,0),"")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(OCULTAR)'!$P$3:$R$56,3,0),"")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(OCULTAR)'!$P$3:$R$56,3,0),"")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(OCULTAR)'!$P$3:$R$56,3,0),"")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(OCULTAR)'!$P$3:$R$56,3,0),"")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(OCULTAR)'!$P$3:$R$56,3,0),"")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(OCULTAR)'!$P$3:$R$56,3,0),"")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(OCULTAR)'!$P$3:$R$56,3,0),"")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(OCULTAR)'!$P$3:$R$56,3,0),"")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(OCULTAR)'!$P$3:$R$56,3,0),"")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(OCULTAR)'!$P$3:$R$56,3,0),"")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(OCULTAR)'!$P$3:$R$56,3,0),"")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(OCULTAR)'!$P$3:$R$56,3,0),"")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(OCULTAR)'!$P$3:$R$56,3,0),"")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(OCULTAR)'!$P$3:$R$56,3,0),"")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(OCULTAR)'!$P$3:$R$56,3,0),"")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(OCULTAR)'!$P$3:$R$56,3,0),"")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(OCULTAR)'!$P$3:$R$56,3,0),"")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(OCULTAR)'!$P$3:$R$56,3,0),"")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(OCULTAR)'!$P$3:$R$56,3,0),"")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(OCULTAR)'!$P$3:$R$56,3,0),"")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(OCULTAR)'!$P$3:$R$56,3,0),"")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(OCULTAR)'!$P$3:$R$56,3,0),"")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(OCULTAR)'!$P$3:$R$56,3,0),"")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(OCULTAR)'!$P$3:$R$56,3,0),"")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(OCULTAR)'!$P$3:$R$56,3,0),"")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(OCULTAR)'!$P$3:$R$56,3,0),"")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(OCULTAR)'!$P$3:$R$56,3,0),"")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(OCULTAR)'!$P$3:$R$56,3,0),"")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(OCULTAR)'!$P$3:$R$56,3,0),"")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(OCULTAR)'!$P$3:$R$56,3,0),"")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(OCULTAR)'!$P$3:$R$56,3,0),"")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(OCULTAR)'!$P$3:$R$56,3,0),"")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(OCULTAR)'!$P$3:$R$56,3,0),"")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(OCULTAR)'!$P$3:$R$56,3,0),"")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(OCULTAR)'!$P$3:$R$56,3,0),"")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(OCULTAR)'!$P$3:$R$56,3,0),"")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(OCULTAR)'!$P$3:$R$56,3,0),"")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(OCULTAR)'!$P$3:$R$56,3,0),"")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(OCULTAR)'!$P$3:$R$56,3,0),"")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(OCULTAR)'!$P$3:$R$56,3,0),"")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(OCULTAR)'!$P$3:$R$56,3,0),"")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(OCULTAR)'!$P$3:$R$56,3,0),"")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(OCULTAR)'!$P$3:$R$56,3,0),"")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(OCULTAR)'!$P$3:$R$56,3,0),"")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(OCULTAR)'!$P$3:$R$56,3,0),"")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(OCULTAR)'!$P$3:$R$56,3,0),"")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(OCULTAR)'!$P$3:$R$56,3,0),"")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(OCULTAR)'!$P$3:$R$56,3,0),"")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(OCULTAR)'!$P$3:$R$56,3,0),"")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(OCULTAR)'!$P$3:$R$56,3,0),"")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(OCULTAR)'!$P$3:$R$56,3,0),"")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(OCULTAR)'!$P$3:$R$56,3,0),"")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(OCULTAR)'!$P$3:$R$56,3,0),"")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(OCULTAR)'!$P$3:$R$56,3,0),"")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(OCULTAR)'!$P$3:$R$56,3,0),"")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(OCULTAR)'!$P$3:$R$56,3,0),"")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(OCULTAR)'!$P$3:$R$56,3,0),"")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(OCULTAR)'!$P$3:$R$56,3,0),"")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(OCULTAR)'!$P$3:$R$56,3,0),"")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(OCULTAR)'!$P$3:$R$56,3,0),"")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(OCULTAR)'!$P$3:$R$56,3,0),"")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(OCULTAR)'!$P$3:$R$56,3,0),"")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(OCULTAR)'!$P$3:$R$56,3,0),"")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(OCULTAR)'!$P$3:$R$56,3,0),"")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(OCULTAR)'!$P$3:$R$56,3,0),"")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(OCULTAR)'!$P$3:$R$56,3,0),"")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(OCULTAR)'!$P$3:$R$56,3,0),"")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(OCULTAR)'!$P$3:$R$56,3,0),"")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(OCULTAR)'!$P$3:$R$56,3,0),"")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(OCULTAR)'!$P$3:$R$56,3,0),"")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(OCULTAR)'!$P$3:$R$56,3,0),"")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(OCULTAR)'!$P$3:$R$56,3,0),"")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(OCULTAR)'!$P$3:$R$56,3,0),"")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(OCULTAR)'!$P$3:$R$56,3,0),"")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(OCULTAR)'!$P$3:$R$56,3,0),"")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(OCULTAR)'!$P$3:$R$56,3,0),"")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(OCULTAR)'!$P$3:$R$56,3,0),"")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(OCULTAR)'!$P$3:$R$56,3,0),"")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(OCULTAR)'!$P$3:$R$56,3,0),"")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(OCULTAR)'!$P$3:$R$56,3,0),"")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(OCULTAR)'!$P$3:$R$56,3,0),"")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(OCULTAR)'!$P$3:$R$56,3,0),"")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(OCULTAR)'!$P$3:$R$56,3,0),"")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(OCULTAR)'!$P$3:$R$56,3,0),"")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(OCULTAR)'!$P$3:$R$56,3,0),"")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(OCULTAR)'!$P$3:$R$56,3,0),"")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(OCULTAR)'!$P$3:$R$56,3,0),"")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(OCULTAR)'!$P$3:$R$56,3,0),"")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(OCULTAR)'!$P$3:$R$56,3,0),"")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(OCULTAR)'!$P$3:$R$56,3,0),"")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(OCULTAR)'!$P$3:$R$56,3,0),"")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(OCULTAR)'!$P$3:$R$56,3,0),"")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(OCULTAR)'!$P$3:$R$56,3,0),"")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(OCULTAR)'!$P$3:$R$56,3,0),"")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(OCULTAR)'!$P$3:$R$56,3,0),"")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(OCULTAR)'!$P$3:$R$56,3,0),"")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(OCULTAR)'!$P$3:$R$56,3,0),"")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(OCULTAR)'!$P$3:$R$56,3,0),"")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(OCULTAR)'!$P$3:$R$56,3,0),"")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(OCULTAR)'!$P$3:$R$56,3,0),"")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(OCULTAR)'!$P$3:$R$56,3,0),"")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(OCULTAR)'!$P$3:$R$56,3,0),"")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(OCULTAR)'!$P$3:$R$56,3,0),"")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(OCULTAR)'!$P$3:$R$56,3,0),"")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(OCULTAR)'!$P$3:$R$56,3,0),"")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(OCULTAR)'!$P$3:$R$56,3,0),"")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(OCULTAR)'!$P$3:$R$56,3,0),"")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(OCULTAR)'!$P$3:$R$56,3,0),"")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(OCULTAR)'!$P$3:$R$56,3,0),"")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(OCULTAR)'!$P$3:$R$56,3,0),"")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(OCULTAR)'!$P$3:$R$56,3,0),"")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(OCULTAR)'!$P$3:$R$56,3,0),"")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(OCULTAR)'!$P$3:$R$56,3,0),"")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(OCULTAR)'!$P$3:$R$56,3,0),"")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(OCULTAR)'!$P$3:$R$56,3,0),"")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(OCULTAR)'!$P$3:$R$56,3,0),"")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(OCULTAR)'!$P$3:$R$56,3,0),"")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(OCULTAR)'!$P$3:$R$56,3,0),"")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(OCULTAR)'!$P$3:$R$56,3,0),"")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(OCULTAR)'!$P$3:$R$56,3,0),"")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(OCULTAR)'!$P$3:$R$56,3,0),"")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(OCULTAR)'!$P$3:$R$56,3,0),"")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(OCULTAR)'!$P$3:$R$56,3,0),"")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(OCULTAR)'!$P$3:$R$56,3,0),"")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(OCULTAR)'!$P$3:$R$56,3,0),"")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(OCULTAR)'!$P$3:$R$56,3,0),"")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(OCULTAR)'!$P$3:$R$56,3,0),"")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(OCULTAR)'!$P$3:$R$56,3,0),"")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(OCULTAR)'!$P$3:$R$56,3,0),"")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(OCULTAR)'!$P$3:$R$56,3,0),"")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(OCULTAR)'!$P$3:$R$56,3,0),"")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(OCULTAR)'!$P$3:$R$56,3,0),"")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(OCULTAR)'!$P$3:$R$56,3,0),"")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(OCULTAR)'!$P$3:$R$56,3,0),"")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(OCULTAR)'!$P$3:$R$56,3,0),"")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(OCULTAR)'!$P$3:$R$56,3,0),"")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(OCULTAR)'!$P$3:$R$56,3,0),"")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(OCULTAR)'!$P$3:$R$56,3,0),"")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(OCULTAR)'!$P$3:$R$56,3,0),"")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(OCULTAR)'!$P$3:$R$56,3,0),"")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(OCULTAR)'!$P$3:$R$56,3,0),"")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(OCULTAR)'!$P$3:$R$56,3,0),"")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(OCULTAR)'!$P$3:$R$56,3,0),"")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(OCULTAR)'!$P$3:$R$56,3,0),"")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(OCULTAR)'!$P$3:$R$56,3,0),"")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(OCULTAR)'!$P$3:$R$56,3,0),"")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(OCULTAR)'!$P$3:$R$56,3,0),"")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(OCULTAR)'!$P$3:$R$56,3,0),"")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(OCULTAR)'!$P$3:$R$56,3,0),"")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(OCULTAR)'!$P$3:$R$56,3,0),"")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(OCULTAR)'!$P$3:$R$56,3,0),"")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(OCULTAR)'!$P$3:$R$56,3,0),"")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(OCULTAR)'!$P$3:$R$56,3,0),"")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(OCULTAR)'!$P$3:$R$56,3,0),"")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(OCULTAR)'!$P$3:$R$56,3,0),"")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(OCULTAR)'!$P$3:$R$56,3,0),"")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(OCULTAR)'!$P$3:$R$56,3,0),"")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(OCULTAR)'!$P$3:$R$56,3,0),"")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(OCULTAR)'!$P$3:$R$56,3,0),"")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(OCULTAR)'!$P$3:$R$56,3,0),"")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(OCULTAR)'!$P$3:$R$56,3,0),"")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(OCULTAR)'!$P$3:$R$56,3,0),"")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(OCULTAR)'!$P$3:$R$56,3,0),"")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(OCULTAR)'!$P$3:$R$56,3,0),"")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(OCULTAR)'!$P$3:$R$56,3,0),"")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(OCULTAR)'!$P$3:$R$56,3,0),"")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(OCULTAR)'!$P$3:$R$56,3,0),"")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(OCULTAR)'!$P$3:$R$56,3,0),"")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(OCULTAR)'!$P$3:$R$56,3,0),"")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(OCULTAR)'!$P$3:$R$56,3,0),"")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(OCULTAR)'!$P$3:$R$56,3,0),"")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(OCULTAR)'!$P$3:$R$56,3,0),"")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(OCULTAR)'!$P$3:$R$56,3,0),"")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(OCULTAR)'!$P$3:$R$56,3,0),"")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(OCULTAR)'!$P$3:$R$56,3,0),"")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(OCULTAR)'!$P$3:$R$56,3,0),"")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(OCULTAR)'!$P$3:$R$56,3,0),"")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(OCULTAR)'!$P$3:$R$56,3,0),"")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(OCULTAR)'!$P$3:$R$56,3,0),"")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(OCULTAR)'!$P$3:$R$56,3,0),"")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(OCULTAR)'!$P$3:$R$56,3,0),"")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(OCULTAR)'!$P$3:$R$56,3,0),"")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(OCULTAR)'!$P$3:$R$56,3,0),"")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(OCULTAR)'!$P$3:$R$56,3,0),"")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(OCULTAR)'!$P$3:$R$56,3,0),"")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(OCULTAR)'!$P$3:$R$56,3,0),"")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(OCULTAR)'!$P$3:$R$56,3,0),"")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(OCULTAR)'!$P$3:$R$56,3,0),"")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(OCULTAR)'!$P$3:$R$56,3,0),"")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(OCULTAR)'!$P$3:$R$56,3,0),"")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(OCULTAR)'!$P$3:$R$56,3,0),"")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(OCULTAR)'!$P$3:$R$56,3,0),"")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(OCULTAR)'!$P$3:$R$56,3,0),"")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(OCULTAR)'!$P$3:$R$56,3,0),"")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(OCULTAR)'!$P$3:$R$56,3,0),"")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(OCULTAR)'!$P$3:$R$56,3,0),"")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(OCULTAR)'!$P$3:$R$56,3,0),"")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(OCULTAR)'!$P$3:$R$56,3,0),"")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(OCULTAR)'!$P$3:$R$56,3,0),"")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(OCULTAR)'!$P$3:$R$56,3,0),"")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(OCULTAR)'!$P$3:$R$56,3,0),"")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(OCULTAR)'!$P$3:$R$56,3,0),"")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(OCULTAR)'!$P$3:$R$56,3,0),"")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(OCULTAR)'!$P$3:$R$56,3,0),"")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(OCULTAR)'!$P$3:$R$56,3,0),"")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(OCULTAR)'!$P$3:$R$56,3,0),"")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(OCULTAR)'!$P$3:$R$56,3,0),"")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(OCULTAR)'!$P$3:$R$56,3,0),"")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(OCULTAR)'!$P$3:$R$56,3,0),"")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(OCULTAR)'!$P$3:$R$56,3,0),"")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(OCULTAR)'!$P$3:$R$56,3,0),"")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(OCULTAR)'!$P$3:$R$56,3,0),"")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(OCULTAR)'!$P$3:$R$56,3,0),"")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(OCULTAR)'!$P$3:$R$56,3,0),"")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(OCULTAR)'!$P$3:$R$56,3,0),"")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(OCULTAR)'!$P$3:$R$56,3,0),"")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(OCULTAR)'!$P$3:$R$56,3,0),"")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(OCULTAR)'!$P$3:$R$56,3,0),"")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(OCULTAR)'!$P$3:$R$56,3,0),"")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(OCULTAR)'!$P$3:$R$56,3,0),"")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(OCULTAR)'!$P$3:$R$56,3,0),"")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(OCULTAR)'!$P$3:$R$56,3,0),"")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(OCULTAR)'!$P$3:$R$56,3,0),"")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(OCULTAR)'!$P$3:$R$56,3,0),"")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(OCULTAR)'!$P$3:$R$56,3,0),"")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(OCULTAR)'!$P$3:$R$56,3,0),"")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(OCULTAR)'!$P$3:$R$56,3,0),"")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(OCULTAR)'!$P$3:$R$56,3,0),"")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(OCULTAR)'!$P$3:$R$56,3,0),"")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(OCULTAR)'!$P$3:$R$56,3,0),"")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(OCULTAR)'!$P$3:$R$56,3,0),"")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(OCULTAR)'!$P$3:$R$56,3,0),"")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(OCULTAR)'!$P$3:$R$56,3,0),"")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(OCULTAR)'!$P$3:$R$56,3,0),"")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(OCULTAR)'!$P$3:$R$56,3,0),"")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(OCULTAR)'!$P$3:$R$56,3,0),"")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(OCULTAR)'!$P$3:$R$56,3,0),"")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(OCULTAR)'!$P$3:$R$56,3,0),"")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(OCULTAR)'!$P$3:$R$56,3,0),"")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(OCULTAR)'!$P$3:$R$56,3,0),"")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(OCULTAR)'!$P$3:$R$56,3,0),"")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(OCULTAR)'!$P$3:$R$56,3,0),"")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(OCULTAR)'!$P$3:$R$56,3,0),"")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(OCULTAR)'!$P$3:$R$56,3,0),"")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(OCULTAR)'!$P$3:$R$56,3,0),"")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(OCULTAR)'!$P$3:$R$56,3,0),"")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(OCULTAR)'!$P$3:$R$56,3,0),"")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(OCULTAR)'!$P$3:$R$56,3,0),"")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(OCULTAR)'!$P$3:$R$56,3,0),"")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(OCULTAR)'!$P$3:$R$56,3,0),"")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(OCULTAR)'!$P$3:$R$56,3,0),"")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(OCULTAR)'!$P$3:$R$56,3,0),"")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(OCULTAR)'!$P$3:$R$56,3,0),"")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(OCULTAR)'!$P$3:$R$56,3,0),"")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(OCULTAR)'!$P$3:$R$56,3,0),"")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(OCULTAR)'!$P$3:$R$56,3,0),"")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(OCULTAR)'!$P$3:$R$56,3,0),"")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(OCULTAR)'!$P$3:$R$56,3,0),"")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(OCULTAR)'!$P$3:$R$56,3,0),"")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(OCULTAR)'!$P$3:$R$56,3,0),"")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(OCULTAR)'!$P$3:$R$56,3,0),"")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(OCULTAR)'!$P$3:$R$56,3,0),"")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(OCULTAR)'!$P$3:$R$56,3,0),"")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(OCULTAR)'!$P$3:$R$56,3,0),"")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(OCULTAR)'!$P$3:$R$56,3,0),"")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(OCULTAR)'!$P$3:$R$56,3,0),"")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(OCULTAR)'!$P$3:$R$56,3,0),"")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(OCULTAR)'!$P$3:$R$56,3,0),"")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(OCULTAR)'!$P$3:$R$56,3,0),"")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(OCULTAR)'!$P$3:$R$56,3,0),"")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(OCULTAR)'!$P$3:$R$56,3,0),"")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(OCULTAR)'!$P$3:$R$56,3,0),"")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(OCULTAR)'!$P$3:$R$56,3,0),"")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(OCULTAR)'!$P$3:$R$56,3,0),"")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(OCULTAR)'!$P$3:$R$56,3,0),"")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(OCULTAR)'!$P$3:$R$56,3,0),"")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(OCULTAR)'!$P$3:$R$56,3,0),"")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(OCULTAR)'!$P$3:$R$56,3,0),"")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(OCULTAR)'!$P$3:$R$56,3,0),"")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(OCULTAR)'!$P$3:$R$56,3,0),"")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(OCULTAR)'!$P$3:$R$56,3,0),"")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(OCULTAR)'!$P$3:$R$56,3,0),"")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(OCULTAR)'!$P$3:$R$56,3,0),"")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(OCULTAR)'!$P$3:$R$56,3,0),"")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(OCULTAR)'!$P$3:$R$56,3,0),"")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(OCULTAR)'!$P$3:$R$56,3,0),"")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(OCULTAR)'!$P$3:$R$56,3,0),"")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(OCULTAR)'!$P$3:$R$56,3,0),"")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(OCULTAR)'!$P$3:$R$56,3,0),"")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(OCULTAR)'!$P$3:$R$56,3,0),"")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(OCULTAR)'!$P$3:$R$56,3,0),"")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(OCULTAR)'!$P$3:$R$56,3,0),"")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(OCULTAR)'!$P$3:$R$56,3,0),"")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(OCULTAR)'!$P$3:$R$56,3,0),"")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(OCULTAR)'!$P$3:$R$56,3,0),"")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(OCULTAR)'!$P$3:$R$56,3,0),"")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(OCULTAR)'!$P$3:$R$56,3,0),"")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(OCULTAR)'!$P$3:$R$56,3,0),"")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(OCULTAR)'!$P$3:$R$56,3,0),"")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(OCULTAR)'!$P$3:$R$56,3,0),"")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(OCULTAR)'!$P$3:$R$56,3,0),"")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(OCULTAR)'!$P$3:$R$56,3,0),"")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(OCULTAR)'!$P$3:$R$56,3,0),"")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(OCULTAR)'!$P$3:$R$56,3,0),"")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(OCULTAR)'!$P$3:$R$56,3,0),"")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(OCULTAR)'!$P$3:$R$56,3,0),"")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(OCULTAR)'!$P$3:$R$56,3,0),"")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(OCULTAR)'!$P$3:$R$56,3,0),"")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(OCULTAR)'!$P$3:$R$56,3,0),"")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(OCULTAR)'!$P$3:$R$56,3,0),"")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(OCULTAR)'!$P$3:$R$56,3,0),"")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(OCULTAR)'!$P$3:$R$56,3,0),"")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(OCULTAR)'!$P$3:$R$56,3,0),"")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(OCULTAR)'!$P$3:$R$56,3,0),"")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(OCULTAR)'!$P$3:$R$56,3,0),"")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(OCULTAR)'!$P$3:$R$56,3,0),"")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(OCULTAR)'!$P$3:$R$56,3,0),"")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(OCULTAR)'!$P$3:$R$56,3,0),"")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(OCULTAR)'!$P$3:$R$56,3,0),"")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(OCULTAR)'!$P$3:$R$56,3,0),"")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(OCULTAR)'!$P$3:$R$56,3,0),"")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(OCULTAR)'!$P$3:$R$56,3,0),"")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(OCULTAR)'!$P$3:$R$56,3,0),"")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(OCULTAR)'!$P$3:$R$56,3,0),"")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(OCULTAR)'!$P$3:$R$56,3,0),"")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(OCULTAR)'!$P$3:$R$56,3,0),"")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(OCULTAR)'!$P$3:$R$56,3,0),"")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(OCULTAR)'!$P$3:$R$56,3,0),"")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(OCULTAR)'!$P$3:$R$56,3,0),"")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(OCULTAR)'!$P$3:$R$56,3,0),"")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(OCULTAR)'!$P$3:$R$56,3,0),"")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(OCULTAR)'!$P$3:$R$56,3,0),"")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(OCULTAR)'!$P$3:$R$56,3,0),"")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(OCULTAR)'!$P$3:$R$56,3,0),"")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(OCULTAR)'!$P$3:$R$56,3,0),"")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(OCULTAR)'!$P$3:$R$56,3,0),"")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(OCULTAR)'!$P$3:$R$56,3,0),"")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(OCULTAR)'!$P$3:$R$56,3,0),"")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(OCULTAR)'!$P$3:$R$56,3,0),"")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(OCULTAR)'!$P$3:$R$56,3,0),"")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(OCULTAR)'!$P$3:$R$56,3,0),"")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(OCULTAR)'!$P$3:$R$56,3,0),"")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(OCULTAR)'!$P$3:$R$56,3,0),"")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(OCULTAR)'!$P$3:$R$56,3,0),"")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(OCULTAR)'!$P$3:$R$56,3,0),"")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(OCULTAR)'!$P$3:$R$56,3,0),"")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(OCULTAR)'!$P$3:$R$56,3,0),"")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(OCULTAR)'!$P$3:$R$56,3,0),"")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(OCULTAR)'!$P$3:$R$56,3,0),"")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(OCULTAR)'!$P$3:$R$56,3,0),"")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(OCULTAR)'!$P$3:$R$56,3,0),"")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(OCULTAR)'!$P$3:$R$56,3,0),"")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(OCULTAR)'!$P$3:$R$56,3,0),"")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(OCULTAR)'!$P$3:$R$56,3,0),"")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(OCULTAR)'!$P$3:$R$56,3,0),"")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(OCULTAR)'!$P$3:$R$56,3,0),"")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(OCULTAR)'!$P$3:$R$56,3,0),"")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(OCULTAR)'!$P$3:$R$56,3,0),"")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(OCULTAR)'!$P$3:$R$56,3,0),"")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(OCULTAR)'!$P$3:$R$56,3,0),"")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(OCULTAR)'!$P$3:$R$56,3,0),"")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(OCULTAR)'!$P$3:$R$56,3,0),"")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(OCULTAR)'!$P$3:$R$56,3,0),"")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(OCULTAR)'!$P$3:$R$56,3,0),"")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(OCULTAR)'!$P$3:$R$56,3,0),"")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(OCULTAR)'!$P$3:$R$56,3,0),"")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(OCULTAR)'!$P$3:$R$56,3,0),"")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(OCULTAR)'!$P$3:$R$56,3,0),"")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(OCULTAR)'!$P$3:$R$56,3,0),"")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(OCULTAR)'!$P$3:$R$56,3,0),"")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(OCULTAR)'!$P$3:$R$56,3,0),"")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(OCULTAR)'!$P$3:$R$56,3,0),"")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(OCULTAR)'!$P$3:$R$56,3,0),"")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(OCULTAR)'!$P$3:$R$56,3,0),"")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(OCULTAR)'!$P$3:$R$56,3,0),"")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(OCULTAR)'!$P$3:$R$56,3,0),"")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(OCULTAR)'!$P$3:$R$56,3,0),"")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(OCULTAR)'!$P$3:$R$56,3,0),"")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(OCULTAR)'!$P$3:$R$56,3,0),"")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(OCULTAR)'!$P$3:$R$56,3,0),"")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(OCULTAR)'!$P$3:$R$56,3,0),"")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(OCULTAR)'!$P$3:$R$56,3,0),"")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(OCULTAR)'!$P$3:$R$56,3,0),"")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(OCULTAR)'!$P$3:$R$56,3,0),"")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(OCULTAR)'!$P$3:$R$56,3,0),"")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(OCULTAR)'!$P$3:$R$56,3,0),"")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(OCULTAR)'!$P$3:$R$56,3,0),"")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(OCULTAR)'!$P$3:$R$56,3,0),"")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(OCULTAR)'!$P$3:$R$56,3,0),"")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(OCULTAR)'!$P$3:$R$56,3,0),"")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(OCULTAR)'!$P$3:$R$56,3,0),"")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(OCULTAR)'!$P$3:$R$56,3,0),"")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(OCULTAR)'!$P$3:$R$56,3,0),"")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(OCULTAR)'!$P$3:$R$56,3,0),"")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(OCULTAR)'!$P$3:$R$56,3,0),"")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(OCULTAR)'!$P$3:$R$56,3,0),"")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(OCULTAR)'!$P$3:$R$56,3,0),"")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(OCULTAR)'!$P$3:$R$56,3,0),"")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(OCULTAR)'!$P$3:$R$56,3,0),"")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(OCULTAR)'!$P$3:$R$56,3,0),"")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(OCULTAR)'!$P$3:$R$56,3,0),"")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(OCULTAR)'!$P$3:$R$56,3,0),"")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(OCULTAR)'!$P$3:$R$56,3,0),"")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(OCULTAR)'!$P$3:$R$56,3,0),"")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(OCULTAR)'!$P$3:$R$56,3,0),"")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(OCULTAR)'!$P$3:$R$56,3,0),"")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(OCULTAR)'!$P$3:$R$56,3,0),"")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(OCULTAR)'!$P$3:$R$56,3,0),"")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(OCULTAR)'!$P$3:$R$56,3,0),"")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(OCULTAR)'!$P$3:$R$56,3,0),"")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(OCULTAR)'!$P$3:$R$56,3,0),"")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(OCULTAR)'!$P$3:$R$56,3,0),"")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(OCULTAR)'!$P$3:$R$56,3,0),"")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(OCULTAR)'!$P$3:$R$56,3,0),"")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(OCULTAR)'!$P$3:$R$56,3,0),"")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(OCULTAR)'!$P$3:$R$56,3,0),"")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(OCULTAR)'!$P$3:$R$56,3,0),"")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(OCULTAR)'!$P$3:$R$56,3,0),"")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(OCULTAR)'!$P$3:$R$56,3,0),"")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(OCULTAR)'!$P$3:$R$56,3,0),"")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(OCULTAR)'!$P$3:$R$56,3,0),"")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(OCULTAR)'!$P$3:$R$56,3,0),"")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(OCULTAR)'!$P$3:$R$56,3,0),"")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(OCULTAR)'!$P$3:$R$56,3,0),"")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(OCULTAR)'!$P$3:$R$56,3,0),"")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(OCULTAR)'!$P$3:$R$56,3,0),"")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(OCULTAR)'!$P$3:$R$56,3,0),"")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(OCULTAR)'!$P$3:$R$56,3,0),"")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(OCULTAR)'!$P$3:$R$56,3,0),"")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(OCULTAR)'!$P$3:$R$56,3,0),"")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(OCULTAR)'!$P$3:$R$56,3,0),"")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(OCULTAR)'!$P$3:$R$56,3,0),"")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(OCULTAR)'!$P$3:$R$56,3,0),"")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(OCULTAR)'!$P$3:$R$56,3,0),"")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(OCULTAR)'!$P$3:$R$56,3,0),"")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(OCULTAR)'!$P$3:$R$56,3,0),"")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(OCULTAR)'!$P$3:$R$56,3,0),"")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(OCULTAR)'!$P$3:$R$56,3,0),"")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(OCULTAR)'!$P$3:$R$56,3,0),"")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(OCULTAR)'!$P$3:$R$56,3,0),"")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(OCULTAR)'!$P$3:$R$56,3,0),"")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(OCULTAR)'!$P$3:$R$56,3,0),"")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(OCULTAR)'!$P$3:$R$56,3,0),"")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(OCULTAR)'!$P$3:$R$56,3,0),"")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(OCULTAR)'!$P$3:$R$56,3,0),"")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(OCULTAR)'!$P$3:$R$56,3,0),"")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(OCULTAR)'!$P$3:$R$56,3,0),"")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(OCULTAR)'!$P$3:$R$56,3,0),"")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(OCULTAR)'!$P$3:$R$56,3,0),"")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(OCULTAR)'!$P$3:$R$56,3,0),"")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(OCULTAR)'!$P$3:$R$56,3,0),"")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(OCULTAR)'!$P$3:$R$56,3,0),"")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(OCULTAR)'!$P$3:$R$56,3,0),"")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(OCULTAR)'!$P$3:$R$56,3,0),"")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(OCULTAR)'!$P$3:$R$56,3,0),"")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(OCULTAR)'!$P$3:$R$56,3,0),"")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(OCULTAR)'!$P$3:$R$56,3,0),"")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(OCULTAR)'!$P$3:$R$56,3,0),"")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(OCULTAR)'!$P$3:$R$56,3,0),"")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(OCULTAR)'!$P$3:$R$56,3,0),"")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(OCULTAR)'!$P$3:$R$56,3,0),"")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(OCULTAR)'!$P$3:$R$56,3,0),"")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(OCULTAR)'!$P$3:$R$56,3,0),"")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(OCULTAR)'!$P$3:$R$56,3,0),"")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(OCULTAR)'!$P$3:$R$56,3,0),"")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(OCULTAR)'!$P$3:$R$56,3,0),"")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(OCULTAR)'!$P$3:$R$56,3,0),"")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(OCULTAR)'!$P$3:$R$56,3,0),"")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(OCULTAR)'!$P$3:$R$56,3,0),"")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(OCULTAR)'!$P$3:$R$56,3,0),"")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(OCULTAR)'!$P$3:$R$56,3,0),"")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(OCULTAR)'!$P$3:$R$56,3,0),"")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(OCULTAR)'!$P$3:$R$56,3,0),"")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(OCULTAR)'!$P$3:$R$56,3,0),"")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(OCULTAR)'!$P$3:$R$56,3,0),"")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(OCULTAR)'!$P$3:$R$56,3,0),"")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(OCULTAR)'!$P$3:$R$56,3,0),"")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(OCULTAR)'!$P$3:$R$56,3,0),"")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(OCULTAR)'!$P$3:$R$56,3,0),"")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(OCULTAR)'!$P$3:$R$56,3,0),"")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(OCULTAR)'!$P$3:$R$56,3,0),"")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(OCULTAR)'!$P$3:$R$56,3,0),"")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(OCULTAR)'!$P$3:$R$56,3,0),"")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(OCULTAR)'!$P$3:$R$56,3,0),"")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(OCULTAR)'!$P$3:$R$56,3,0),"")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(OCULTAR)'!$P$3:$R$56,3,0),"")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(OCULTAR)'!$P$3:$R$56,3,0),"")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(OCULTAR)'!$P$3:$R$56,3,0),"")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(OCULTAR)'!$P$3:$R$56,3,0),"")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(OCULTAR)'!$P$3:$R$56,3,0),"")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(OCULTAR)'!$P$3:$R$56,3,0),"")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(OCULTAR)'!$P$3:$R$56,3,0),"")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(OCULTAR)'!$P$3:$R$56,3,0),"")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(OCULTAR)'!$P$3:$R$56,3,0),"")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(OCULTAR)'!$P$3:$R$56,3,0),"")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(OCULTAR)'!$P$3:$R$56,3,0),"")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(OCULTAR)'!$P$3:$R$56,3,0),"")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(OCULTAR)'!$P$3:$R$56,3,0),"")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(OCULTAR)'!$P$3:$R$56,3,0),"")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(OCULTAR)'!$P$3:$R$56,3,0),"")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(OCULTAR)'!$P$3:$R$56,3,0),"")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(OCULTAR)'!$P$3:$R$56,3,0),"")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(OCULTAR)'!$P$3:$R$56,3,0),"")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(OCULTAR)'!$P$3:$R$56,3,0),"")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(OCULTAR)'!$P$3:$R$56,3,0),"")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(OCULTAR)'!$P$3:$R$56,3,0),"")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(OCULTAR)'!$P$3:$R$56,3,0),"")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(OCULTAR)'!$P$3:$R$56,3,0),"")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(OCULTAR)'!$P$3:$R$56,3,0),"")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(OCULTAR)'!$P$3:$R$56,3,0),"")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(OCULTAR)'!$P$3:$R$56,3,0),"")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(OCULTAR)'!$P$3:$R$56,3,0),"")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(OCULTAR)'!$P$3:$R$56,3,0),"")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(OCULTAR)'!$P$3:$R$56,3,0),"")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(OCULTAR)'!$P$3:$R$56,3,0),"")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(OCULTAR)'!$P$3:$R$56,3,0),"")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(OCULTAR)'!$P$3:$R$56,3,0),"")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(OCULTAR)'!$P$3:$R$56,3,0),"")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(OCULTAR)'!$P$3:$R$56,3,0),"")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(OCULTAR)'!$P$3:$R$56,3,0),"")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(OCULTAR)'!$P$3:$R$56,3,0),"")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(OCULTAR)'!$P$3:$R$56,3,0),"")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(OCULTAR)'!$P$3:$R$56,3,0),"")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(OCULTAR)'!$P$3:$R$56,3,0),"")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(OCULTAR)'!$P$3:$R$56,3,0),"")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(OCULTAR)'!$P$3:$R$56,3,0),"")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(OCULTAR)'!$P$3:$R$56,3,0),"")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(OCULTAR)'!$P$3:$R$56,3,0),"")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(OCULTAR)'!$P$3:$R$56,3,0),"")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(OCULTAR)'!$P$3:$R$56,3,0),"")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(OCULTAR)'!$P$3:$R$56,3,0),"")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(OCULTAR)'!$P$3:$R$56,3,0),"")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(OCULTAR)'!$P$3:$R$56,3,0),"")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(OCULTAR)'!$P$3:$R$56,3,0),"")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(OCULTAR)'!$P$3:$R$56,3,0),"")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(OCULTAR)'!$P$3:$R$56,3,0),"")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(OCULTAR)'!$P$3:$R$56,3,0),"")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(OCULTAR)'!$P$3:$R$56,3,0),"")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(OCULTAR)'!$P$3:$R$56,3,0),"")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(OCULTAR)'!$P$3:$R$56,3,0),"")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(OCULTAR)'!$P$3:$R$56,3,0),"")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(OCULTAR)'!$P$3:$R$56,3,0),"")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(OCULTAR)'!$P$3:$R$56,3,0),"")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(OCULTAR)'!$P$3:$R$56,3,0),"")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(OCULTAR)'!$P$3:$R$56,3,0),"")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(OCULTAR)'!$P$3:$R$56,3,0),"")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(OCULTAR)'!$P$3:$R$56,3,0),"")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(OCULTAR)'!$P$3:$R$56,3,0),"")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(OCULTAR)'!$P$3:$R$56,3,0),"")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(OCULTAR)'!$P$3:$R$56,3,0),"")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(OCULTAR)'!$P$3:$R$56,3,0),"")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(OCULTAR)'!$P$3:$R$56,3,0),"")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(OCULTAR)'!$P$3:$R$56,3,0),"")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(OCULTAR)'!$P$3:$R$56,3,0),"")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(OCULTAR)'!$P$3:$R$56,3,0),"")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(OCULTAR)'!$P$3:$R$56,3,0),"")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(OCULTAR)'!$P$3:$R$56,3,0),"")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(OCULTAR)'!$P$3:$R$56,3,0),"")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(OCULTAR)'!$P$3:$R$56,3,0),"")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(OCULTAR)'!$P$3:$R$56,3,0),"")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(OCULTAR)'!$P$3:$R$56,3,0),"")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(OCULTAR)'!$P$3:$R$56,3,0),"")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(OCULTAR)'!$P$3:$R$56,3,0),"")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(OCULTAR)'!$P$3:$R$56,3,0),"")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(OCULTAR)'!$P$3:$R$56,3,0),"")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(OCULTAR)'!$P$3:$R$56,3,0),"")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(OCULTAR)'!$P$3:$R$56,3,0),"")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(OCULTAR)'!$P$3:$R$56,3,0),"")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(OCULTAR)'!$P$3:$R$56,3,0),"")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(OCULTAR)'!$P$3:$R$56,3,0),"")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(OCULTAR)'!$P$3:$R$56,3,0),"")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(OCULTAR)'!$P$3:$R$56,3,0),"")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(OCULTAR)'!$P$3:$R$56,3,0),"")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(OCULTAR)'!$P$3:$R$56,3,0),"")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(OCULTAR)'!$P$3:$R$56,3,0),"")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(OCULTAR)'!$P$3:$R$56,3,0),"")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(OCULTAR)'!$P$3:$R$56,3,0),"")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(OCULTAR)'!$P$3:$R$56,3,0),"")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(OCULTAR)'!$P$3:$R$56,3,0),"")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(OCULTAR)'!$P$3:$R$56,3,0),"")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(OCULTAR)'!$P$3:$R$56,3,0),"")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(OCULTAR)'!$P$3:$R$56,3,0),"")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(OCULTAR)'!$P$3:$R$56,3,0),"")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(OCULTAR)'!$P$3:$R$56,3,0),"")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(OCULTAR)'!$P$3:$R$56,3,0),"")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(OCULTAR)'!$P$3:$R$56,3,0),"")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(OCULTAR)'!$P$3:$R$56,3,0),"")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(OCULTAR)'!$P$3:$R$56,3,0),"")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(OCULTAR)'!$P$3:$R$56,3,0),"")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(OCULTAR)'!$P$3:$R$56,3,0),"")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(OCULTAR)'!$P$3:$R$56,3,0),"")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(OCULTAR)'!$P$3:$R$56,3,0),"")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(OCULTAR)'!$P$3:$R$56,3,0),"")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(OCULTAR)'!$P$3:$R$56,3,0),"")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(OCULTAR)'!$P$3:$R$56,3,0),"")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(OCULTAR)'!$P$3:$R$56,3,0),"")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(OCULTAR)'!$P$3:$R$56,3,0),"")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(OCULTAR)'!$P$3:$R$56,3,0),"")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(OCULTAR)'!$P$3:$R$56,3,0),"")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(OCULTAR)'!$P$3:$R$56,3,0),"")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(OCULTAR)'!$P$3:$R$56,3,0),"")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(OCULTAR)'!$P$3:$R$56,3,0),"")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(OCULTAR)'!$P$3:$R$56,3,0),"")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(OCULTAR)'!$P$3:$R$56,3,0),"")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(OCULTAR)'!$P$3:$R$56,3,0),"")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(OCULTAR)'!$P$3:$R$56,3,0),"")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(OCULTAR)'!$P$3:$R$56,3,0),"")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(OCULTAR)'!$P$3:$R$56,3,0),"")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(OCULTAR)'!$P$3:$R$56,3,0),"")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(OCULTAR)'!$P$3:$R$56,3,0),"")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(OCULTAR)'!$P$3:$R$56,3,0),"")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(OCULTAR)'!$P$3:$R$56,3,0),"")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(OCULTAR)'!$P$3:$R$56,3,0),"")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(OCULTAR)'!$P$3:$R$56,3,0),"")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(OCULTAR)'!$P$3:$R$56,3,0),"")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(OCULTAR)'!$P$3:$R$56,3,0),"")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(OCULTAR)'!$P$3:$R$56,3,0),"")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(OCULTAR)'!$P$3:$R$56,3,0),"")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(OCULTAR)'!$P$3:$R$56,3,0),"")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(OCULTAR)'!$P$3:$R$56,3,0),"")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(OCULTAR)'!$P$3:$R$56,3,0),"")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(OCULTAR)'!$P$3:$R$56,3,0),"")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(OCULTAR)'!$P$3:$R$56,3,0),"")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(OCULTAR)'!$P$3:$R$56,3,0),"")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(OCULTAR)'!$P$3:$R$56,3,0),"")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(OCULTAR)'!$P$3:$R$56,3,0),"")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(OCULTAR)'!$P$3:$R$56,3,0),"")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(OCULTAR)'!$P$3:$R$56,3,0),"")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(OCULTAR)'!$P$3:$R$56,3,0),"")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(OCULTAR)'!$P$3:$R$56,3,0),"")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(OCULTAR)'!$P$3:$R$56,3,0),"")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(OCULTAR)'!$P$3:$R$56,3,0),"")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(OCULTAR)'!$P$3:$R$56,3,0),"")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(OCULTAR)'!$P$3:$R$56,3,0),"")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(OCULTAR)'!$P$3:$R$56,3,0),"")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(OCULTAR)'!$P$3:$R$56,3,0),"")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(OCULTAR)'!$P$3:$R$56,3,0),"")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(OCULTAR)'!$P$3:$R$56,3,0),"")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(OCULTAR)'!$P$3:$R$56,3,0),"")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(OCULTAR)'!$P$3:$R$56,3,0),"")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(OCULTAR)'!$P$3:$R$56,3,0),"")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(OCULTAR)'!$P$3:$R$56,3,0),"")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(OCULTAR)'!$P$3:$R$56,3,0),"")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(OCULTAR)'!$P$3:$R$56,3,0),"")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(OCULTAR)'!$P$3:$R$56,3,0),"")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(OCULTAR)'!$P$3:$R$56,3,0),"")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(OCULTAR)'!$P$3:$R$56,3,0),"")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(OCULTAR)'!$P$3:$R$56,3,0),"")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(OCULTAR)'!$P$3:$R$56,3,0),"")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(OCULTAR)'!$P$3:$R$56,3,0),"")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(OCULTAR)'!$P$3:$R$56,3,0),"")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(OCULTAR)'!$P$3:$R$56,3,0),"")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(OCULTAR)'!$P$3:$R$56,3,0),"")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(OCULTAR)'!$P$3:$R$56,3,0),"")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(OCULTAR)'!$P$3:$R$56,3,0),"")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(OCULTAR)'!$P$3:$R$56,3,0),"")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(OCULTAR)'!$P$3:$R$56,3,0),"")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(OCULTAR)'!$P$3:$R$56,3,0),"")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(OCULTAR)'!$P$3:$R$56,3,0),"")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(OCULTAR)'!$P$3:$R$56,3,0),"")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(OCULTAR)'!$P$3:$R$56,3,0),"")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(OCULTAR)'!$P$3:$R$56,3,0),"")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(OCULTAR)'!$P$3:$R$56,3,0),"")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(OCULTAR)'!$P$3:$R$56,3,0),"")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(OCULTAR)'!$P$3:$R$56,3,0),"")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(OCULTAR)'!$P$3:$R$56,3,0),"")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(OCULTAR)'!$P$3:$R$56,3,0),"")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(OCULTAR)'!$P$3:$R$56,3,0),"")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(OCULTAR)'!$P$3:$R$56,3,0),"")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(OCULTAR)'!$P$3:$R$56,3,0),"")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(OCULTAR)'!$P$3:$R$56,3,0),"")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(OCULTAR)'!$P$3:$R$56,3,0),"")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(OCULTAR)'!$P$3:$R$56,3,0),"")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(OCULTAR)'!$P$3:$R$56,3,0),"")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(OCULTAR)'!$P$3:$R$56,3,0),"")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(OCULTAR)'!$P$3:$R$56,3,0),"")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(OCULTAR)'!$P$3:$R$56,3,0),"")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(OCULTAR)'!$P$3:$R$56,3,0),"")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(OCULTAR)'!$P$3:$R$56,3,0),"")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(OCULTAR)'!$P$3:$R$56,3,0),"")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(OCULTAR)'!$P$3:$R$56,3,0),"")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(OCULTAR)'!$P$3:$R$56,3,0),"")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(OCULTAR)'!$P$3:$R$56,3,0),"")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(OCULTAR)'!$P$3:$R$56,3,0),"")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(OCULTAR)'!$P$3:$R$56,3,0),"")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(OCULTAR)'!$P$3:$R$56,3,0),"")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(OCULTAR)'!$P$3:$R$56,3,0),"")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(OCULTAR)'!$P$3:$R$56,3,0),"")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(OCULTAR)'!$P$3:$R$56,3,0),"")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(OCULTAR)'!$P$3:$R$56,3,0),"")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(OCULTAR)'!$P$3:$R$56,3,0),"")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(OCULTAR)'!$P$3:$R$56,3,0),"")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(OCULTAR)'!$P$3:$R$56,3,0),"")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(OCULTAR)'!$P$3:$R$56,3,0),"")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(OCULTAR)'!$P$3:$R$56,3,0),"")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(OCULTAR)'!$P$3:$R$56,3,0),"")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(OCULTAR)'!$P$3:$R$56,3,0),"")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(OCULTAR)'!$P$3:$R$56,3,0),"")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(OCULTAR)'!$P$3:$R$56,3,0),"")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(OCULTAR)'!$P$3:$R$56,3,0),"")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(OCULTAR)'!$P$3:$R$56,3,0),"")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(OCULTAR)'!$P$3:$R$56,3,0),"")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(OCULTAR)'!$P$3:$R$56,3,0),"")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(OCULTAR)'!$P$3:$R$56,3,0),"")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(OCULTAR)'!$P$3:$R$56,3,0),"")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(OCULTAR)'!$P$3:$R$56,3,0),"")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(OCULTAR)'!$P$3:$R$56,3,0),"")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(OCULTAR)'!$P$3:$R$56,3,0),"")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(OCULTAR)'!$P$3:$R$56,3,0),"")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(OCULTAR)'!$P$3:$R$56,3,0),"")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(OCULTAR)'!$P$3:$R$56,3,0),"")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(OCULTAR)'!$P$3:$R$56,3,0),"")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(OCULTAR)'!$P$3:$R$56,3,0),"")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(OCULTAR)'!$P$3:$R$56,3,0),"")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(OCULTAR)'!$P$3:$R$56,3,0),"")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(OCULTAR)'!$P$3:$R$56,3,0),"")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(OCULTAR)'!$P$3:$R$56,3,0),"")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(OCULTAR)'!$P$3:$R$56,3,0),"")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(OCULTAR)'!$P$3:$R$56,3,0),"")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(OCULTAR)'!$P$3:$R$56,3,0),"")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(OCULTAR)'!$P$3:$R$56,3,0),"")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(OCULTAR)'!$P$3:$R$56,3,0),"")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(OCULTAR)'!$P$3:$R$56,3,0),"")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(OCULTAR)'!$P$3:$R$56,3,0),"")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(OCULTAR)'!$P$3:$R$56,3,0),"")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(OCULTAR)'!$P$3:$R$56,3,0),"")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(OCULTAR)'!$P$3:$R$56,3,0),"")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(OCULTAR)'!$P$3:$R$56,3,0),"")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(OCULTAR)'!$P$3:$R$56,3,0),"")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(OCULTAR)'!$P$3:$R$56,3,0),"")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(OCULTAR)'!$P$3:$R$56,3,0),"")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(OCULTAR)'!$P$3:$R$56,3,0),"")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(OCULTAR)'!$P$3:$R$56,3,0),"")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(OCULTAR)'!$P$3:$R$56,3,0),"")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(OCULTAR)'!$P$3:$R$56,3,0),"")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(OCULTAR)'!$P$3:$R$56,3,0),"")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(OCULTAR)'!$P$3:$R$56,3,0),"")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(OCULTAR)'!$P$3:$R$56,3,0),"")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(OCULTAR)'!$P$3:$R$56,3,0),"")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(OCULTAR)'!$P$3:$R$56,3,0),"")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(OCULTAR)'!$P$3:$R$56,3,0),"")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(OCULTAR)'!$P$3:$R$56,3,0),"")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(OCULTAR)'!$P$3:$R$56,3,0),"")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(OCULTAR)'!$P$3:$R$56,3,0),"")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(OCULTAR)'!$P$3:$R$56,3,0),"")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(OCULTAR)'!$P$3:$R$56,3,0),"")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(OCULTAR)'!$P$3:$R$56,3,0),"")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(OCULTAR)'!$P$3:$R$56,3,0),"")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(OCULTAR)'!$P$3:$R$56,3,0),"")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(OCULTAR)'!$P$3:$R$56,3,0),"")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(OCULTAR)'!$P$3:$R$56,3,0),"")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(OCULTAR)'!$P$3:$R$56,3,0),"")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(OCULTAR)'!$P$3:$R$56,3,0),"")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(OCULTAR)'!$P$3:$R$56,3,0),"")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(OCULTAR)'!$P$3:$R$56,3,0),"")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(OCULTAR)'!$P$3:$R$56,3,0),"")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(OCULTAR)'!$P$3:$R$56,3,0),"")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(OCULTAR)'!$P$3:$R$56,3,0),"")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(OCULTAR)'!$P$3:$R$56,3,0),"")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(OCULTAR)'!$P$3:$R$56,3,0),"")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(OCULTAR)'!$P$3:$R$56,3,0),"")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(OCULTAR)'!$P$3:$R$56,3,0),"")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(OCULTAR)'!$P$3:$R$56,3,0),"")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(OCULTAR)'!$P$3:$R$56,3,0),"")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(OCULTAR)'!$P$3:$R$56,3,0),"")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(OCULTAR)'!$P$3:$R$56,3,0),"")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(OCULTAR)'!$P$3:$R$56,3,0),"")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(OCULTAR)'!$P$3:$R$56,3,0),"")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(OCULTAR)'!$P$3:$R$56,3,0),"")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(OCULTAR)'!$P$3:$R$56,3,0),"")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(OCULTAR)'!$P$3:$R$56,3,0),"")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(OCULTAR)'!$P$3:$R$56,3,0),"")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(OCULTAR)'!$P$3:$R$56,3,0),"")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(OCULTAR)'!$P$3:$R$56,3,0),"")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(OCULTAR)'!$P$3:$R$56,3,0),"")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(OCULTAR)'!$P$3:$R$56,3,0),"")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(OCULTAR)'!$P$3:$R$56,3,0),"")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(OCULTAR)'!$P$3:$R$56,3,0),"")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(OCULTAR)'!$P$3:$R$56,3,0),"")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(OCULTAR)'!$P$3:$R$56,3,0),"")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(OCULTAR)'!$P$3:$R$56,3,0),"")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(OCULTAR)'!$P$3:$R$56,3,0),"")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(OCULTAR)'!$P$3:$R$56,3,0),"")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(OCULTAR)'!$P$3:$R$56,3,0),"")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(OCULTAR)'!$P$3:$R$56,3,0),"")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(OCULTAR)'!$P$3:$R$56,3,0),"")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(OCULTAR)'!$P$3:$R$56,3,0),"")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(OCULTAR)'!$P$3:$R$56,3,0),"")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(OCULTAR)'!$P$3:$R$56,3,0),"")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(OCULTAR)'!$P$3:$R$56,3,0),"")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(OCULTAR)'!$P$3:$R$56,3,0),"")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(OCULTAR)'!$P$3:$R$56,3,0),"")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(OCULTAR)'!$P$3:$R$56,3,0),"")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(OCULTAR)'!$P$3:$R$56,3,0),"")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(OCULTAR)'!$P$3:$R$56,3,0),"")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(OCULTAR)'!$P$3:$R$56,3,0),"")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(OCULTAR)'!$P$3:$R$56,3,0),"")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(OCULTAR)'!$P$3:$R$56,3,0),"")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(OCULTAR)'!$P$3:$R$56,3,0),"")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(OCULTAR)'!$P$3:$R$56,3,0),"")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(OCULTAR)'!$P$3:$R$56,3,0),"")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(OCULTAR)'!$P$3:$R$56,3,0),"")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(OCULTAR)'!$P$3:$R$56,3,0),"")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(OCULTAR)'!$P$3:$R$56,3,0),"")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(OCULTAR)'!$P$3:$R$56,3,0),"")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(OCULTAR)'!$P$3:$R$56,3,0),"")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(OCULTAR)'!$P$3:$R$56,3,0),"")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(OCULTAR)'!$P$3:$R$56,3,0),"")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(OCULTAR)'!$P$3:$R$56,3,0),"")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(OCULTAR)'!$P$3:$R$56,3,0),"")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(OCULTAR)'!$P$3:$R$56,3,0),"")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(OCULTAR)'!$P$3:$R$56,3,0),"")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(OCULTAR)'!$P$3:$R$56,3,0),"")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(OCULTAR)'!$P$3:$R$56,3,0),"")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(OCULTAR)'!$P$3:$R$56,3,0),"")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(OCULTAR)'!$P$3:$R$56,3,0),"")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(OCULTAR)'!$P$3:$R$56,3,0),"")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(OCULTAR)'!$P$3:$R$56,3,0),"")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(OCULTAR)'!$P$3:$R$56,3,0),"")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(OCULTAR)'!$P$3:$R$56,3,0),"")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(OCULTAR)'!$P$3:$R$56,3,0),"")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(OCULTAR)'!$P$3:$R$56,3,0),"")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(OCULTAR)'!$P$3:$R$56,3,0),"")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(OCULTAR)'!$P$3:$R$56,3,0),"")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(OCULTAR)'!$P$3:$R$56,3,0),"")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(OCULTAR)'!$P$3:$R$56,3,0),"")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(OCULTAR)'!$P$3:$R$56,3,0),"")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(OCULTAR)'!$P$3:$R$56,3,0),"")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(OCULTAR)'!$P$3:$R$56,3,0),"")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(OCULTAR)'!$P$3:$R$56,3,0),"")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(OCULTAR)'!$P$3:$R$56,3,0),"")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(OCULTAR)'!$P$3:$R$56,3,0),"")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(OCULTAR)'!$P$3:$R$56,3,0),"")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(OCULTAR)'!$P$3:$R$56,3,0),"")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(OCULTAR)'!$P$3:$R$56,3,0),"")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(OCULTAR)'!$P$3:$R$56,3,0),"")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(OCULTAR)'!$P$3:$R$56,3,0),"")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(OCULTAR)'!$P$3:$R$56,3,0),"")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(OCULTAR)'!$P$3:$R$56,3,0),"")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(OCULTAR)'!$P$3:$R$56,3,0),"")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(OCULTAR)'!$P$3:$R$56,3,0),"")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(OCULTAR)'!$P$3:$R$56,3,0),"")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(OCULTAR)'!$P$3:$R$56,3,0),"")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(OCULTAR)'!$P$3:$R$56,3,0),"")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(OCULTAR)'!$P$3:$R$56,3,0),"")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(OCULTAR)'!$P$3:$R$56,3,0),"")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(OCULTAR)'!$P$3:$R$56,3,0),"")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(OCULTAR)'!$P$3:$R$56,3,0),"")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(OCULTAR)'!$P$3:$R$56,3,0),"")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(OCULTAR)'!$P$3:$R$56,3,0),"")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(OCULTAR)'!$P$3:$R$56,3,0),"")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(OCULTAR)'!$P$3:$R$56,3,0),"")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(OCULTAR)'!$P$3:$R$56,3,0),"")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(OCULTAR)'!$P$3:$R$56,3,0),"")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(OCULTAR)'!$P$3:$R$56,3,0),"")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(OCULTAR)'!$P$3:$R$56,3,0),"")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(OCULTAR)'!$P$3:$R$56,3,0),"")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(OCULTAR)'!$P$3:$R$56,3,0),"")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(OCULTAR)'!$P$3:$R$56,3,0),"")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(OCULTAR)'!$P$3:$R$56,3,0),"")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(OCULTAR)'!$P$3:$R$56,3,0),"")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(OCULTAR)'!$P$3:$R$56,3,0),"")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(OCULTAR)'!$P$3:$R$56,3,0),"")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(OCULTAR)'!$P$3:$R$56,3,0),"")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(OCULTAR)'!$P$3:$R$56,3,0),"")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(OCULTAR)'!$P$3:$R$56,3,0),"")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(OCULTAR)'!$P$3:$R$56,3,0),"")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(OCULTAR)'!$P$3:$R$56,3,0),"")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(OCULTAR)'!$P$3:$R$56,3,0),"")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(OCULTAR)'!$P$3:$R$56,3,0),"")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(OCULTAR)'!$P$3:$R$56,3,0),"")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(OCULTAR)'!$P$3:$R$56,3,0),"")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(OCULTAR)'!$P$3:$R$56,3,0),"")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(OCULTAR)'!$P$3:$R$56,3,0),"")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(OCULTAR)'!$P$3:$R$56,3,0),"")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(OCULTAR)'!$P$3:$R$56,3,0),"")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(OCULTAR)'!$P$3:$R$56,3,0),"")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(OCULTAR)'!$P$3:$R$56,3,0),"")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(OCULTAR)'!$P$3:$R$56,3,0),"")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(OCULTAR)'!$P$3:$R$56,3,0),"")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(OCULTAR)'!$P$3:$R$56,3,0),"")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(OCULTAR)'!$P$3:$R$56,3,0),"")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(OCULTAR)'!$P$3:$R$56,3,0),"")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(OCULTAR)'!$P$3:$R$56,3,0),"")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(OCULTAR)'!$P$3:$R$56,3,0),"")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(OCULTAR)'!$P$3:$R$56,3,0),"")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(OCULTAR)'!$P$3:$R$56,3,0),"")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(OCULTAR)'!$P$3:$R$56,3,0),"")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(OCULTAR)'!$P$3:$R$56,3,0),"")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(OCULTAR)'!$P$3:$R$56,3,0),"")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(OCULTAR)'!$P$3:$R$56,3,0),"")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(OCULTAR)'!$P$3:$R$56,3,0),"")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(OCULTAR)'!$P$3:$R$56,3,0),"")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(OCULTAR)'!$P$3:$R$56,3,0),"")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(OCULTAR)'!$P$3:$R$56,3,0),"")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(OCULTAR)'!$P$3:$R$56,3,0),"")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(OCULTAR)'!$P$3:$R$56,3,0),"")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(OCULTAR)'!$P$3:$R$56,3,0),"")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(OCULTAR)'!$P$3:$R$56,3,0),"")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(OCULTAR)'!$P$3:$R$56,3,0),"")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(OCULTAR)'!$P$3:$R$56,3,0),"")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(OCULTAR)'!$P$3:$R$56,3,0),"")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(OCULTAR)'!$P$3:$R$56,3,0),"")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(OCULTAR)'!$P$3:$R$56,3,0),"")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(OCULTAR)'!$P$3:$R$56,3,0),"")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(OCULTAR)'!$P$3:$R$56,3,0),"")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(OCULTAR)'!$P$3:$R$56,3,0),"")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(OCULTAR)'!$P$3:$R$56,3,0),"")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(OCULTAR)'!$P$3:$R$56,3,0),"")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(OCULTAR)'!$P$3:$R$56,3,0),"")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(OCULTAR)'!$P$3:$R$56,3,0),"")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(OCULTAR)'!$P$3:$R$56,3,0),"")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(OCULTAR)'!$P$3:$R$56,3,0),"")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(OCULTAR)'!$P$3:$R$56,3,0),"")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(OCULTAR)'!$P$3:$R$56,3,0),"")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(OCULTAR)'!$P$3:$R$56,3,0),"")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(OCULTAR)'!$P$3:$R$56,3,0),"")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(OCULTAR)'!$P$3:$R$56,3,0),"")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(OCULTAR)'!$P$3:$R$56,3,0),"")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(OCULTAR)'!$P$3:$R$56,3,0),"")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(OCULTAR)'!$P$3:$R$56,3,0),"")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(OCULTAR)'!$P$3:$R$56,3,0),"")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(OCULTAR)'!$P$3:$R$56,3,0),"")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(OCULTAR)'!$P$3:$R$56,3,0),"")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(OCULTAR)'!$P$3:$R$56,3,0),"")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(OCULTAR)'!$P$3:$R$56,3,0),"")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(OCULTAR)'!$P$3:$R$56,3,0),"")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(OCULTAR)'!$P$3:$R$56,3,0),"")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(OCULTAR)'!$P$3:$R$56,3,0),"")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(OCULTAR)'!$P$3:$R$56,3,0),"")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(OCULTAR)'!$P$3:$R$56,3,0),"")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(OCULTAR)'!$P$3:$R$56,3,0),"")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(OCULTAR)'!$P$3:$R$56,3,0),"")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(OCULTAR)'!$P$3:$R$56,3,0),"")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(OCULTAR)'!$P$3:$R$56,3,0),"")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(OCULTAR)'!$P$3:$R$56,3,0),"")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(OCULTAR)'!$P$3:$R$56,3,0),"")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(OCULTAR)'!$P$3:$R$56,3,0),"")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(OCULTAR)'!$P$3:$R$56,3,0),"")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(OCULTAR)'!$P$3:$R$56,3,0),"")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(OCULTAR)'!$P$3:$R$56,3,0),"")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(OCULTAR)'!$P$3:$R$56,3,0),"")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(OCULTAR)'!$P$3:$R$56,3,0),"")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(OCULTAR)'!$P$3:$R$56,3,0),"")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(OCULTAR)'!$P$3:$R$56,3,0),"")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(OCULTAR)'!$P$3:$R$56,3,0),"")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(OCULTAR)'!$P$3:$R$56,3,0),"")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(OCULTAR)'!$P$3:$R$56,3,0),"")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(OCULTAR)'!$P$3:$R$56,3,0),"")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(OCULTAR)'!$P$3:$R$56,3,0),"")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(OCULTAR)'!$P$3:$R$56,3,0),"")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(OCULTAR)'!$P$3:$R$56,3,0),"")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(OCULTAR)'!$P$3:$R$56,3,0),"")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(OCULTAR)'!$P$3:$R$56,3,0),"")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(OCULTAR)'!$P$3:$R$56,3,0),"")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(OCULTAR)'!$P$3:$R$56,3,0),"")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(OCULTAR)'!$P$3:$R$56,3,0),"")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(OCULTAR)'!$P$3:$R$56,3,0),"")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(OCULTAR)'!$P$3:$R$56,3,0),"")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(OCULTAR)'!$P$3:$R$56,3,0),"")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(OCULTAR)'!$P$3:$R$56,3,0),"")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(OCULTAR)'!$P$3:$R$56,3,0),"")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(OCULTAR)'!$P$3:$R$56,3,0),"")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(OCULTAR)'!$P$3:$R$56,3,0),"")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(OCULTAR)'!$P$3:$R$56,3,0),"")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(OCULTAR)'!$P$3:$R$56,3,0),"")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(OCULTAR)'!$P$3:$R$56,3,0),"")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(OCULTAR)'!$P$3:$R$56,3,0),"")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(OCULTAR)'!$P$3:$R$56,3,0),"")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(OCULTAR)'!$P$3:$R$56,3,0),"")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(OCULTAR)'!$P$3:$R$56,3,0),"")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(OCULTAR)'!$P$3:$R$56,3,0),"")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(OCULTAR)'!$P$3:$R$56,3,0),"")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(OCULTAR)'!$P$3:$R$56,3,0),"")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(OCULTAR)'!$P$3:$R$56,3,0),"")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(OCULTAR)'!$P$3:$R$56,3,0),"")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(OCULTAR)'!$P$3:$R$56,3,0),"")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(OCULTAR)'!$P$3:$R$56,3,0),"")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(OCULTAR)'!$P$3:$R$56,3,0),"")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(OCULTAR)'!$P$3:$R$56,3,0),"")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(OCULTAR)'!$P$3:$R$56,3,0),"")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(OCULTAR)'!$P$3:$R$56,3,0),"")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(OCULTAR)'!$P$3:$R$56,3,0),"")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(OCULTAR)'!$P$3:$R$56,3,0),"")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(OCULTAR)'!$P$3:$R$56,3,0),"")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(OCULTAR)'!$P$3:$R$56,3,0),"")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(OCULTAR)'!$P$3:$R$56,3,0),"")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(OCULTAR)'!$P$3:$R$56,3,0),"")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(OCULTAR)'!$P$3:$R$56,3,0),"")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(OCULTAR)'!$P$3:$R$56,3,0),"")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(OCULTAR)'!$P$3:$R$56,3,0),"")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(OCULTAR)'!$P$3:$R$56,3,0),"")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(OCULTAR)'!$P$3:$R$56,3,0),"")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(OCULTAR)'!$P$3:$R$56,3,0),"")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(OCULTAR)'!$P$3:$R$56,3,0),"")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(OCULTAR)'!$P$3:$R$56,3,0),"")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(OCULTAR)'!$P$3:$R$56,3,0),"")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(OCULTAR)'!$P$3:$R$56,3,0),"")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(OCULTAR)'!$P$3:$R$56,3,0),"")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(OCULTAR)'!$P$3:$R$56,3,0),"")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(OCULTAR)'!$P$3:$R$56,3,0),"")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(OCULTAR)'!$P$3:$R$56,3,0),"")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(OCULTAR)'!$P$3:$R$56,3,0),"")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(OCULTAR)'!$P$3:$R$56,3,0),"")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(OCULTAR)'!$P$3:$R$56,3,0),"")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(OCULTAR)'!$P$3:$R$56,3,0),"")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(OCULTAR)'!$P$3:$R$56,3,0),"")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(OCULTAR)'!$P$3:$R$56,3,0),"")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(OCULTAR)'!$P$3:$R$56,3,0),"")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(OCULTAR)'!$P$3:$R$56,3,0),"")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(OCULTAR)'!$P$3:$R$56,3,0),"")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(OCULTAR)'!$P$3:$R$56,3,0),"")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(OCULTAR)'!$P$3:$R$56,3,0),"")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(OCULTAR)'!$P$3:$R$56,3,0),"")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(OCULTAR)'!$P$3:$R$56,3,0),"")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(OCULTAR)'!$P$3:$R$56,3,0),"")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(OCULTAR)'!$P$3:$R$56,3,0),"")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(OCULTAR)'!$P$3:$R$56,3,0),"")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(OCULTAR)'!$P$3:$R$56,3,0),"")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(OCULTAR)'!$P$3:$R$56,3,0),"")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(OCULTAR)'!$P$3:$R$56,3,0),"")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(OCULTAR)'!$P$3:$R$56,3,0),"")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(OCULTAR)'!$P$3:$R$56,3,0),"")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(OCULTAR)'!$P$3:$R$56,3,0),"")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(OCULTAR)'!$P$3:$R$56,3,0),"")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(OCULTAR)'!$P$3:$R$56,3,0),"")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(OCULTAR)'!$P$3:$R$56,3,0),"")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(OCULTAR)'!$P$3:$R$56,3,0),"")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(OCULTAR)'!$P$3:$R$56,3,0),"")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(OCULTAR)'!$P$3:$R$56,3,0),"")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(OCULTAR)'!$P$3:$R$56,3,0),"")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(OCULTAR)'!$P$3:$R$56,3,0),"")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(OCULTAR)'!$P$3:$R$56,3,0),"")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(OCULTAR)'!$P$3:$R$56,3,0),"")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(OCULTAR)'!$P$3:$R$56,3,0),"")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(OCULTAR)'!$P$3:$R$56,3,0),"")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(OCULTAR)'!$P$3:$R$56,3,0),"")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(OCULTAR)'!$P$3:$R$56,3,0),"")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(OCULTAR)'!$P$3:$R$56,3,0),"")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(OCULTAR)'!$P$3:$R$56,3,0),"")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(OCULTAR)'!$P$3:$R$56,3,0),"")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(OCULTAR)'!$P$3:$R$56,3,0),"")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(OCULTAR)'!$P$3:$R$56,3,0),"")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(OCULTAR)'!$P$3:$R$56,3,0),"")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(OCULTAR)'!$P$3:$R$56,3,0),"")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(OCULTAR)'!$P$3:$R$56,3,0),"")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(OCULTAR)'!$P$3:$R$56,3,0),"")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(OCULTAR)'!$P$3:$R$56,3,0),"")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(OCULTAR)'!$P$3:$R$56,3,0),"")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(OCULTAR)'!$P$3:$R$56,3,0),"")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(OCULTAR)'!$P$3:$R$56,3,0),"")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(OCULTAR)'!$P$3:$R$56,3,0),"")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(OCULTAR)'!$P$3:$R$56,3,0),"")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(OCULTAR)'!$P$3:$R$56,3,0),"")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(OCULTAR)'!$P$3:$R$56,3,0),"")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(OCULTAR)'!$P$3:$R$56,3,0),"")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(OCULTAR)'!$P$3:$R$56,3,0),"")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(OCULTAR)'!$P$3:$R$56,3,0),"")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(OCULTAR)'!$P$3:$R$56,3,0),"")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(OCULTAR)'!$P$3:$R$56,3,0),"")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(OCULTAR)'!$P$3:$R$56,3,0),"")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(OCULTAR)'!$P$3:$R$56,3,0),"")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(OCULTAR)'!$P$3:$R$56,3,0),"")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(OCULTAR)'!$P$3:$R$56,3,0),"")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(OCULTAR)'!$P$3:$R$56,3,0),"")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(OCULTAR)'!$P$3:$R$56,3,0),"")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(OCULTAR)'!$P$3:$R$56,3,0),"")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(OCULTAR)'!$P$3:$R$56,3,0),"")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(OCULTAR)'!$P$3:$R$56,3,0),"")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(OCULTAR)'!$P$3:$R$56,3,0),"")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(OCULTAR)'!$P$3:$R$56,3,0),"")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(OCULTAR)'!$P$3:$R$56,3,0),"")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(OCULTAR)'!$P$3:$R$56,3,0),"")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(OCULTAR)'!$P$3:$R$56,3,0),"")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(OCULTAR)'!$P$3:$R$56,3,0),"")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(OCULTAR)'!$P$3:$R$56,3,0),"")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(OCULTAR)'!$P$3:$R$56,3,0),"")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(OCULTAR)'!$P$3:$R$56,3,0),"")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(OCULTAR)'!$P$3:$R$56,3,0),"")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(OCULTAR)'!$P$3:$R$56,3,0),"")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(OCULTAR)'!$P$3:$R$56,3,0),"")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(OCULTAR)'!$P$3:$R$56,3,0),"")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(OCULTAR)'!$P$3:$R$56,3,0),"")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(OCULTAR)'!$P$3:$R$56,3,0),"")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(OCULTAR)'!$P$3:$R$56,3,0),"")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(OCULTAR)'!$P$3:$R$56,3,0),"")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(OCULTAR)'!$P$3:$R$56,3,0),"")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(OCULTAR)'!$P$3:$R$56,3,0),"")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(OCULTAR)'!$P$3:$R$56,3,0),"")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(OCULTAR)'!$P$3:$R$56,3,0),"")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(OCULTAR)'!$P$3:$R$56,3,0),"")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(OCULTAR)'!$P$3:$R$56,3,0),"")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(OCULTAR)'!$P$3:$R$56,3,0),"")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(OCULTAR)'!$P$3:$R$56,3,0),"")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(OCULTAR)'!$P$3:$R$56,3,0),"")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(OCULTAR)'!$P$3:$R$56,3,0),"")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(OCULTAR)'!$P$3:$R$56,3,0),"")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(OCULTAR)'!$P$3:$R$56,3,0),"")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(OCULTAR)'!$P$3:$R$56,3,0),"")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(OCULTAR)'!$P$3:$R$56,3,0),"")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(OCULTAR)'!$P$3:$R$56,3,0),"")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(OCULTAR)'!$P$3:$R$56,3,0),"")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(OCULTAR)'!$P$3:$R$56,3,0),"")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(OCULTAR)'!$P$3:$R$56,3,0),"")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(OCULTAR)'!$P$3:$R$56,3,0),"")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(OCULTAR)'!$P$3:$R$56,3,0),"")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(OCULTAR)'!$P$3:$R$56,3,0),"")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(OCULTAR)'!$P$3:$R$56,3,0),"")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(OCULTAR)'!$P$3:$R$56,3,0),"")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(OCULTAR)'!$P$3:$R$56,3,0),"")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(OCULTAR)'!$P$3:$R$56,3,0),"")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(OCULTAR)'!$P$3:$R$56,3,0),"")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(OCULTAR)'!$P$3:$R$56,3,0),"")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(OCULTAR)'!$P$3:$R$56,3,0),"")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(OCULTAR)'!$P$3:$R$56,3,0),"")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(OCULTAR)'!$P$3:$R$56,3,0),"")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(OCULTAR)'!$P$3:$R$56,3,0),"")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(OCULTAR)'!$P$3:$R$56,3,0),"")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(OCULTAR)'!$P$3:$R$56,3,0),"")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(OCULTAR)'!$P$3:$R$56,3,0),"")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(OCULTAR)'!$P$3:$R$56,3,0),"")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(OCULTAR)'!$P$3:$R$56,3,0),"")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(OCULTAR)'!$P$3:$R$56,3,0),"")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(OCULTAR)'!$P$3:$R$56,3,0),"")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(OCULTAR)'!$P$3:$R$56,3,0),"")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(OCULTAR)'!$P$3:$R$56,3,0),"")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(OCULTAR)'!$P$3:$R$56,3,0),"")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(OCULTAR)'!$P$3:$R$56,3,0),"")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(OCULTAR)'!$P$3:$R$56,3,0),"")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(OCULTAR)'!$P$3:$R$56,3,0),"")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(OCULTAR)'!$P$3:$R$56,3,0),"")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(OCULTAR)'!$P$3:$R$56,3,0),"")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(OCULTAR)'!$P$3:$R$56,3,0),"")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(OCULTAR)'!$P$3:$R$56,3,0),"")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(OCULTAR)'!$P$3:$R$56,3,0),"")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(OCULTAR)'!$P$3:$R$56,3,0),"")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(OCULTAR)'!$P$3:$R$56,3,0),"")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(OCULTAR)'!$P$3:$R$56,3,0),"")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(OCULTAR)'!$P$3:$R$56,3,0),"")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(OCULTAR)'!$P$3:$R$56,3,0),"")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(OCULTAR)'!$P$3:$R$56,3,0),"")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(OCULTAR)'!$P$3:$R$56,3,0),"")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(OCULTAR)'!$P$3:$R$56,3,0),"")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(OCULTAR)'!$P$3:$R$56,3,0),"")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(OCULTAR)'!$P$3:$R$56,3,0),"")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(OCULTAR)'!$P$3:$R$56,3,0),"")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(OCULTAR)'!$P$3:$R$56,3,0),"")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(OCULTAR)'!$P$3:$R$56,3,0),"")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(OCULTAR)'!$P$3:$R$56,3,0),"")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(OCULTAR)'!$P$3:$R$56,3,0),"")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(OCULTAR)'!$P$3:$R$56,3,0),"")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(OCULTAR)'!$P$3:$R$56,3,0),"")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(OCULTAR)'!$P$3:$R$56,3,0),"")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(OCULTAR)'!$P$3:$R$56,3,0),"")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(OCULTAR)'!$P$3:$R$56,3,0),"")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(OCULTAR)'!$P$3:$R$56,3,0),"")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(OCULTAR)'!$P$3:$R$56,3,0),"")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(OCULTAR)'!$P$3:$R$56,3,0),"")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(OCULTAR)'!$P$3:$R$56,3,0),"")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(OCULTAR)'!$P$3:$R$56,3,0),"")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(OCULTAR)'!$P$3:$R$56,3,0),"")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(OCULTAR)'!$P$3:$R$56,3,0),"")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(OCULTAR)'!$P$3:$R$56,3,0),"")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(OCULTAR)'!$P$3:$R$56,3,0),"")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(OCULTAR)'!$P$3:$R$56,3,0),"")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(OCULTAR)'!$P$3:$R$56,3,0),"")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(OCULTAR)'!$P$3:$R$56,3,0),"")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(OCULTAR)'!$P$3:$R$56,3,0),"")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(OCULTAR)'!$P$3:$R$56,3,0),"")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(OCULTAR)'!$P$3:$R$56,3,0),"")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(OCULTAR)'!$P$3:$R$56,3,0),"")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(OCULTAR)'!$P$3:$R$56,3,0),"")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(OCULTAR)'!$P$3:$R$56,3,0),"")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(OCULTAR)'!$P$3:$R$56,3,0),"")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(OCULTAR)'!$P$3:$R$56,3,0),"")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(OCULTAR)'!$P$3:$R$56,3,0),"")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(OCULTAR)'!$P$3:$R$56,3,0),"")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(OCULTAR)'!$P$3:$R$56,3,0),"")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(OCULTAR)'!$P$3:$R$56,3,0),"")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(OCULTAR)'!$P$3:$R$56,3,0),"")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(OCULTAR)'!$P$3:$R$56,3,0),"")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(OCULTAR)'!$P$3:$R$56,3,0),"")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(OCULTAR)'!$P$3:$R$56,3,0),"")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(OCULTAR)'!$P$3:$R$56,3,0),"")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(OCULTAR)'!$P$3:$R$56,3,0),"")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(OCULTAR)'!$P$3:$R$56,3,0),"")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(OCULTAR)'!$P$3:$R$56,3,0),"")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(OCULTAR)'!$P$3:$R$56,3,0),"")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(OCULTAR)'!$P$3:$R$56,3,0),"")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(OCULTAR)'!$P$3:$R$56,3,0),"")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(OCULTAR)'!$P$3:$R$56,3,0),"")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(OCULTAR)'!$P$3:$R$56,3,0),"")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(OCULTAR)'!$P$3:$R$56,3,0),"")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(OCULTAR)'!$P$3:$R$56,3,0),"")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(OCULTAR)'!$P$3:$R$56,3,0),"")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(OCULTAR)'!$P$3:$R$56,3,0),"")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(OCULTAR)'!$P$3:$R$56,3,0),"")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(OCULTAR)'!$P$3:$R$56,3,0),"")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(OCULTAR)'!$P$3:$R$56,3,0),"")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(OCULTAR)'!$P$3:$R$56,3,0),"")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(OCULTAR)'!$P$3:$R$56,3,0),"")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(OCULTAR)'!$P$3:$R$56,3,0),"")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(OCULTAR)'!$P$3:$R$56,3,0),"")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(OCULTAR)'!$P$3:$R$56,3,0),"")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(OCULTAR)'!$P$3:$R$56,3,0),"")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(OCULTAR)'!$P$3:$R$56,3,0),"")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(OCULTAR)'!$P$3:$R$56,3,0),"")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(OCULTAR)'!$P$3:$R$56,3,0),"")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(OCULTAR)'!$P$3:$R$56,3,0),"")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(OCULTAR)'!$P$3:$R$56,3,0),"")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(OCULTAR)'!$P$3:$R$56,3,0),"")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(OCULTAR)'!$P$3:$R$56,3,0),"")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(OCULTAR)'!$P$3:$R$56,3,0),"")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(OCULTAR)'!$P$3:$R$56,3,0),"")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(OCULTAR)'!$P$3:$R$56,3,0),"")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(OCULTAR)'!$P$3:$R$56,3,0),"")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(OCULTAR)'!$P$3:$R$56,3,0),"")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(OCULTAR)'!$P$3:$R$56,3,0),"")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(OCULTAR)'!$P$3:$R$56,3,0),"")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(OCULTAR)'!$P$3:$R$56,3,0),"")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(OCULTAR)'!$P$3:$R$56,3,0),"")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(OCULTAR)'!$P$3:$R$56,3,0),"")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(OCULTAR)'!$P$3:$R$56,3,0),"")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(OCULTAR)'!$P$3:$R$56,3,0),"")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(OCULTAR)'!$P$3:$R$56,3,0),"")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(OCULTAR)'!$P$3:$R$56,3,0),"")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(OCULTAR)'!$P$3:$R$56,3,0),"")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(OCULTAR)'!$P$3:$R$56,3,0),"")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(OCULTAR)'!$P$3:$R$56,3,0),"")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(OCULTAR)'!$P$3:$R$56,3,0),"")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(OCULTAR)'!$P$3:$R$56,3,0),"")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(OCULTAR)'!$P$3:$R$56,3,0),"")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(OCULTAR)'!$P$3:$R$56,3,0),"")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(OCULTAR)'!$P$3:$R$56,3,0),"")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(OCULTAR)'!$P$3:$R$56,3,0),"")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(OCULTAR)'!$P$3:$R$56,3,0),"")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(OCULTAR)'!$P$3:$R$56,3,0),"")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(OCULTAR)'!$P$3:$R$56,3,0),"")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(OCULTAR)'!$P$3:$R$56,3,0),"")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(OCULTAR)'!$P$3:$R$56,3,0),"")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(OCULTAR)'!$P$3:$R$56,3,0),"")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(OCULTAR)'!$P$3:$R$56,3,0),"")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(OCULTAR)'!$P$3:$R$56,3,0),"")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(OCULTAR)'!$P$3:$R$56,3,0),"")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(OCULTAR)'!$P$3:$R$56,3,0),"")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(OCULTAR)'!$P$3:$R$56,3,0),"")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(OCULTAR)'!$P$3:$R$56,3,0),"")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(OCULTAR)'!$P$3:$R$56,3,0),"")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(OCULTAR)'!$P$3:$R$56,3,0),"")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(OCULTAR)'!$P$3:$R$56,3,0),"")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(OCULTAR)'!$P$3:$R$56,3,0),"")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(OCULTAR)'!$P$3:$R$56,3,0),"")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(OCULTAR)'!$P$3:$R$56,3,0),"")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(OCULTAR)'!$P$3:$R$56,3,0),"")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(OCULTAR)'!$P$3:$R$56,3,0),"")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(OCULTAR)'!$P$3:$R$56,3,0),"")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(OCULTAR)'!$P$3:$R$56,3,0),"")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(OCULTAR)'!$P$3:$R$56,3,0),"")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(OCULTAR)'!$P$3:$R$56,3,0),"")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(OCULTAR)'!$P$3:$R$56,3,0),"")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(OCULTAR)'!$P$3:$R$56,3,0),"")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(OCULTAR)'!$P$3:$R$56,3,0),"")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(OCULTAR)'!$P$3:$R$56,3,0),"")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(OCULTAR)'!$P$3:$R$56,3,0),"")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(OCULTAR)'!$P$3:$R$56,3,0),"")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(OCULTAR)'!$P$3:$R$56,3,0),"")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(OCULTAR)'!$P$3:$R$56,3,0),"")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(OCULTAR)'!$P$3:$R$56,3,0),"")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(OCULTAR)'!$P$3:$R$56,3,0),"")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(OCULTAR)'!$P$3:$R$56,3,0),"")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(OCULTAR)'!$P$3:$R$56,3,0),"")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(OCULTAR)'!$P$3:$R$56,3,0),"")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(OCULTAR)'!$P$3:$R$56,3,0),"")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(OCULTAR)'!$P$3:$R$56,3,0),"")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(OCULTAR)'!$P$3:$R$56,3,0),"")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(OCULTAR)'!$P$3:$R$56,3,0),"")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(OCULTAR)'!$P$3:$R$56,3,0),"")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(OCULTAR)'!$P$3:$R$56,3,0),"")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(OCULTAR)'!$P$3:$R$56,3,0),"")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(OCULTAR)'!$P$3:$R$56,3,0),"")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(OCULTAR)'!$P$3:$R$56,3,0),"")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(OCULTAR)'!$P$3:$R$56,3,0),"")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(OCULTAR)'!$P$3:$R$56,3,0),"")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(OCULTAR)'!$P$3:$R$56,3,0),"")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(OCULTAR)'!$P$3:$R$56,3,0),"")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(OCULTAR)'!$P$3:$R$56,3,0),"")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(OCULTAR)'!$P$3:$R$56,3,0),"")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(OCULTAR)'!$P$3:$R$56,3,0),"")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(OCULTAR)'!$P$3:$R$56,3,0),"")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(OCULTAR)'!$P$3:$R$56,3,0),"")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(OCULTAR)'!$P$3:$R$56,3,0),"")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(OCULTAR)'!$P$3:$R$56,3,0),"")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(OCULTAR)'!$P$3:$R$56,3,0),"")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(OCULTAR)'!$P$3:$R$56,3,0),"")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(OCULTAR)'!$P$3:$R$56,3,0),"")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(OCULTAR)'!$P$3:$R$56,3,0),"")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(OCULTAR)'!$P$3:$R$56,3,0),"")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(OCULTAR)'!$P$3:$R$56,3,0),"")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(OCULTAR)'!$P$3:$R$56,3,0),"")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(OCULTAR)'!$P$3:$R$56,3,0),"")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(OCULTAR)'!$P$3:$R$56,3,0),"")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(OCULTAR)'!$P$3:$R$56,3,0),"")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(OCULTAR)'!$P$3:$R$56,3,0),"")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(OCULTAR)'!$P$3:$R$56,3,0),"")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(OCULTAR)'!$P$3:$R$56,3,0),"")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(OCULTAR)'!$P$3:$R$56,3,0),"")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(OCULTAR)'!$P$3:$R$56,3,0),"")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(OCULTAR)'!$P$3:$R$56,3,0),"")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(OCULTAR)'!$P$3:$R$56,3,0),"")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(OCULTAR)'!$P$3:$R$56,3,0),"")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(OCULTAR)'!$P$3:$R$56,3,0),"")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(OCULTAR)'!$P$3:$R$56,3,0),"")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(OCULTAR)'!$P$3:$R$56,3,0),"")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(OCULTAR)'!$P$3:$R$56,3,0),"")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(OCULTAR)'!$P$3:$R$56,3,0),"")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(OCULTAR)'!$P$3:$R$56,3,0),"")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(OCULTAR)'!$P$3:$R$56,3,0),"")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(OCULTAR)'!$P$3:$R$56,3,0),"")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(OCULTAR)'!$P$3:$R$56,3,0),"")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(OCULTAR)'!$P$3:$R$56,3,0),"")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(OCULTAR)'!$P$3:$R$56,3,0),"")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(OCULTAR)'!$P$3:$R$56,3,0),"")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(OCULTAR)'!$P$3:$R$56,3,0),"")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(OCULTAR)'!$P$3:$R$56,3,0),"")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(OCULTAR)'!$P$3:$R$56,3,0),"")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(OCULTAR)'!$P$3:$R$56,3,0),"")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(OCULTAR)'!$P$3:$R$56,3,0),"")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(OCULTAR)'!$P$3:$R$56,3,0),"")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(OCULTAR)'!$P$3:$R$56,3,0),"")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(OCULTAR)'!$P$3:$R$56,3,0),"")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(OCULTAR)'!$P$3:$R$56,3,0),"")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(OCULTAR)'!$P$3:$R$56,3,0),"")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(OCULTAR)'!$P$3:$R$56,3,0),"")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(OCULTAR)'!$P$3:$R$56,3,0),"")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(OCULTAR)'!$P$3:$R$56,3,0),"")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(OCULTAR)'!$P$3:$R$56,3,0),"")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(OCULTAR)'!$P$3:$R$56,3,0),"")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(OCULTAR)'!$P$3:$R$56,3,0),"")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(OCULTAR)'!$P$3:$R$56,3,0),"")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(OCULTAR)'!$P$3:$R$56,3,0),"")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(OCULTAR)'!$P$3:$R$56,3,0),"")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(OCULTAR)'!$P$3:$R$56,3,0),"")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(OCULTAR)'!$P$3:$R$56,3,0),"")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(OCULTAR)'!$P$3:$R$56,3,0),"")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(OCULTAR)'!$P$3:$R$56,3,0),"")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(OCULTAR)'!$P$3:$R$56,3,0),"")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(OCULTAR)'!$P$3:$R$56,3,0),"")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(OCULTAR)'!$P$3:$R$56,3,0),"")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(OCULTAR)'!$P$3:$R$56,3,0),"")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(OCULTAR)'!$P$3:$R$56,3,0),"")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(OCULTAR)'!$P$3:$R$56,3,0),"")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(OCULTAR)'!$P$3:$R$56,3,0),"")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(OCULTAR)'!$P$3:$R$56,3,0),"")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(OCULTAR)'!$P$3:$R$56,3,0),"")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(OCULTAR)'!$P$3:$R$56,3,0),"")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(OCULTAR)'!$P$3:$R$56,3,0),"")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(OCULTAR)'!$P$3:$R$56,3,0),"")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(OCULTAR)'!$P$3:$R$56,3,0),"")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(OCULTAR)'!$P$3:$R$56,3,0),"")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(OCULTAR)'!$P$3:$R$56,3,0),"")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(OCULTAR)'!$P$3:$R$56,3,0),"")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(OCULTAR)'!$P$3:$R$56,3,0),"")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(OCULTAR)'!$P$3:$R$56,3,0),"")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(OCULTAR)'!$P$3:$R$56,3,0),"")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(OCULTAR)'!$P$3:$R$56,3,0),"")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(OCULTAR)'!$P$3:$R$56,3,0),"")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(OCULTAR)'!$P$3:$R$56,3,0),"")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(OCULTAR)'!$P$3:$R$56,3,0),"")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(OCULTAR)'!$P$3:$R$56,3,0),"")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(OCULTAR)'!$P$3:$R$56,3,0),"")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(OCULTAR)'!$P$3:$R$56,3,0),"")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(OCULTAR)'!$P$3:$R$56,3,0),"")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(OCULTAR)'!$P$3:$R$56,3,0),"")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(OCULTAR)'!$P$3:$R$56,3,0),"")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(OCULTAR)'!$P$3:$R$56,3,0),"")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(OCULTAR)'!$P$3:$R$56,3,0),"")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(OCULTAR)'!$P$3:$R$56,3,0),"")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(OCULTAR)'!$P$3:$R$56,3,0),"")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(OCULTAR)'!$P$3:$R$56,3,0),"")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(OCULTAR)'!$P$3:$R$56,3,0),"")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(OCULTAR)'!$P$3:$R$56,3,0),"")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(OCULTAR)'!$P$3:$R$56,3,0),"")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(OCULTAR)'!$P$3:$R$56,3,0),"")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(OCULTAR)'!$P$3:$R$56,3,0),"")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(OCULTAR)'!$P$3:$R$56,3,0),"")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(OCULTAR)'!$P$3:$R$56,3,0),"")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(OCULTAR)'!$P$3:$R$56,3,0),"")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(OCULTAR)'!$P$3:$R$56,3,0),"")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(OCULTAR)'!$P$3:$R$56,3,0),"")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(OCULTAR)'!$P$3:$R$56,3,0),"")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(OCULTAR)'!$P$3:$R$56,3,0),"")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(OCULTAR)'!$P$3:$R$56,3,0),"")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(OCULTAR)'!$P$3:$R$56,3,0),"")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(OCULTAR)'!$P$3:$R$56,3,0),"")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(OCULTAR)'!$P$3:$R$56,3,0),"")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(OCULTAR)'!$P$3:$R$56,3,0),"")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(OCULTAR)'!$P$3:$R$56,3,0),"")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(OCULTAR)'!$P$3:$R$56,3,0),"")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(OCULTAR)'!$P$3:$R$56,3,0),"")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(OCULTAR)'!$P$3:$R$56,3,0),"")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(OCULTAR)'!$P$3:$R$56,3,0),"")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(OCULTAR)'!$P$3:$R$56,3,0),"")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(OCULTAR)'!$P$3:$R$56,3,0),"")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(OCULTAR)'!$P$3:$R$56,3,0),"")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(OCULTAR)'!$P$3:$R$56,3,0),"")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(OCULTAR)'!$P$3:$R$56,3,0),"")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(OCULTAR)'!$P$3:$R$56,3,0),"")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(OCULTAR)'!$P$3:$R$56,3,0),"")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(OCULTAR)'!$P$3:$R$56,3,0),"")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(OCULTAR)'!$P$3:$R$56,3,0),"")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(OCULTAR)'!$P$3:$R$56,3,0),"")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(OCULTAR)'!$P$3:$R$56,3,0),"")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(OCULTAR)'!$P$3:$R$56,3,0),"")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(OCULTAR)'!$P$3:$R$56,3,0),"")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(OCULTAR)'!$P$3:$R$56,3,0),"")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(OCULTAR)'!$P$3:$R$56,3,0),"")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(OCULTAR)'!$P$3:$R$56,3,0),"")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(OCULTAR)'!$P$3:$R$56,3,0),"")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(OCULTAR)'!$P$3:$R$56,3,0),"")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(OCULTAR)'!$P$3:$R$56,3,0),"")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(OCULTAR)'!$P$3:$R$56,3,0),"")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(OCULTAR)'!$P$3:$R$56,3,0),"")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(OCULTAR)'!$P$3:$R$56,3,0),"")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(OCULTAR)'!$P$3:$R$56,3,0),"")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(OCULTAR)'!$P$3:$R$56,3,0),"")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(OCULTAR)'!$P$3:$R$56,3,0),"")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(OCULTAR)'!$P$3:$R$56,3,0),"")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(OCULTAR)'!$P$3:$R$56,3,0),"")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(OCULTAR)'!$P$3:$R$56,3,0),"")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(OCULTAR)'!$P$3:$R$56,3,0),"")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(OCULTAR)'!$P$3:$R$56,3,0),"")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(OCULTAR)'!$P$3:$R$56,3,0),"")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(OCULTAR)'!$P$3:$R$56,3,0),"")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(OCULTAR)'!$P$3:$R$56,3,0),"")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(OCULTAR)'!$P$3:$R$56,3,0),"")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(OCULTAR)'!$P$3:$R$56,3,0),"")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(OCULTAR)'!$P$3:$R$56,3,0),"")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(OCULTAR)'!$P$3:$R$56,3,0),"")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(OCULTAR)'!$P$3:$R$56,3,0),"")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(OCULTAR)'!$P$3:$R$56,3,0),"")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(OCULTAR)'!$P$3:$R$56,3,0),"")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(OCULTAR)'!$P$3:$R$56,3,0),"")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(OCULTAR)'!$P$3:$R$56,3,0),"")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(OCULTAR)'!$P$3:$R$56,3,0),"")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(OCULTAR)'!$P$3:$R$56,3,0),"")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(OCULTAR)'!$P$3:$R$56,3,0),"")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(OCULTAR)'!$P$3:$R$56,3,0),"")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(OCULTAR)'!$P$3:$R$56,3,0),"")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(OCULTAR)'!$P$3:$R$56,3,0),"")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(OCULTAR)'!$P$3:$R$56,3,0),"")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(OCULTAR)'!$P$3:$R$56,3,0),"")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(OCULTAR)'!$P$3:$R$56,3,0),"")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(OCULTAR)'!$P$3:$R$56,3,0),"")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(OCULTAR)'!$P$3:$R$56,3,0),"")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(OCULTAR)'!$P$3:$R$56,3,0),"")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(OCULTAR)'!$P$3:$R$56,3,0),"")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(OCULTAR)'!$P$3:$R$56,3,0),"")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(OCULTAR)'!$P$3:$R$56,3,0),"")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(OCULTAR)'!$P$3:$R$56,3,0),"")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(OCULTAR)'!$P$3:$R$56,3,0),"")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(OCULTAR)'!$P$3:$R$56,3,0),"")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(OCULTAR)'!$P$3:$R$56,3,0),"")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(OCULTAR)'!$P$3:$R$56,3,0),"")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(OCULTAR)'!$P$3:$R$56,3,0),"")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(OCULTAR)'!$P$3:$R$56,3,0),"")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(OCULTAR)'!$P$3:$R$56,3,0),"")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(OCULTAR)'!$P$3:$R$56,3,0),"")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(OCULTAR)'!$P$3:$R$56,3,0),"")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(OCULTAR)'!$P$3:$R$56,3,0),"")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(OCULTAR)'!$P$3:$R$56,3,0),"")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(OCULTAR)'!$P$3:$R$56,3,0),"")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(OCULTAR)'!$P$3:$R$56,3,0),"")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(OCULTAR)'!$P$3:$R$56,3,0),"")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(OCULTAR)'!$P$3:$R$56,3,0),"")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(OCULTAR)'!$P$3:$R$56,3,0),"")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(OCULTAR)'!$P$3:$R$56,3,0),"")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(OCULTAR)'!$P$3:$R$56,3,0),"")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(OCULTAR)'!$P$3:$R$56,3,0),"")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(OCULTAR)'!$P$3:$R$56,3,0),"")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(OCULTAR)'!$P$3:$R$56,3,0),"")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(OCULTAR)'!$P$3:$R$56,3,0),"")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(OCULTAR)'!$P$3:$R$56,3,0),"")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(OCULTAR)'!$P$3:$R$56,3,0),"")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(OCULTAR)'!$P$3:$R$56,3,0),"")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(OCULTAR)'!$P$3:$R$56,3,0),"")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(OCULTAR)'!$P$3:$R$56,3,0),"")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(OCULTAR)'!$P$3:$R$56,3,0),"")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(OCULTAR)'!$P$3:$R$56,3,0),"")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(OCULTAR)'!$P$3:$R$56,3,0),"")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(OCULTAR)'!$P$3:$R$56,3,0),"")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(OCULTAR)'!$P$3:$R$56,3,0),"")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(OCULTAR)'!$P$3:$R$56,3,0),"")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(OCULTAR)'!$P$3:$R$56,3,0),"")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(OCULTAR)'!$P$3:$R$56,3,0),"")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(OCULTAR)'!$P$3:$R$56,3,0),"")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(OCULTAR)'!$P$3:$R$56,3,0),"")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(OCULTAR)'!$P$3:$R$56,3,0),"")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(OCULTAR)'!$P$3:$R$56,3,0),"")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(OCULTAR)'!$P$3:$R$56,3,0),"")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(OCULTAR)'!$P$3:$R$56,3,0),"")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(OCULTAR)'!$P$3:$R$56,3,0),"")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(OCULTAR)'!$P$3:$R$56,3,0),"")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(OCULTAR)'!$P$3:$R$56,3,0),"")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(OCULTAR)'!$P$3:$R$56,3,0),"")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(OCULTAR)'!$P$3:$R$56,3,0),"")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(OCULTAR)'!$P$3:$R$56,3,0),"")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(OCULTAR)'!$P$3:$R$56,3,0),"")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(OCULTAR)'!$P$3:$R$56,3,0),"")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(OCULTAR)'!$P$3:$R$56,3,0),"")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(OCULTAR)'!$P$3:$R$56,3,0),"")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(OCULTAR)'!$P$3:$R$56,3,0),"")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(OCULTAR)'!$P$3:$R$56,3,0),"")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(OCULTAR)'!$P$3:$R$56,3,0),"")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(OCULTAR)'!$P$3:$R$56,3,0),"")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(OCULTAR)'!$P$3:$R$56,3,0),"")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(OCULTAR)'!$P$3:$R$56,3,0),"")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(OCULTAR)'!$P$3:$R$56,3,0),"")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(OCULTAR)'!$P$3:$R$56,3,0),"")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(OCULTAR)'!$P$3:$R$56,3,0),"")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(OCULTAR)'!$P$3:$R$56,3,0),"")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(OCULTAR)'!$P$3:$R$56,3,0),"")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(OCULTAR)'!$P$3:$R$56,3,0),"")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(OCULTAR)'!$P$3:$R$56,3,0),"")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(OCULTAR)'!$P$3:$R$56,3,0),"")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(OCULTAR)'!$P$3:$R$56,3,0),"")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(OCULTAR)'!$P$3:$R$56,3,0),"")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(OCULTAR)'!$P$3:$R$56,3,0),"")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(OCULTAR)'!$P$3:$R$56,3,0),"")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(OCULTAR)'!$P$3:$R$56,3,0),"")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(OCULTAR)'!$P$3:$R$56,3,0),"")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(OCULTAR)'!$P$3:$R$56,3,0),"")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(OCULTAR)'!$P$3:$R$56,3,0),"")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(OCULTAR)'!$P$3:$R$56,3,0),"")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(OCULTAR)'!$P$3:$R$56,3,0),"")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(OCULTAR)'!$P$3:$R$56,3,0),"")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(OCULTAR)'!$P$3:$R$56,3,0),"")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(OCULTAR)'!$P$3:$R$56,3,0),"")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(OCULTAR)'!$P$3:$R$56,3,0),"")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(OCULTAR)'!$P$3:$R$56,3,0),"")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(OCULTAR)'!$P$3:$R$56,3,0),"")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(OCULTAR)'!$P$3:$R$56,3,0),"")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(OCULTAR)'!$P$3:$R$56,3,0),"")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(OCULTAR)'!$P$3:$R$56,3,0),"")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(OCULTAR)'!$P$3:$R$56,3,0),"")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(OCULTAR)'!$P$3:$R$56,3,0),"")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(OCULTAR)'!$P$3:$R$56,3,0),"")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(OCULTAR)'!$P$3:$R$56,3,0),"")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(OCULTAR)'!$P$3:$R$56,3,0),"")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(OCULTAR)'!$P$3:$R$56,3,0),"")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(OCULTAR)'!$P$3:$R$56,3,0),"")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(OCULTAR)'!$P$3:$R$56,3,0),"")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(OCULTAR)'!$P$3:$R$56,3,0),"")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(OCULTAR)'!$P$3:$R$56,3,0),"")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(OCULTAR)'!$P$3:$R$56,3,0),"")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(OCULTAR)'!$P$3:$R$56,3,0),"")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(OCULTAR)'!$P$3:$R$56,3,0),"")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(OCULTAR)'!$P$3:$R$56,3,0),"")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(OCULTAR)'!$P$3:$R$56,3,0),"")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(OCULTAR)'!$P$3:$R$56,3,0),"")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(OCULTAR)'!$P$3:$R$56,3,0),"")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(OCULTAR)'!$P$3:$R$56,3,0),"")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(OCULTAR)'!$P$3:$R$56,3,0),"")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(OCULTAR)'!$P$3:$R$56,3,0),"")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(OCULTAR)'!$P$3:$R$56,3,0),"")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(OCULTAR)'!$P$3:$R$56,3,0),"")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(OCULTAR)'!$P$3:$R$56,3,0),"")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(OCULTAR)'!$P$3:$R$56,3,0),"")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(OCULTAR)'!$P$3:$R$56,3,0),"")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(OCULTAR)'!$P$3:$R$56,3,0),"")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(OCULTAR)'!$P$3:$R$56,3,0),"")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(OCULTAR)'!$P$3:$R$56,3,0),"")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(OCULTAR)'!$P$3:$R$56,3,0),"")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(OCULTAR)'!$P$3:$R$56,3,0),"")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(OCULTAR)'!$P$3:$R$56,3,0),"")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(OCULTAR)'!$P$3:$R$56,3,0),"")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(OCULTAR)'!$P$3:$R$56,3,0),"")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(OCULTAR)'!$P$3:$R$56,3,0),"")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(OCULTAR)'!$P$3:$R$56,3,0),"")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(OCULTAR)'!$P$3:$R$56,3,0),"")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(OCULTAR)'!$P$3:$R$56,3,0),"")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(OCULTAR)'!$P$3:$R$56,3,0),"")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(OCULTAR)'!$P$3:$R$56,3,0),"")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(OCULTAR)'!$P$3:$R$56,3,0),"")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(OCULTAR)'!$P$3:$R$56,3,0),"")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(OCULTAR)'!$P$3:$R$56,3,0),"")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(OCULTAR)'!$P$3:$R$56,3,0),"")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(OCULTAR)'!$P$3:$R$56,3,0),"")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(OCULTAR)'!$P$3:$R$56,3,0),"")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(OCULTAR)'!$P$3:$R$56,3,0),"")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(OCULTAR)'!$P$3:$R$56,3,0),"")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(OCULTAR)'!$P$3:$R$56,3,0),"")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(OCULTAR)'!$P$3:$R$56,3,0),"")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(OCULTAR)'!$P$3:$R$56,3,0),"")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(OCULTAR)'!$P$3:$R$56,3,0),"")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(OCULTAR)'!$P$3:$R$56,3,0),"")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(OCULTAR)'!$P$3:$R$56,3,0),"")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(OCULTAR)'!$P$3:$R$56,3,0),"")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(OCULTAR)'!$P$3:$R$56,3,0),"")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(OCULTAR)'!$P$3:$R$56,3,0),"")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(OCULTAR)'!$P$3:$R$56,3,0),"")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(OCULTAR)'!$P$3:$R$56,3,0),"")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(OCULTAR)'!$P$3:$R$56,3,0),"")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(OCULTAR)'!$P$3:$R$56,3,0),"")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(OCULTAR)'!$P$3:$R$56,3,0),"")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(OCULTAR)'!$P$3:$R$56,3,0),"")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(OCULTAR)'!$P$3:$R$56,3,0),"")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(OCULTAR)'!$P$3:$R$56,3,0),"")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(OCULTAR)'!$P$3:$R$56,3,0),"")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(OCULTAR)'!$P$3:$R$56,3,0),"")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(OCULTAR)'!$P$3:$R$56,3,0),"")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(OCULTAR)'!$P$3:$R$56,3,0),"")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(OCULTAR)'!$P$3:$R$56,3,0),"")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(OCULTAR)'!$P$3:$R$56,3,0),"")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(OCULTAR)'!$P$3:$R$56,3,0),"")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(OCULTAR)'!$P$3:$R$56,3,0),"")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(OCULTAR)'!$P$3:$R$56,3,0),"")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(OCULTAR)'!$P$3:$R$56,3,0),"")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(OCULTAR)'!$P$3:$R$56,3,0),"")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(OCULTAR)'!$P$3:$R$56,3,0),"")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(OCULTAR)'!$P$3:$R$56,3,0),"")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(OCULTAR)'!$P$3:$R$56,3,0),"")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(OCULTAR)'!$P$3:$R$56,3,0),"")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(OCULTAR)'!$P$3:$R$56,3,0),"")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(OCULTAR)'!$P$3:$R$56,3,0),"")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(OCULTAR)'!$P$3:$R$56,3,0),"")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(OCULTAR)'!$P$3:$R$56,3,0),"")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(OCULTAR)'!$P$3:$R$56,3,0),"")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(OCULTAR)'!$P$3:$R$56,3,0),"")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(OCULTAR)'!$P$3:$R$56,3,0),"")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(OCULTAR)'!$P$3:$R$56,3,0),"")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(OCULTAR)'!$P$3:$R$56,3,0),"")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(OCULTAR)'!$P$3:$R$56,3,0),"")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(OCULTAR)'!$P$3:$R$56,3,0),"")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(OCULTAR)'!$P$3:$R$56,3,0),"")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(OCULTAR)'!$P$3:$R$56,3,0),"")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(OCULTAR)'!$P$3:$R$56,3,0),"")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(OCULTAR)'!$P$3:$R$56,3,0),"")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(OCULTAR)'!$P$3:$R$56,3,0),"")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(OCULTAR)'!$P$3:$R$56,3,0),"")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(OCULTAR)'!$P$3:$R$56,3,0),"")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(OCULTAR)'!$P$3:$R$56,3,0),"")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(OCULTAR)'!$P$3:$R$56,3,0),"")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(OCULTAR)'!$P$3:$R$56,3,0),"")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(OCULTAR)'!$P$3:$R$56,3,0),"")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(OCULTAR)'!$P$3:$R$56,3,0),"")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(OCULTAR)'!$P$3:$R$56,3,0),"")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(OCULTAR)'!$P$3:$R$56,3,0),"")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(OCULTAR)'!$P$3:$R$56,3,0),"")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(OCULTAR)'!$P$3:$R$56,3,0),"")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(OCULTAR)'!$P$3:$R$56,3,0),"")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(OCULTAR)'!$P$3:$R$56,3,0),"")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(OCULTAR)'!$P$3:$R$56,3,0),"")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(OCULTAR)'!$P$3:$R$56,3,0),"")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(OCULTAR)'!$P$3:$R$56,3,0),"")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(OCULTAR)'!$P$3:$R$56,3,0),"")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(OCULTAR)'!$P$3:$R$56,3,0),"")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(OCULTAR)'!$P$3:$R$56,3,0),"")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(OCULTAR)'!$P$3:$R$56,3,0),"")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(OCULTAR)'!$P$3:$R$56,3,0),"")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(OCULTAR)'!$P$3:$R$56,3,0),"")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(OCULTAR)'!$P$3:$R$56,3,0),"")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(OCULTAR)'!$P$3:$R$56,3,0),"")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(OCULTAR)'!$P$3:$R$56,3,0),"")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(OCULTAR)'!$P$3:$R$56,3,0),"")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(OCULTAR)'!$P$3:$R$56,3,0),"")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(OCULTAR)'!$P$3:$R$56,3,0),"")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(OCULTAR)'!$P$3:$R$56,3,0),"")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(OCULTAR)'!$P$3:$R$56,3,0),"")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(OCULTAR)'!$P$3:$R$56,3,0),"")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(OCULTAR)'!$P$3:$R$56,3,0),"")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(OCULTAR)'!$P$3:$R$56,3,0),"")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(OCULTAR)'!$P$3:$R$56,3,0),"")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(OCULTAR)'!$P$3:$R$56,3,0),"")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(OCULTAR)'!$P$3:$R$56,3,0),"")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(OCULTAR)'!$P$3:$R$56,3,0),"")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(OCULTAR)'!$P$3:$R$56,3,0),"")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(OCULTAR)'!$P$3:$R$56,3,0),"")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(OCULTAR)'!$P$3:$R$56,3,0),"")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(OCULTAR)'!$P$3:$R$56,3,0),"")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(OCULTAR)'!$P$3:$R$56,3,0),"")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(OCULTAR)'!$P$3:$R$56,3,0),"")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(OCULTAR)'!$P$3:$R$56,3,0),"")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(OCULTAR)'!$P$3:$R$56,3,0),"")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(OCULTAR)'!$P$3:$R$56,3,0),"")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(OCULTAR)'!$P$3:$R$56,3,0),"")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(OCULTAR)'!$P$3:$R$56,3,0),"")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(OCULTAR)'!$P$3:$R$56,3,0),"")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(OCULTAR)'!$P$3:$R$56,3,0),"")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(OCULTAR)'!$P$3:$R$56,3,0),"")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(OCULTAR)'!$P$3:$R$56,3,0),"")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(OCULTAR)'!$P$3:$R$56,3,0),"")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(OCULTAR)'!$P$3:$R$56,3,0),"")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(OCULTAR)'!$P$3:$R$56,3,0),"")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(OCULTAR)'!$P$3:$R$56,3,0),"")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(OCULTAR)'!$P$3:$R$56,3,0),"")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(OCULTAR)'!$P$3:$R$56,3,0),"")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(OCULTAR)'!$P$3:$R$56,3,0),"")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(OCULTAR)'!$P$3:$R$56,3,0),"")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(OCULTAR)'!$P$3:$R$56,3,0),"")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(OCULTAR)'!$P$3:$R$56,3,0),"")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(OCULTAR)'!$P$3:$R$56,3,0),"")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(OCULTAR)'!$P$3:$R$56,3,0),"")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(OCULTAR)'!$P$3:$R$56,3,0),"")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(OCULTAR)'!$P$3:$R$56,3,0),"")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(OCULTAR)'!$P$3:$R$56,3,0),"")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(OCULTAR)'!$P$3:$R$56,3,0),"")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(OCULTAR)'!$P$3:$R$56,3,0),"")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(OCULTAR)'!$P$3:$R$56,3,0),"")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(OCULTAR)'!$P$3:$R$56,3,0),"")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(OCULTAR)'!$P$3:$R$56,3,0),"")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(OCULTAR)'!$P$3:$R$56,3,0),"")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(OCULTAR)'!$P$3:$R$56,3,0),"")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(OCULTAR)'!$P$3:$R$56,3,0),"")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(OCULTAR)'!$P$3:$R$56,3,0),"")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(OCULTAR)'!$P$3:$R$56,3,0),"")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(OCULTAR)'!$P$3:$R$56,3,0),"")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(OCULTAR)'!$P$3:$R$56,3,0),"")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(OCULTAR)'!$P$3:$R$56,3,0),"")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(OCULTAR)'!$P$3:$R$56,3,0),"")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(OCULTAR)'!$P$3:$R$56,3,0),"")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(OCULTAR)'!$P$3:$R$56,3,0),"")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(OCULTAR)'!$P$3:$R$56,3,0),"")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(OCULTAR)'!$P$3:$R$56,3,0),"")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(OCULTAR)'!$P$3:$R$56,3,0),"")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(OCULTAR)'!$P$3:$R$56,3,0),"")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(OCULTAR)'!$P$3:$R$56,3,0),"")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(OCULTAR)'!$P$3:$R$56,3,0),"")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(OCULTAR)'!$P$3:$R$56,3,0),"")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(OCULTAR)'!$P$3:$R$56,3,0),"")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(OCULTAR)'!$P$3:$R$56,3,0),"")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(OCULTAR)'!$P$3:$R$56,3,0),"")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(OCULTAR)'!$P$3:$R$56,3,0),"")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(OCULTAR)'!$P$3:$R$56,3,0),"")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(OCULTAR)'!$P$3:$R$56,3,0),"")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(OCULTAR)'!$P$3:$R$56,3,0),"")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(OCULTAR)'!$P$3:$R$56,3,0),"")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(OCULTAR)'!$P$3:$R$56,3,0),"")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(OCULTAR)'!$P$3:$R$56,3,0),"")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(OCULTAR)'!$P$3:$R$56,3,0),"")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(OCULTAR)'!$P$3:$R$56,3,0),"")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(OCULTAR)'!$P$3:$R$56,3,0),"")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(OCULTAR)'!$P$3:$R$56,3,0),"")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(OCULTAR)'!$P$3:$R$56,3,0),"")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(OCULTAR)'!$P$3:$R$56,3,0),"")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(OCULTAR)'!$P$3:$R$56,3,0),"")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(OCULTAR)'!$P$3:$R$56,3,0),"")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(OCULTAR)'!$P$3:$R$56,3,0),"")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(OCULTAR)'!$P$3:$R$56,3,0),"")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(OCULTAR)'!$P$3:$R$56,3,0),"")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(OCULTAR)'!$P$3:$R$56,3,0),"")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(OCULTAR)'!$P$3:$R$56,3,0),"")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(OCULTAR)'!$P$3:$R$56,3,0),"")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(OCULTAR)'!$P$3:$R$56,3,0),"")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(OCULTAR)'!$P$3:$R$56,3,0),"")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(OCULTAR)'!$P$3:$R$56,3,0),"")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(OCULTAR)'!$P$3:$R$56,3,0),"")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(OCULTAR)'!$P$3:$R$56,3,0),"")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(OCULTAR)'!$P$3:$R$56,3,0),"")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(OCULTAR)'!$P$3:$R$56,3,0),"")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(OCULTAR)'!$P$3:$R$56,3,0),"")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(OCULTAR)'!$P$3:$R$56,3,0),"")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(OCULTAR)'!$P$3:$R$56,3,0),"")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(OCULTAR)'!$P$3:$R$56,3,0),"")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(OCULTAR)'!$P$3:$R$56,3,0),"")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(OCULTAR)'!$P$3:$R$56,3,0),"")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(OCULTAR)'!$P$3:$R$56,3,0),"")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(OCULTAR)'!$P$3:$R$56,3,0),"")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(OCULTAR)'!$P$3:$R$56,3,0),"")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(OCULTAR)'!$P$3:$R$56,3,0),"")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(OCULTAR)'!$P$3:$R$56,3,0),"")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(OCULTAR)'!$P$3:$R$56,3,0),"")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(OCULTAR)'!$P$3:$R$56,3,0),"")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(OCULTAR)'!$P$3:$R$56,3,0),"")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(OCULTAR)'!$P$3:$R$56,3,0),"")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(OCULTAR)'!$P$3:$R$56,3,0),"")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(OCULTAR)'!$P$3:$R$56,3,0),"")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(OCULTAR)'!$P$3:$R$56,3,0),"")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(OCULTAR)'!$P$3:$R$56,3,0),"")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(OCULTAR)'!$P$3:$R$56,3,0),"")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(OCULTAR)'!$P$3:$R$56,3,0),"")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(OCULTAR)'!$P$3:$R$56,3,0),"")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(OCULTAR)'!$P$3:$R$56,3,0),"")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(OCULTAR)'!$P$3:$R$56,3,0),"")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(OCULTAR)'!$P$3:$R$56,3,0),"")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(OCULTAR)'!$P$3:$R$56,3,0),"")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(OCULTAR)'!$P$3:$R$56,3,0),"")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(OCULTAR)'!$P$3:$R$56,3,0),"")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(OCULTAR)'!$P$3:$R$56,3,0),"")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(OCULTAR)'!$P$3:$R$56,3,0),"")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(OCULTAR)'!$P$3:$R$56,3,0),"")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(OCULTAR)'!$P$3:$R$56,3,0),"")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(OCULTAR)'!$P$3:$R$56,3,0),"")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(OCULTAR)'!$P$3:$R$56,3,0),"")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(OCULTAR)'!$P$3:$R$56,3,0),"")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(OCULTAR)'!$P$3:$R$56,3,0),"")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(OCULTAR)'!$P$3:$R$56,3,0),"")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(OCULTAR)'!$P$3:$R$56,3,0),"")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(OCULTAR)'!$P$3:$R$56,3,0),"")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(OCULTAR)'!$P$3:$R$56,3,0),"")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(OCULTAR)'!$P$3:$R$56,3,0),"")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(OCULTAR)'!$P$3:$R$56,3,0),"")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(OCULTAR)'!$P$3:$R$56,3,0),"")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(OCULTAR)'!$P$3:$R$56,3,0),"")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(OCULTAR)'!$P$3:$R$56,3,0),"")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(OCULTAR)'!$P$3:$R$56,3,0),"")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(OCULTAR)'!$P$3:$R$56,3,0),"")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(OCULTAR)'!$P$3:$R$56,3,0),"")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(OCULTAR)'!$P$3:$R$56,3,0),"")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(OCULTAR)'!$P$3:$R$56,3,0),"")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(OCULTAR)'!$P$3:$R$56,3,0),"")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(OCULTAR)'!$P$3:$R$56,3,0),"")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(OCULTAR)'!$P$3:$R$56,3,0),"")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(OCULTAR)'!$P$3:$R$56,3,0),"")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(OCULTAR)'!$P$3:$R$56,3,0),"")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(OCULTAR)'!$P$3:$R$56,3,0),"")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(OCULTAR)'!$P$3:$R$56,3,0),"")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(OCULTAR)'!$P$3:$R$56,3,0),"")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(OCULTAR)'!$P$3:$R$56,3,0),"")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(OCULTAR)'!$P$3:$R$56,3,0),"")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(OCULTAR)'!$P$3:$R$56,3,0),"")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(OCULTAR)'!$P$3:$R$56,3,0),"")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(OCULTAR)'!$P$3:$R$56,3,0),"")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(OCULTAR)'!$P$3:$R$56,3,0),"")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(OCULTAR)'!$P$3:$R$56,3,0),"")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(OCULTAR)'!$P$3:$R$56,3,0),"")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(OCULTAR)'!$P$3:$R$56,3,0),"")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(OCULTAR)'!$P$3:$R$56,3,0),"")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(OCULTAR)'!$P$3:$R$56,3,0),"")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(OCULTAR)'!$P$3:$R$56,3,0),"")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(OCULTAR)'!$P$3:$R$56,3,0),"")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(OCULTAR)'!$P$3:$R$56,3,0),"")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(OCULTAR)'!$P$3:$R$56,3,0),"")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(OCULTAR)'!$P$3:$R$56,3,0),"")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(OCULTAR)'!$P$3:$R$56,3,0),"")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(OCULTAR)'!$P$3:$R$56,3,0),"")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(OCULTAR)'!$P$3:$R$56,3,0),"")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(OCULTAR)'!$P$3:$R$56,3,0),"")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(OCULTAR)'!$P$3:$R$56,3,0),"")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(OCULTAR)'!$P$3:$R$56,3,0),"")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(OCULTAR)'!$P$3:$R$56,3,0),"")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(OCULTAR)'!$P$3:$R$56,3,0),"")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(OCULTAR)'!$P$3:$R$56,3,0),"")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(OCULTAR)'!$P$3:$R$56,3,0),"")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(OCULTAR)'!$P$3:$R$56,3,0),"")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(OCULTAR)'!$P$3:$R$56,3,0),"")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(OCULTAR)'!$P$3:$R$56,3,0),"")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(OCULTAR)'!$P$3:$R$56,3,0),"")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(OCULTAR)'!$P$3:$R$56,3,0),"")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(OCULTAR)'!$P$3:$R$56,3,0),"")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(OCULTAR)'!$P$3:$R$56,3,0),"")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(OCULTAR)'!$P$3:$R$56,3,0),"")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(OCULTAR)'!$P$3:$R$56,3,0),"")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(OCULTAR)'!$P$3:$R$56,3,0),"")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(OCULTAR)'!$P$3:$R$56,3,0),"")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(OCULTAR)'!$P$3:$R$56,3,0),"")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(OCULTAR)'!$P$3:$R$56,3,0),"")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(OCULTAR)'!$P$3:$R$56,3,0),"")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(OCULTAR)'!$P$3:$R$56,3,0),"")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(OCULTAR)'!$P$3:$R$56,3,0),"")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(OCULTAR)'!$P$3:$R$56,3,0),"")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(OCULTAR)'!$P$3:$R$56,3,0),"")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(OCULTAR)'!$P$3:$R$56,3,0),"")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(OCULTAR)'!$P$3:$R$56,3,0),"")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(OCULTAR)'!$P$3:$R$56,3,0),"")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(OCULTAR)'!$P$3:$R$56,3,0),"")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(OCULTAR)'!$P$3:$R$56,3,0),"")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(OCULTAR)'!$P$3:$R$56,3,0),"")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(OCULTAR)'!$P$3:$R$56,3,0),"")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(OCULTAR)'!$P$3:$R$56,3,0),"")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(OCULTAR)'!$P$3:$R$56,3,0),"")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(OCULTAR)'!$P$3:$R$56,3,0),"")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(OCULTAR)'!$P$3:$R$56,3,0),"")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(OCULTAR)'!$P$3:$R$56,3,0),"")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(OCULTAR)'!$P$3:$R$56,3,0),"")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(OCULTAR)'!$P$3:$R$56,3,0),"")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(OCULTAR)'!$P$3:$R$56,3,0),"")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(OCULTAR)'!$P$3:$R$56,3,0),"")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(OCULTAR)'!$P$3:$R$56,3,0),"")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(OCULTAR)'!$P$3:$R$56,3,0),"")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(OCULTAR)'!$P$3:$R$56,3,0),"")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(OCULTAR)'!$P$3:$R$56,3,0),"")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(OCULTAR)'!$P$3:$R$56,3,0),"")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(OCULTAR)'!$P$3:$R$56,3,0),"")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(OCULTAR)'!$P$3:$R$56,3,0),"")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(OCULTAR)'!$P$3:$R$56,3,0),"")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(OCULTAR)'!$P$3:$R$56,3,0),"")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(OCULTAR)'!$P$3:$R$56,3,0),"")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(OCULTAR)'!$P$3:$R$56,3,0),"")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(OCULTAR)'!$P$3:$R$56,3,0),"")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(OCULTAR)'!$P$3:$R$56,3,0),"")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(OCULTAR)'!$P$3:$R$56,3,0),"")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(OCULTAR)'!$P$3:$R$56,3,0),"")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(OCULTAR)'!$P$3:$R$56,3,0),"")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(OCULTAR)'!$P$3:$R$56,3,0),"")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(OCULTAR)'!$P$3:$R$56,3,0),"")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(OCULTAR)'!$P$3:$R$56,3,0),"")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(OCULTAR)'!$P$3:$R$56,3,0),"")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(OCULTAR)'!$P$3:$R$56,3,0),"")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(OCULTAR)'!$P$3:$R$56,3,0),"")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(OCULTAR)'!$P$3:$R$56,3,0),"")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(OCULTAR)'!$P$3:$R$56,3,0),"")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(OCULTAR)'!$P$3:$R$56,3,0),"")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(OCULTAR)'!$P$3:$R$56,3,0),"")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(OCULTAR)'!$P$3:$R$56,3,0),"")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(OCULTAR)'!$P$3:$R$56,3,0),"")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(OCULTAR)'!$P$3:$R$56,3,0),"")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(OCULTAR)'!$P$3:$R$56,3,0),"")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(OCULTAR)'!$P$3:$R$56,3,0),"")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(OCULTAR)'!$P$3:$R$56,3,0),"")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(OCULTAR)'!$P$3:$R$56,3,0),"")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(OCULTAR)'!$P$3:$R$56,3,0),"")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(OCULTAR)'!$P$3:$R$56,3,0),"")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(OCULTAR)'!$P$3:$R$56,3,0),"")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(OCULTAR)'!$P$3:$R$56,3,0),"")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(OCULTAR)'!$P$3:$R$56,3,0),"")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(OCULTAR)'!$P$3:$R$56,3,0),"")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(OCULTAR)'!$P$3:$R$56,3,0),"")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(OCULTAR)'!$P$3:$R$56,3,0),"")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(OCULTAR)'!$P$3:$R$56,3,0),"")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(OCULTAR)'!$P$3:$R$56,3,0),"")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(OCULTAR)'!$P$3:$R$56,3,0),"")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(OCULTAR)'!$P$3:$R$56,3,0),"")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(OCULTAR)'!$P$3:$R$56,3,0),"")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(OCULTAR)'!$P$3:$R$56,3,0),"")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(OCULTAR)'!$P$3:$R$56,3,0),"")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(OCULTAR)'!$P$3:$R$56,3,0),"")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(OCULTAR)'!$P$3:$R$56,3,0),"")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(OCULTAR)'!$P$3:$R$56,3,0),"")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(OCULTAR)'!$P$3:$R$56,3,0),"")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(OCULTAR)'!$P$3:$R$56,3,0),"")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(OCULTAR)'!$P$3:$R$56,3,0),"")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(OCULTAR)'!$P$3:$R$56,3,0),"")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(OCULTAR)'!$P$3:$R$56,3,0),"")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(OCULTAR)'!$P$3:$R$56,3,0),"")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(OCULTAR)'!$P$3:$R$56,3,0),"")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(OCULTAR)'!$P$3:$R$56,3,0),"")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(OCULTAR)'!$P$3:$R$56,3,0),"")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(OCULTAR)'!$P$3:$R$56,3,0),"")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(OCULTAR)'!$P$3:$R$56,3,0),"")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(OCULTAR)'!$P$3:$R$56,3,0),"")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(OCULTAR)'!$P$3:$R$56,3,0),"")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(OCULTAR)'!$P$3:$R$56,3,0),"")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(OCULTAR)'!$P$3:$R$56,3,0),"")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(OCULTAR)'!$P$3:$R$56,3,0),"")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(OCULTAR)'!$P$3:$R$56,3,0),"")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(OCULTAR)'!$P$3:$R$56,3,0),"")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(OCULTAR)'!$P$3:$R$56,3,0),"")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(OCULTAR)'!$P$3:$R$56,3,0),"")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(OCULTAR)'!$P$3:$R$56,3,0),"")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(OCULTAR)'!$P$3:$R$56,3,0),"")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(OCULTAR)'!$P$3:$R$56,3,0),"")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(OCULTAR)'!$P$3:$R$56,3,0),"")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(OCULTAR)'!$P$3:$R$56,3,0),"")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(OCULTAR)'!$P$3:$R$56,3,0),"")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(OCULTAR)'!$P$3:$R$56,3,0),"")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(OCULTAR)'!$P$3:$R$56,3,0),"")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(OCULTAR)'!$P$3:$R$56,3,0),"")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(OCULTAR)'!$P$3:$R$56,3,0),"")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(OCULTAR)'!$P$3:$R$56,3,0),"")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(OCULTAR)'!$P$3:$R$56,3,0),"")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(OCULTAR)'!$P$3:$R$56,3,0),"")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(OCULTAR)'!$P$3:$R$56,3,0),"")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(OCULTAR)'!$P$3:$R$56,3,0),"")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(OCULTAR)'!$P$3:$R$56,3,0),"")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(OCULTAR)'!$P$3:$R$56,3,0),"")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(OCULTAR)'!$P$3:$R$56,3,0),"")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(OCULTAR)'!$P$3:$R$56,3,0),"")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(OCULTAR)'!$P$3:$R$56,3,0),"")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(OCULTAR)'!$P$3:$R$56,3,0),"")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(OCULTAR)'!$P$3:$R$56,3,0),"")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(OCULTAR)'!$P$3:$R$56,3,0),"")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(OCULTAR)'!$P$3:$R$56,3,0),"")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(OCULTAR)'!$P$3:$R$56,3,0),"")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(OCULTAR)'!$P$3:$R$56,3,0),"")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(OCULTAR)'!$P$3:$R$56,3,0),"")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(OCULTAR)'!$P$3:$R$56,3,0),"")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(OCULTAR)'!$P$3:$R$56,3,0),"")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(OCULTAR)'!$P$3:$R$56,3,0),"")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(OCULTAR)'!$P$3:$R$56,3,0),"")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(OCULTAR)'!$P$3:$R$56,3,0),"")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(OCULTAR)'!$P$3:$R$56,3,0),"")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(OCULTAR)'!$P$3:$R$56,3,0),"")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(OCULTAR)'!$P$3:$R$56,3,0),"")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(OCULTAR)'!$P$3:$R$56,3,0),"")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(OCULTAR)'!$P$3:$R$56,3,0),"")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(OCULTAR)'!$P$3:$R$56,3,0),"")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(OCULTAR)'!$P$3:$R$56,3,0),"")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(OCULTAR)'!$P$3:$R$56,3,0),"")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(OCULTAR)'!$P$3:$R$56,3,0),"")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(OCULTAR)'!$P$3:$R$56,3,0),"")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(OCULTAR)'!$P$3:$R$56,3,0),"")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(OCULTAR)'!$P$3:$R$56,3,0),"")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(OCULTAR)'!$P$3:$R$56,3,0),"")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(OCULTAR)'!$P$3:$R$56,3,0),"")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(OCULTAR)'!$P$3:$R$56,3,0),"")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(OCULTAR)'!$P$3:$R$56,3,0),"")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(OCULTAR)'!$P$3:$R$56,3,0),"")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(OCULTAR)'!$P$3:$R$56,3,0),"")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(OCULTAR)'!$P$3:$R$56,3,0),"")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(OCULTAR)'!$P$3:$R$56,3,0),"")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(OCULTAR)'!$P$3:$R$56,3,0),"")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(OCULTAR)'!$P$3:$R$56,3,0),"")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(OCULTAR)'!$P$3:$R$56,3,0),"")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(OCULTAR)'!$P$3:$R$56,3,0),"")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(OCULTAR)'!$P$3:$R$56,3,0),"")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(OCULTAR)'!$P$3:$R$56,3,0),"")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(OCULTAR)'!$P$3:$R$56,3,0),"")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(OCULTAR)'!$P$3:$R$56,3,0),"")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(OCULTAR)'!$P$3:$R$56,3,0),"")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(OCULTAR)'!$P$3:$R$56,3,0),"")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(OCULTAR)'!$P$3:$R$56,3,0),"")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(OCULTAR)'!$P$3:$R$56,3,0),"")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(OCULTAR)'!$P$3:$R$56,3,0),"")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(OCULTAR)'!$P$3:$R$56,3,0),"")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(OCULTAR)'!$P$3:$R$56,3,0),"")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(OCULTAR)'!$P$3:$R$56,3,0),"")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(OCULTAR)'!$P$3:$R$56,3,0),"")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(OCULTAR)'!$P$3:$R$56,3,0),"")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(OCULTAR)'!$P$3:$R$56,3,0),"")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(OCULTAR)'!$P$3:$R$56,3,0),"")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(OCULTAR)'!$P$3:$R$56,3,0),"")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(OCULTAR)'!$P$3:$R$56,3,0),"")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(OCULTAR)'!$P$3:$R$56,3,0),"")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(OCULTAR)'!$P$3:$R$56,3,0),"")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(OCULTAR)'!$P$3:$R$56,3,0),"")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(OCULTAR)'!$P$3:$R$56,3,0),"")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(OCULTAR)'!$P$3:$R$56,3,0),"")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(OCULTAR)'!$P$3:$R$56,3,0),"")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(OCULTAR)'!$P$3:$R$56,3,0),"")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(OCULTAR)'!$P$3:$R$56,3,0),"")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(OCULTAR)'!$P$3:$R$56,3,0),"")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(OCULTAR)'!$P$3:$R$56,3,0),"")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(OCULTAR)'!$P$3:$R$56,3,0),"")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(OCULTAR)'!$P$3:$R$56,3,0),"")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(OCULTAR)'!$P$3:$R$56,3,0),"")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(OCULTAR)'!$P$3:$R$56,3,0),"")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(OCULTAR)'!$P$3:$R$56,3,0),"")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(OCULTAR)'!$P$3:$R$56,3,0),"")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(OCULTAR)'!$P$3:$R$56,3,0),"")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(OCULTAR)'!$P$3:$R$56,3,0),"")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(OCULTAR)'!$P$3:$R$56,3,0),"")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(OCULTAR)'!$P$3:$R$56,3,0),"")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(OCULTAR)'!$P$3:$R$56,3,0),"")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(OCULTAR)'!$P$3:$R$56,3,0),"")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(OCULTAR)'!$P$3:$R$56,3,0),"")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(OCULTAR)'!$P$3:$R$56,3,0),"")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(OCULTAR)'!$P$3:$R$56,3,0),"")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(OCULTAR)'!$P$3:$R$56,3,0),"")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(OCULTAR)'!$P$3:$R$56,3,0),"")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(OCULTAR)'!$P$3:$R$56,3,0),"")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(OCULTAR)'!$P$3:$R$56,3,0),"")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(OCULTAR)'!$P$3:$R$56,3,0),"")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(OCULTAR)'!$P$3:$R$56,3,0),"")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(OCULTAR)'!$P$3:$R$56,3,0),"")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(OCULTAR)'!$P$3:$R$56,3,0),"")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(OCULTAR)'!$P$3:$R$56,3,0),"")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(OCULTAR)'!$P$3:$R$56,3,0),"")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(OCULTAR)'!$P$3:$R$56,3,0),"")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(OCULTAR)'!$P$3:$R$56,3,0),"")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(OCULTAR)'!$P$3:$R$56,3,0),"")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(OCULTAR)'!$P$3:$R$56,3,0),"")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(OCULTAR)'!$P$3:$R$56,3,0),"")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(OCULTAR)'!$P$3:$R$56,3,0),"")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(OCULTAR)'!$P$3:$R$56,3,0),"")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(OCULTAR)'!$P$3:$R$56,3,0),"")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(OCULTAR)'!$P$3:$R$56,3,0),"")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(OCULTAR)'!$P$3:$R$56,3,0),"")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(OCULTAR)'!$P$3:$R$56,3,0),"")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(OCULTAR)'!$P$3:$R$56,3,0),"")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(OCULTAR)'!$P$3:$R$56,3,0),"")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(OCULTAR)'!$P$3:$R$56,3,0),"")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(OCULTAR)'!$P$3:$R$56,3,0),"")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(OCULTAR)'!$P$3:$R$56,3,0),"")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(OCULTAR)'!$P$3:$R$56,3,0),"")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(OCULTAR)'!$P$3:$R$56,3,0),"")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(OCULTAR)'!$P$3:$R$56,3,0),"")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(OCULTAR)'!$P$3:$R$56,3,0),"")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(OCULTAR)'!$P$3:$R$56,3,0),"")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(OCULTAR)'!$P$3:$R$56,3,0),"")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(OCULTAR)'!$P$3:$R$56,3,0),"")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(OCULTAR)'!$P$3:$R$56,3,0),"")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(OCULTAR)'!$P$3:$R$56,3,0),"")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(OCULTAR)'!$P$3:$R$56,3,0),"")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(OCULTAR)'!$P$3:$R$56,3,0),"")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(OCULTAR)'!$P$3:$R$56,3,0),"")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(OCULTAR)'!$P$3:$R$56,3,0),"")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(OCULTAR)'!$P$3:$R$56,3,0),"")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(OCULTAR)'!$P$3:$R$56,3,0),"")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(OCULTAR)'!$P$3:$R$56,3,0),"")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(OCULTAR)'!$P$3:$R$56,3,0),"")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(OCULTAR)'!$P$3:$R$56,3,0),"")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(OCULTAR)'!$P$3:$R$56,3,0),"")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(OCULTAR)'!$P$3:$R$56,3,0),"")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(OCULTAR)'!$P$3:$R$56,3,0),"")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(OCULTAR)'!$P$3:$R$56,3,0),"")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(OCULTAR)'!$P$3:$R$56,3,0),"")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(OCULTAR)'!$P$3:$R$56,3,0),"")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(OCULTAR)'!$P$3:$R$56,3,0),"")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(OCULTAR)'!$P$3:$R$56,3,0),"")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(OCULTAR)'!$P$3:$R$56,3,0),"")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(OCULTAR)'!$P$3:$R$56,3,0),"")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(OCULTAR)'!$P$3:$R$56,3,0),"")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(OCULTAR)'!$P$3:$R$56,3,0),"")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(OCULTAR)'!$P$3:$R$56,3,0),"")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(OCULTAR)'!$P$3:$R$56,3,0),"")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(OCULTAR)'!$P$3:$R$56,3,0),"")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(OCULTAR)'!$P$3:$R$56,3,0),"")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(OCULTAR)'!$P$3:$R$56,3,0),"")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(OCULTAR)'!$P$3:$R$56,3,0),"")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(OCULTAR)'!$P$3:$R$56,3,0),"")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(OCULTAR)'!$P$3:$R$56,3,0),"")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(OCULTAR)'!$P$3:$R$56,3,0),"")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(OCULTAR)'!$P$3:$R$56,3,0),"")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(OCULTAR)'!$P$3:$R$56,3,0),"")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(OCULTAR)'!$P$3:$R$56,3,0),"")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(OCULTAR)'!$P$3:$R$56,3,0),"")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(OCULTAR)'!$P$3:$R$56,3,0),"")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(OCULTAR)'!$P$3:$R$56,3,0),"")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(OCULTAR)'!$P$3:$R$56,3,0),"")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(OCULTAR)'!$P$3:$R$56,3,0),"")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(OCULTAR)'!$P$3:$R$56,3,0),"")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(OCULTAR)'!$P$3:$R$56,3,0),"")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(OCULTAR)'!$P$3:$R$56,3,0),"")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(OCULTAR)'!$P$3:$R$56,3,0),"")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(OCULTAR)'!$P$3:$R$56,3,0),"")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(OCULTAR)'!$P$3:$R$56,3,0),"")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(OCULTAR)'!$P$3:$R$56,3,0),"")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(OCULTAR)'!$P$3:$R$56,3,0),"")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(OCULTAR)'!$P$3:$R$56,3,0),"")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(OCULTAR)'!$P$3:$R$56,3,0),"")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(OCULTAR)'!$P$3:$R$56,3,0),"")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(OCULTAR)'!$P$3:$R$56,3,0),"")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(OCULTAR)'!$P$3:$R$56,3,0),"")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(OCULTAR)'!$P$3:$R$56,3,0),"")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(OCULTAR)'!$P$3:$R$56,3,0),"")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(OCULTAR)'!$P$3:$R$56,3,0),"")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(OCULTAR)'!$P$3:$R$56,3,0),"")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(OCULTAR)'!$P$3:$R$56,3,0),"")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(OCULTAR)'!$P$3:$R$56,3,0),"")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(OCULTAR)'!$P$3:$R$56,3,0),"")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(OCULTAR)'!$P$3:$R$56,3,0),"")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(OCULTAR)'!$P$3:$R$56,3,0),"")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(OCULTAR)'!$P$3:$R$56,3,0),"")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(OCULTAR)'!$P$3:$R$56,3,0),"")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(OCULTAR)'!$P$3:$R$56,3,0),"")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(OCULTAR)'!$P$3:$R$56,3,0),"")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(OCULTAR)'!$P$3:$R$56,3,0),"")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(OCULTAR)'!$P$3:$R$56,3,0),"")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(OCULTAR)'!$P$3:$R$56,3,0),"")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(OCULTAR)'!$P$3:$R$56,3,0),"")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(OCULTAR)'!$P$3:$R$56,3,0),"")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(OCULTAR)'!$P$3:$R$56,3,0),"")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(OCULTAR)'!$P$3:$R$56,3,0),"")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(OCULTAR)'!$P$3:$R$56,3,0),"")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(OCULTAR)'!$P$3:$R$56,3,0),"")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(OCULTAR)'!$P$3:$R$56,3,0),"")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(OCULTAR)'!$P$3:$R$56,3,0),"")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(OCULTAR)'!$P$3:$R$56,3,0),"")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(OCULTAR)'!$P$3:$R$56,3,0),"")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(OCULTAR)'!$P$3:$R$56,3,0),"")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(OCULTAR)'!$P$3:$R$56,3,0),"")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(OCULTAR)'!$P$3:$R$56,3,0),"")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(OCULTAR)'!$P$3:$R$56,3,0),"")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(OCULTAR)'!$P$3:$R$56,3,0),"")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(OCULTAR)'!$P$3:$R$56,3,0),"")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(OCULTAR)'!$P$3:$R$56,3,0),"")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(OCULTAR)'!$P$3:$R$56,3,0),"")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(OCULTAR)'!$P$3:$R$56,3,0),"")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(OCULTAR)'!$P$3:$R$56,3,0),"")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(OCULTAR)'!$P$3:$R$56,3,0),"")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(OCULTAR)'!$P$3:$R$56,3,0),"")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(OCULTAR)'!$P$3:$R$56,3,0),"")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(OCULTAR)'!$P$3:$R$56,3,0),"")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(OCULTAR)'!$P$3:$R$56,3,0),"")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(OCULTAR)'!$P$3:$R$56,3,0),"")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(OCULTAR)'!$P$3:$R$56,3,0),"")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(OCULTAR)'!$P$3:$R$56,3,0),"")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(OCULTAR)'!$P$3:$R$56,3,0),"")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(OCULTAR)'!$P$3:$R$56,3,0),"")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(OCULTAR)'!$P$3:$R$56,3,0),"")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(OCULTAR)'!$P$3:$R$56,3,0),"")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(OCULTAR)'!$P$3:$R$56,3,0),"")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(OCULTAR)'!$P$3:$R$56,3,0),"")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(OCULTAR)'!$P$3:$R$56,3,0),"")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(OCULTAR)'!$P$3:$R$56,3,0),"")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(OCULTAR)'!$P$3:$R$56,3,0),"")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(OCULTAR)'!$P$3:$R$56,3,0),"")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(OCULTAR)'!$P$3:$R$56,3,0),"")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(OCULTAR)'!$P$3:$R$56,3,0),"")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(OCULTAR)'!$P$3:$R$56,3,0),"")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(OCULTAR)'!$P$3:$R$56,3,0),"")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(OCULTAR)'!$P$3:$R$56,3,0),"")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(OCULTAR)'!$P$3:$R$56,3,0),"")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(OCULTAR)'!$P$3:$R$56,3,0),"")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(OCULTAR)'!$P$3:$R$56,3,0),"")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(OCULTAR)'!$P$3:$R$56,3,0),"")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(OCULTAR)'!$P$3:$R$56,3,0),"")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(OCULTAR)'!$P$3:$R$56,3,0),"")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(OCULTAR)'!$P$3:$R$56,3,0),"")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(OCULTAR)'!$P$3:$R$56,3,0),"")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(OCULTAR)'!$P$3:$R$56,3,0),"")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(OCULTAR)'!$P$3:$R$56,3,0),"")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(OCULTAR)'!$P$3:$R$56,3,0),"")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(OCULTAR)'!$P$3:$R$56,3,0),"")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(OCULTAR)'!$P$3:$R$56,3,0),"")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(OCULTAR)'!$P$3:$R$56,3,0),"")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(OCULTAR)'!$P$3:$R$56,3,0),"")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(OCULTAR)'!$P$3:$R$56,3,0),"")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(OCULTAR)'!$P$3:$R$56,3,0),"")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(OCULTAR)'!$P$3:$R$56,3,0),"")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(OCULTAR)'!$P$3:$R$56,3,0),"")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(OCULTAR)'!$P$3:$R$56,3,0),"")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(OCULTAR)'!$P$3:$R$56,3,0),"")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(OCULTAR)'!$P$3:$R$56,3,0),"")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(OCULTAR)'!$P$3:$R$56,3,0),"")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(OCULTAR)'!$P$3:$R$56,3,0),"")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(OCULTAR)'!$P$3:$R$56,3,0),"")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(OCULTAR)'!$P$3:$R$56,3,0),"")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(OCULTAR)'!$P$3:$R$56,3,0),"")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(OCULTAR)'!$P$3:$R$56,3,0),"")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(OCULTAR)'!$P$3:$R$56,3,0),"")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(OCULTAR)'!$P$3:$R$56,3,0),"")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(OCULTAR)'!$P$3:$R$56,3,0),"")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(OCULTAR)'!$P$3:$R$56,3,0),"")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(OCULTAR)'!$P$3:$R$56,3,0),"")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(OCULTAR)'!$P$3:$R$56,3,0),"")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(OCULTAR)'!$P$3:$R$56,3,0),"")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(OCULTAR)'!$P$3:$R$56,3,0),"")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(OCULTAR)'!$P$3:$R$56,3,0),"")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(OCULTAR)'!$P$3:$R$56,3,0),"")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(OCULTAR)'!$P$3:$R$56,3,0),"")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(OCULTAR)'!$P$3:$R$56,3,0),"")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(OCULTAR)'!$P$3:$R$56,3,0),"")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(OCULTAR)'!$P$3:$R$56,3,0),"")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(OCULTAR)'!$P$3:$R$56,3,0),"")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(OCULTAR)'!$P$3:$R$56,3,0),"")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(OCULTAR)'!$P$3:$R$56,3,0),"")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(OCULTAR)'!$P$3:$R$56,3,0),"")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(OCULTAR)'!$P$3:$R$56,3,0),"")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(OCULTAR)'!$P$3:$R$56,3,0),"")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(OCULTAR)'!$P$3:$R$56,3,0),"")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(OCULTAR)'!$P$3:$R$56,3,0),"")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(OCULTAR)'!$P$3:$R$56,3,0),"")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(OCULTAR)'!$P$3:$R$56,3,0),"")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(OCULTAR)'!$P$3:$R$56,3,0),"")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(OCULTAR)'!$P$3:$R$56,3,0),"")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(OCULTAR)'!$P$3:$R$56,3,0),"")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(OCULTAR)'!$P$3:$R$56,3,0),"")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(OCULTAR)'!$P$3:$R$56,3,0),"")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(OCULTAR)'!$P$3:$R$56,3,0),"")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(OCULTAR)'!$P$3:$R$56,3,0),"")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(OCULTAR)'!$P$3:$R$56,3,0),"")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(OCULTAR)'!$P$3:$R$56,3,0),"")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(OCULTAR)'!$P$3:$R$56,3,0),"")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(OCULTAR)'!$P$3:$R$56,3,0),"")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(OCULTAR)'!$P$3:$R$56,3,0),"")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(OCULTAR)'!$P$3:$R$56,3,0),"")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(OCULTAR)'!$P$3:$R$56,3,0),"")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(OCULTAR)'!$P$3:$R$56,3,0),"")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(OCULTAR)'!$P$3:$R$56,3,0),"")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(OCULTAR)'!$P$3:$R$56,3,0),"")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(OCULTAR)'!$P$3:$R$56,3,0),"")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(OCULTAR)'!$P$3:$R$56,3,0),"")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(OCULTAR)'!$P$3:$R$56,3,0),"")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(OCULTAR)'!$P$3:$R$56,3,0),"")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(OCULTAR)'!$P$3:$R$56,3,0),"")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(OCULTAR)'!$P$3:$R$56,3,0),"")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(OCULTAR)'!$P$3:$R$56,3,0),"")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(OCULTAR)'!$P$3:$R$56,3,0),"")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(OCULTAR)'!$P$3:$R$56,3,0),"")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(OCULTAR)'!$P$3:$R$56,3,0),"")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(OCULTAR)'!$P$3:$R$56,3,0),"")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(OCULTAR)'!$P$3:$R$56,3,0),"")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(OCULTAR)'!$P$3:$R$56,3,0),"")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(OCULTAR)'!$P$3:$R$56,3,0),"")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(OCULTAR)'!$P$3:$R$56,3,0),"")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(OCULTAR)'!$P$3:$R$56,3,0),"")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(OCULTAR)'!$P$3:$R$56,3,0),"")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(OCULTAR)'!$P$3:$R$56,3,0),"")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(OCULTAR)'!$P$3:$R$56,3,0),"")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(OCULTAR)'!$P$3:$R$56,3,0),"")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(OCULTAR)'!$P$3:$R$56,3,0),"")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(OCULTAR)'!$P$3:$R$56,3,0),"")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(OCULTAR)'!$P$3:$R$56,3,0),"")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(OCULTAR)'!$P$3:$R$56,3,0),"")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(OCULTAR)'!$P$3:$R$56,3,0),"")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(OCULTAR)'!$P$3:$R$56,3,0),"")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(OCULTAR)'!$P$3:$R$56,3,0),"")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(OCULTAR)'!$P$3:$R$56,3,0),"")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(OCULTAR)'!$P$3:$R$56,3,0),"")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(OCULTAR)'!$P$3:$R$56,3,0),"")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(OCULTAR)'!$P$3:$R$56,3,0),"")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(OCULTAR)'!$P$3:$R$56,3,0),"")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(OCULTAR)'!$P$3:$R$56,3,0),"")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(OCULTAR)'!$P$3:$R$56,3,0),"")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(OCULTAR)'!$P$3:$R$56,3,0),"")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(OCULTAR)'!$P$3:$R$56,3,0),"")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(OCULTAR)'!$P$3:$R$56,3,0),"")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(OCULTAR)'!$P$3:$R$56,3,0),"")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(OCULTAR)'!$P$3:$R$56,3,0),"")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(OCULTAR)'!$P$3:$R$56,3,0),"")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(OCULTAR)'!$P$3:$R$56,3,0),"")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(OCULTAR)'!$P$3:$R$56,3,0),"")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(OCULTAR)'!$P$3:$R$56,3,0),"")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(OCULTAR)'!$P$3:$R$56,3,0),"")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(OCULTAR)'!$P$3:$R$56,3,0),"")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(OCULTAR)'!$P$3:$R$56,3,0),"")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(OCULTAR)'!$P$3:$R$56,3,0),"")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(OCULTAR)'!$P$3:$R$56,3,0),"")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(OCULTAR)'!$P$3:$R$56,3,0),"")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(OCULTAR)'!$P$3:$R$56,3,0),"")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(OCULTAR)'!$P$3:$R$56,3,0),"")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(OCULTAR)'!$P$3:$R$56,3,0),"")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(OCULTAR)'!$P$3:$R$56,3,0),"")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(OCULTAR)'!$P$3:$R$56,3,0),"")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(OCULTAR)'!$P$3:$R$56,3,0),"")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(OCULTAR)'!$P$3:$R$56,3,0),"")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(OCULTAR)'!$P$3:$R$56,3,0),"")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(OCULTAR)'!$P$3:$R$56,3,0),"")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(OCULTAR)'!$P$3:$R$56,3,0),"")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(OCULTAR)'!$P$3:$R$56,3,0),"")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(OCULTAR)'!$P$3:$R$56,3,0),"")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(OCULTAR)'!$P$3:$R$56,3,0),"")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(OCULTAR)'!$P$3:$R$56,3,0),"")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(OCULTAR)'!$P$3:$R$56,3,0),"")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(OCULTAR)'!$P$3:$R$56,3,0),"")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(OCULTAR)'!$P$3:$R$56,3,0),"")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(OCULTAR)'!$P$3:$R$56,3,0),"")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(OCULTAR)'!$P$3:$R$56,3,0),"")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(OCULTAR)'!$P$3:$R$56,3,0),"")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(OCULTAR)'!$P$3:$R$56,3,0),"")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(OCULTAR)'!$P$3:$R$56,3,0),"")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(OCULTAR)'!$P$3:$R$56,3,0),"")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(OCULTAR)'!$P$3:$R$56,3,0),"")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(OCULTAR)'!$P$3:$R$56,3,0),"")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(OCULTAR)'!$P$3:$R$56,3,0),"")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(OCULTAR)'!$P$3:$R$56,3,0),"")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(OCULTAR)'!$P$3:$R$56,3,0),"")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(OCULTAR)'!$P$3:$R$56,3,0),"")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(OCULTAR)'!$P$3:$R$56,3,0),"")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(OCULTAR)'!$P$3:$R$56,3,0),"")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(OCULTAR)'!$P$3:$R$56,3,0),"")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(OCULTAR)'!$P$3:$R$56,3,0),"")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(OCULTAR)'!$P$3:$R$56,3,0),"")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(OCULTAR)'!$P$3:$R$56,3,0),"")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(OCULTAR)'!$P$3:$R$56,3,0),"")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(OCULTAR)'!$P$3:$R$56,3,0),"")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(OCULTAR)'!$P$3:$R$56,3,0),"")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(OCULTAR)'!$P$3:$R$56,3,0),"")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(OCULTAR)'!$P$3:$R$56,3,0),"")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(OCULTAR)'!$P$3:$R$56,3,0),"")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(OCULTAR)'!$P$3:$R$56,3,0),"")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(OCULTAR)'!$P$3:$R$56,3,0),"")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(OCULTAR)'!$P$3:$R$56,3,0),"")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(OCULTAR)'!$P$3:$R$56,3,0),"")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(OCULTAR)'!$P$3:$R$56,3,0),"")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(OCULTAR)'!$P$3:$R$56,3,0),"")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(OCULTAR)'!$P$3:$R$56,3,0),"")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(OCULTAR)'!$P$3:$R$56,3,0),"")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(OCULTAR)'!$P$3:$R$56,3,0),"")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(OCULTAR)'!$P$3:$R$56,3,0),"")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(OCULTAR)'!$P$3:$R$56,3,0),"")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(OCULTAR)'!$P$3:$R$56,3,0),"")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(OCULTAR)'!$P$3:$R$56,3,0),"")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(OCULTAR)'!$P$3:$R$56,3,0),"")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(OCULTAR)'!$P$3:$R$56,3,0),"")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(OCULTAR)'!$P$3:$R$56,3,0),"")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(OCULTAR)'!$P$3:$R$56,3,0),"")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(OCULTAR)'!$P$3:$R$56,3,0),"")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(OCULTAR)'!$P$3:$R$56,3,0),"")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(OCULTAR)'!$P$3:$R$56,3,0),"")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(OCULTAR)'!$P$3:$R$56,3,0),"")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(OCULTAR)'!$P$3:$R$56,3,0),"")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(OCULTAR)'!$P$3:$R$56,3,0),"")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(OCULTAR)'!$P$3:$R$56,3,0),"")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(OCULTAR)'!$P$3:$R$56,3,0),"")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(OCULTAR)'!$P$3:$R$56,3,0),"")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(OCULTAR)'!$P$3:$R$56,3,0),"")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(OCULTAR)'!$P$3:$R$56,3,0),"")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(OCULTAR)'!$P$3:$R$56,3,0),"")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(OCULTAR)'!$P$3:$R$56,3,0),"")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(OCULTAR)'!$P$3:$R$56,3,0),"")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(OCULTAR)'!$P$3:$R$56,3,0),"")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(OCULTAR)'!$P$3:$R$56,3,0),"")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(OCULTAR)'!$P$3:$R$56,3,0),"")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(OCULTAR)'!$P$3:$R$56,3,0),"")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(OCULTAR)'!$P$3:$R$56,3,0),"")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(OCULTAR)'!$P$3:$R$56,3,0),"")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(OCULTAR)'!$P$3:$R$56,3,0),"")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(OCULTAR)'!$P$3:$R$56,3,0),"")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(OCULTAR)'!$P$3:$R$56,3,0),"")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(OCULTAR)'!$P$3:$R$56,3,0),"")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(OCULTAR)'!$P$3:$R$56,3,0),"")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(OCULTAR)'!$P$3:$R$56,3,0),"")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(OCULTAR)'!$P$3:$R$56,3,0),"")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(OCULTAR)'!$P$3:$R$56,3,0),"")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(OCULTAR)'!$P$3:$R$56,3,0),"")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(OCULTAR)'!$P$3:$R$56,3,0),"")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(OCULTAR)'!$P$3:$R$56,3,0),"")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(OCULTAR)'!$P$3:$R$56,3,0),"")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(OCULTAR)'!$P$3:$R$56,3,0),"")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(OCULTAR)'!$P$3:$R$56,3,0),"")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(OCULTAR)'!$P$3:$R$56,3,0),"")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(OCULTAR)'!$P$3:$R$56,3,0),"")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(OCULTAR)'!$P$3:$R$56,3,0),"")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(OCULTAR)'!$P$3:$R$56,3,0),"")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(OCULTAR)'!$P$3:$R$56,3,0),"")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(OCULTAR)'!$P$3:$R$56,3,0),"")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(OCULTAR)'!$P$3:$R$56,3,0),"")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(OCULTAR)'!$P$3:$R$56,3,0),"")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(OCULTAR)'!$P$3:$R$56,3,0),"")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(OCULTAR)'!$P$3:$R$56,3,0),"")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(OCULTAR)'!$P$3:$R$56,3,0),"")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(OCULTAR)'!$P$3:$R$56,3,0),"")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(OCULTAR)'!$P$3:$R$56,3,0),"")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(OCULTAR)'!$P$3:$R$56,3,0),"")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(OCULTAR)'!$P$3:$R$56,3,0),"")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(OCULTAR)'!$P$3:$R$56,3,0),"")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(OCULTAR)'!$P$3:$R$56,3,0),"")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(OCULTAR)'!$P$3:$R$56,3,0),"")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(OCULTAR)'!$P$3:$R$56,3,0),"")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(OCULTAR)'!$P$3:$R$56,3,0),"")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(OCULTAR)'!$P$3:$R$56,3,0),"")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(OCULTAR)'!$P$3:$R$56,3,0),"")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(OCULTAR)'!$P$3:$R$56,3,0),"")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(OCULTAR)'!$P$3:$R$56,3,0),"")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(OCULTAR)'!$P$3:$R$56,3,0),"")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(OCULTAR)'!$P$3:$R$56,3,0),"")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(OCULTAR)'!$P$3:$R$56,3,0),"")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(OCULTAR)'!$P$3:$R$56,3,0),"")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(OCULTAR)'!$P$3:$R$56,3,0),"")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(OCULTAR)'!$P$3:$R$56,3,0),"")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(OCULTAR)'!$P$3:$R$56,3,0),"")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(OCULTAR)'!$P$3:$R$56,3,0),"")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(OCULTAR)'!$P$3:$R$56,3,0),"")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(OCULTAR)'!$P$3:$R$56,3,0),"")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(OCULTAR)'!$P$3:$R$56,3,0),"")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(OCULTAR)'!$P$3:$R$56,3,0),"")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(OCULTAR)'!$P$3:$R$56,3,0),"")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(OCULTAR)'!$P$3:$R$56,3,0),"")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(OCULTAR)'!$P$3:$R$56,3,0),"")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(OCULTAR)'!$P$3:$R$56,3,0),"")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(OCULTAR)'!$P$3:$R$56,3,0),"")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(OCULTAR)'!$P$3:$R$56,3,0),"")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(OCULTAR)'!$P$3:$R$56,3,0),"")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(OCULTAR)'!$P$3:$R$56,3,0),"")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(OCULTAR)'!$P$3:$R$56,3,0),"")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(OCULTAR)'!$P$3:$R$56,3,0),"")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(OCULTAR)'!$P$3:$R$56,3,0),"")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(OCULTAR)'!$P$3:$R$56,3,0),"")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(OCULTAR)'!$P$3:$R$56,3,0),"")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(OCULTAR)'!$P$3:$R$56,3,0),"")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(OCULTAR)'!$P$3:$R$56,3,0),"")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(OCULTAR)'!$P$3:$R$56,3,0),"")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(OCULTAR)'!$P$3:$R$56,3,0),"")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(OCULTAR)'!$P$3:$R$56,3,0),"")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(OCULTAR)'!$P$3:$R$56,3,0),"")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(OCULTAR)'!$P$3:$R$56,3,0),"")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(OCULTAR)'!$P$3:$R$56,3,0),"")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(OCULTAR)'!$P$3:$R$56,3,0),"")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(OCULTAR)'!$P$3:$R$56,3,0),"")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(OCULTAR)'!$P$3:$R$56,3,0),"")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(OCULTAR)'!$P$3:$R$56,3,0),"")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(OCULTAR)'!$P$3:$R$56,3,0),"")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(OCULTAR)'!$P$3:$R$56,3,0),"")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(OCULTAR)'!$P$3:$R$56,3,0),"")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(OCULTAR)'!$P$3:$R$56,3,0),"")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(OCULTAR)'!$P$3:$R$56,3,0),"")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(OCULTAR)'!$P$3:$R$56,3,0),"")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(OCULTAR)'!$P$3:$R$56,3,0),"")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(OCULTAR)'!$P$3:$R$56,3,0),"")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(OCULTAR)'!$P$3:$R$56,3,0),"")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(OCULTAR)'!$P$3:$R$56,3,0),"")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(OCULTAR)'!$P$3:$R$56,3,0),"")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(OCULTAR)'!$P$3:$R$56,3,0),"")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(OCULTAR)'!$P$3:$R$56,3,0),"")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(OCULTAR)'!$P$3:$R$56,3,0),"")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(OCULTAR)'!$P$3:$R$56,3,0),"")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(OCULTAR)'!$P$3:$R$56,3,0),"")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(OCULTAR)'!$P$3:$R$56,3,0),"")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(OCULTAR)'!$P$3:$R$56,3,0),"")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(OCULTAR)'!$P$3:$R$56,3,0),"")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(OCULTAR)'!$P$3:$R$56,3,0),"")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(OCULTAR)'!$P$3:$R$56,3,0),"")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(OCULTAR)'!$P$3:$R$56,3,0),"")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(OCULTAR)'!$P$3:$R$56,3,0),"")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(OCULTAR)'!$P$3:$R$56,3,0),"")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(OCULTAR)'!$P$3:$R$56,3,0),"")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(OCULTAR)'!$P$3:$R$56,3,0),"")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(OCULTAR)'!$P$3:$R$56,3,0),"")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(OCULTAR)'!$P$3:$R$56,3,0),"")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(OCULTAR)'!$P$3:$R$56,3,0),"")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(OCULTAR)'!$P$3:$R$56,3,0),"")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(OCULTAR)'!$P$3:$R$56,3,0),"")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(OCULTAR)'!$P$3:$R$56,3,0),"")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(OCULTAR)'!$P$3:$R$56,3,0),"")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(OCULTAR)'!$P$3:$R$56,3,0),"")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(OCULTAR)'!$P$3:$R$56,3,0),"")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(OCULTAR)'!$P$3:$R$56,3,0),"")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(OCULTAR)'!$P$3:$R$56,3,0),"")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(OCULTAR)'!$P$3:$R$56,3,0),"")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(OCULTAR)'!$P$3:$R$56,3,0),"")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(OCULTAR)'!$P$3:$R$56,3,0),"")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(OCULTAR)'!$P$3:$R$56,3,0),"")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(OCULTAR)'!$P$3:$R$56,3,0),"")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(OCULTAR)'!$P$3:$R$56,3,0),"")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(OCULTAR)'!$P$3:$R$56,3,0),"")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(OCULTAR)'!$P$3:$R$56,3,0),"")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(OCULTAR)'!$P$3:$R$56,3,0),"")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(OCULTAR)'!$P$3:$R$56,3,0),"")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(OCULTAR)'!$P$3:$R$56,3,0),"")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(OCULTAR)'!$P$3:$R$56,3,0),"")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(OCULTAR)'!$P$3:$R$56,3,0),"")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(OCULTAR)'!$P$3:$R$56,3,0),"")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(OCULTAR)'!$P$3:$R$56,3,0),"")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(OCULTAR)'!$P$3:$R$56,3,0),"")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(OCULTAR)'!$P$3:$R$56,3,0),"")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(OCULTAR)'!$P$3:$R$56,3,0),"")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(OCULTAR)'!$P$3:$R$56,3,0),"")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(OCULTAR)'!$P$3:$R$56,3,0),"")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(OCULTAR)'!$P$3:$R$56,3,0),"")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(OCULTAR)'!$P$3:$R$56,3,0),"")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(OCULTAR)'!$P$3:$R$56,3,0),"")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(OCULTAR)'!$P$3:$R$56,3,0),"")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(OCULTAR)'!$P$3:$R$56,3,0),"")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(OCULTAR)'!$P$3:$R$56,3,0),"")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(OCULTAR)'!$P$3:$R$56,3,0),"")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(OCULTAR)'!$P$3:$R$56,3,0),"")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(OCULTAR)'!$P$3:$R$56,3,0),"")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(OCULTAR)'!$P$3:$R$56,3,0),"")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(OCULTAR)'!$P$3:$R$56,3,0),"")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(OCULTAR)'!$P$3:$R$56,3,0),"")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(OCULTAR)'!$P$3:$R$56,3,0),"")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(OCULTAR)'!$P$3:$R$56,3,0),"")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(OCULTAR)'!$P$3:$R$56,3,0),"")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(OCULTAR)'!$P$3:$R$56,3,0),"")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(OCULTAR)'!$P$3:$R$56,3,0),"")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(OCULTAR)'!$P$3:$R$56,3,0),"")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(OCULTAR)'!$P$3:$R$56,3,0),"")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(OCULTAR)'!$P$3:$R$56,3,0),"")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(OCULTAR)'!$P$3:$R$56,3,0),"")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(OCULTAR)'!$P$3:$R$56,3,0),"")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(OCULTAR)'!$P$3:$R$56,3,0),"")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(OCULTAR)'!$P$3:$R$56,3,0),"")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(OCULTAR)'!$P$3:$R$56,3,0),"")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(OCULTAR)'!$P$3:$R$56,3,0),"")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(OCULTAR)'!$P$3:$R$56,3,0),"")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(OCULTAR)'!$P$3:$R$56,3,0),"")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(OCULTAR)'!$P$3:$R$56,3,0),"")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(OCULTAR)'!$P$3:$R$56,3,0),"")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(OCULTAR)'!$P$3:$R$56,3,0),"")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(OCULTAR)'!$P$3:$R$56,3,0),"")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(OCULTAR)'!$P$3:$R$56,3,0),"")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(OCULTAR)'!$P$3:$R$56,3,0),"")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(OCULTAR)'!$P$3:$R$56,3,0),"")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(OCULTAR)'!$P$3:$R$56,3,0),"")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(OCULTAR)'!$P$3:$R$56,3,0),"")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(OCULTAR)'!$P$3:$R$56,3,0),"")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(OCULTAR)'!$P$3:$R$56,3,0),"")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(OCULTAR)'!$P$3:$R$56,3,0),"")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(OCULTAR)'!$P$3:$R$56,3,0),"")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(OCULTAR)'!$P$3:$R$56,3,0),"")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(OCULTAR)'!$P$3:$R$56,3,0),"")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(OCULTAR)'!$P$3:$R$56,3,0),"")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(OCULTAR)'!$P$3:$R$56,3,0),"")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(OCULTAR)'!$P$3:$R$56,3,0),"")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(OCULTAR)'!$P$3:$R$56,3,0),"")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(OCULTAR)'!$P$3:$R$56,3,0),"")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(OCULTAR)'!$P$3:$R$56,3,0),"")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(OCULTAR)'!$P$3:$R$56,3,0),"")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(OCULTAR)'!$P$3:$R$56,3,0),"")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(OCULTAR)'!$P$3:$R$56,3,0),"")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(OCULTAR)'!$P$3:$R$56,3,0),"")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(OCULTAR)'!$P$3:$R$56,3,0),"")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(OCULTAR)'!$P$3:$R$56,3,0),"")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(OCULTAR)'!$P$3:$R$56,3,0),"")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(OCULTAR)'!$P$3:$R$56,3,0),"")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(OCULTAR)'!$P$3:$R$56,3,0),"")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(OCULTAR)'!$P$3:$R$56,3,0),"")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(OCULTAR)'!$P$3:$R$56,3,0),"")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(OCULTAR)'!$P$3:$R$56,3,0),"")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(OCULTAR)'!$P$3:$R$56,3,0),"")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(OCULTAR)'!$P$3:$R$56,3,0),"")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(OCULTAR)'!$P$3:$R$56,3,0),"")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(OCULTAR)'!$P$3:$R$56,3,0),"")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(OCULTAR)'!$P$3:$R$56,3,0),"")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(OCULTAR)'!$P$3:$R$56,3,0),"")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(OCULTAR)'!$P$3:$R$56,3,0),"")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(OCULTAR)'!$P$3:$R$56,3,0),"")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(OCULTAR)'!$P$3:$R$56,3,0),"")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(OCULTAR)'!$P$3:$R$56,3,0),"")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(OCULTAR)'!$P$3:$R$56,3,0),"")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(OCULTAR)'!$P$3:$R$56,3,0),"")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(OCULTAR)'!$P$3:$R$56,3,0),"")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(OCULTAR)'!$P$3:$R$56,3,0),"")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(OCULTAR)'!$P$3:$R$56,3,0),"")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(OCULTAR)'!$P$3:$R$56,3,0),"")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(OCULTAR)'!$P$3:$R$56,3,0),"")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(OCULTAR)'!$P$3:$R$56,3,0),"")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(OCULTAR)'!$P$3:$R$56,3,0),"")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(OCULTAR)'!$P$3:$R$56,3,0),"")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(OCULTAR)'!$P$3:$R$56,3,0),"")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(OCULTAR)'!$P$3:$R$56,3,0),"")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(OCULTAR)'!$P$3:$R$56,3,0),"")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(OCULTAR)'!$P$3:$R$56,3,0),"")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(OCULTAR)'!$P$3:$R$56,3,0),"")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(OCULTAR)'!$P$3:$R$56,3,0),"")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(OCULTAR)'!$P$3:$R$56,3,0),"")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(OCULTAR)'!$P$3:$R$56,3,0),"")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(OCULTAR)'!$P$3:$R$56,3,0),"")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(OCULTAR)'!$P$3:$R$56,3,0),"")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(OCULTAR)'!$P$3:$R$56,3,0),"")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(OCULTAR)'!$P$3:$R$56,3,0),"")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(OCULTAR)'!$P$3:$R$56,3,0),"")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(OCULTAR)'!$P$3:$R$56,3,0),"")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(OCULTAR)'!$P$3:$R$56,3,0),"")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(OCULTAR)'!$P$3:$R$56,3,0),"")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(OCULTAR)'!$P$3:$R$56,3,0),"")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(OCULTAR)'!$P$3:$R$56,3,0),"")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(OCULTAR)'!$P$3:$R$56,3,0),"")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(OCULTAR)'!$P$3:$R$56,3,0),"")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(OCULTAR)'!$P$3:$R$56,3,0),"")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(OCULTAR)'!$P$3:$R$56,3,0),"")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(OCULTAR)'!$P$3:$R$56,3,0),"")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(OCULTAR)'!$P$3:$R$56,3,0),"")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(OCULTAR)'!$P$3:$R$56,3,0),"")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(OCULTAR)'!$P$3:$R$56,3,0),"")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(OCULTAR)'!$P$3:$R$56,3,0),"")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(OCULTAR)'!$P$3:$R$56,3,0),"")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(OCULTAR)'!$P$3:$R$56,3,0),"")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(OCULTAR)'!$P$3:$R$56,3,0),"")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(OCULTAR)'!$P$3:$R$56,3,0),"")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(OCULTAR)'!$P$3:$R$56,3,0),"")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(OCULTAR)'!$P$3:$R$56,3,0),"")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(OCULTAR)'!$P$3:$R$56,3,0),"")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(OCULTAR)'!$P$3:$R$56,3,0),"")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(OCULTAR)'!$P$3:$R$56,3,0),"")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(OCULTAR)'!$P$3:$R$56,3,0),"")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(OCULTAR)'!$P$3:$R$56,3,0),"")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(OCULTAR)'!$P$3:$R$56,3,0),"")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(OCULTAR)'!$P$3:$R$56,3,0),"")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(OCULTAR)'!$P$3:$R$56,3,0),"")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(OCULTAR)'!$P$3:$R$56,3,0),"")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(OCULTAR)'!$P$3:$R$56,3,0),"")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(OCULTAR)'!$P$3:$R$56,3,0),"")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(OCULTAR)'!$P$3:$R$56,3,0),"")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(OCULTAR)'!$P$3:$R$56,3,0),"")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(OCULTAR)'!$P$3:$R$56,3,0),"")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(OCULTAR)'!$P$3:$R$56,3,0),"")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(OCULTAR)'!$P$3:$R$56,3,0),"")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(OCULTAR)'!$P$3:$R$56,3,0),"")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(OCULTAR)'!$P$3:$R$56,3,0),"")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(OCULTAR)'!$P$3:$R$56,3,0),"")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(OCULTAR)'!$P$3:$R$56,3,0),"")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(OCULTAR)'!$P$3:$R$56,3,0),"")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(OCULTAR)'!$P$3:$R$56,3,0),"")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(OCULTAR)'!$P$3:$R$56,3,0),"")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(OCULTAR)'!$P$3:$R$56,3,0),"")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(OCULTAR)'!$P$3:$R$56,3,0),"")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(OCULTAR)'!$P$3:$R$56,3,0),"")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(OCULTAR)'!$P$3:$R$56,3,0),"")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(OCULTAR)'!$P$3:$R$56,3,0),"")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(OCULTAR)'!$P$3:$R$56,3,0),"")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(OCULTAR)'!$P$3:$R$56,3,0),"")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(OCULTAR)'!$P$3:$R$56,3,0),"")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(OCULTAR)'!$P$3:$R$56,3,0),"")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(OCULTAR)'!$P$3:$R$56,3,0),"")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(OCULTAR)'!$P$3:$R$56,3,0),"")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(OCULTAR)'!$P$3:$R$56,3,0),"")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(OCULTAR)'!$P$3:$R$56,3,0),"")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(OCULTAR)'!$P$3:$R$56,3,0),"")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(OCULTAR)'!$P$3:$R$56,3,0),"")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(OCULTAR)'!$P$3:$R$56,3,0),"")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(OCULTAR)'!$P$3:$R$56,3,0),"")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(OCULTAR)'!$P$3:$R$56,3,0),"")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(OCULTAR)'!$P$3:$R$56,3,0),"")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(OCULTAR)'!$P$3:$R$56,3,0),"")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(OCULTAR)'!$P$3:$R$56,3,0),"")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(OCULTAR)'!$P$3:$R$56,3,0),"")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(OCULTAR)'!$P$3:$R$56,3,0),"")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(OCULTAR)'!$P$3:$R$56,3,0),"")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(OCULTAR)'!$P$3:$R$56,3,0),"")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(OCULTAR)'!$P$3:$R$56,3,0),"")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(OCULTAR)'!$P$3:$R$56,3,0),"")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(OCULTAR)'!$P$3:$R$56,3,0),"")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(OCULTAR)'!$P$3:$R$56,3,0),"")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(OCULTAR)'!$P$3:$R$56,3,0),"")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(OCULTAR)'!$P$3:$R$56,3,0),"")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(OCULTAR)'!$P$3:$R$56,3,0),"")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(OCULTAR)'!$P$3:$R$56,3,0),"")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(OCULTAR)'!$P$3:$R$56,3,0),"")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(OCULTAR)'!$P$3:$R$56,3,0),"")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(OCULTAR)'!$P$3:$R$56,3,0),"")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(OCULTAR)'!$P$3:$R$56,3,0),"")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(OCULTAR)'!$P$3:$R$56,3,0),"")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(OCULTAR)'!$P$3:$R$56,3,0),"")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(OCULTAR)'!$P$3:$R$56,3,0),"")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(OCULTAR)'!$P$3:$R$56,3,0),"")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(OCULTAR)'!$P$3:$R$56,3,0),"")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(OCULTAR)'!$P$3:$R$56,3,0),"")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(OCULTAR)'!$P$3:$R$56,3,0),"")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(OCULTAR)'!$P$3:$R$56,3,0),"")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(OCULTAR)'!$P$3:$R$56,3,0),"")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(OCULTAR)'!$P$3:$R$56,3,0),"")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(OCULTAR)'!$P$3:$R$56,3,0),"")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(OCULTAR)'!$P$3:$R$56,3,0),"")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(OCULTAR)'!$P$3:$R$56,3,0),"")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(OCULTAR)'!$P$3:$R$56,3,0),"")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(OCULTAR)'!$P$3:$R$56,3,0),"")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(OCULTAR)'!$P$3:$R$56,3,0),"")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(OCULTAR)'!$P$3:$R$56,3,0),"")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(OCULTAR)'!$P$3:$R$56,3,0),"")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(OCULTAR)'!$P$3:$R$56,3,0),"")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(OCULTAR)'!$P$3:$R$56,3,0),"")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(OCULTAR)'!$P$3:$R$56,3,0),"")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(OCULTAR)'!$P$3:$R$56,3,0),"")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(OCULTAR)'!$P$3:$R$56,3,0),"")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(OCULTAR)'!$P$3:$R$56,3,0),"")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(OCULTAR)'!$P$3:$R$56,3,0),"")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(OCULTAR)'!$P$3:$R$56,3,0),"")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(OCULTAR)'!$P$3:$R$56,3,0),"")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(OCULTAR)'!$P$3:$R$56,3,0),"")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(OCULTAR)'!$P$3:$R$56,3,0),"")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(OCULTAR)'!$P$3:$R$56,3,0),"")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(OCULTAR)'!$P$3:$R$56,3,0),"")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(OCULTAR)'!$P$3:$R$56,3,0),"")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(OCULTAR)'!$P$3:$R$56,3,0),"")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(OCULTAR)'!$P$3:$R$56,3,0),"")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(OCULTAR)'!$P$3:$R$56,3,0),"")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(OCULTAR)'!$P$3:$R$56,3,0),"")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(OCULTAR)'!$P$3:$R$56,3,0),"")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(OCULTAR)'!$P$3:$R$56,3,0),"")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(OCULTAR)'!$P$3:$R$56,3,0),"")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(OCULTAR)'!$P$3:$R$56,3,0),"")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(OCULTAR)'!$P$3:$R$56,3,0),"")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(OCULTAR)'!$P$3:$R$56,3,0),"")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(OCULTAR)'!$P$3:$R$56,3,0),"")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(OCULTAR)'!$P$3:$R$56,3,0),"")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(OCULTAR)'!$P$3:$R$56,3,0),"")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(OCULTAR)'!$P$3:$R$56,3,0),"")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(OCULTAR)'!$P$3:$R$56,3,0),"")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(OCULTAR)'!$P$3:$R$56,3,0),"")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(OCULTAR)'!$P$3:$R$56,3,0),"")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(OCULTAR)'!$P$3:$R$56,3,0),"")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(OCULTAR)'!$P$3:$R$56,3,0),"")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(OCULTAR)'!$P$3:$R$56,3,0),"")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(OCULTAR)'!$P$3:$R$56,3,0),"")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(OCULTAR)'!$P$3:$R$56,3,0),"")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(OCULTAR)'!$P$3:$R$56,3,0),"")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(OCULTAR)'!$P$3:$R$56,3,0),"")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(OCULTAR)'!$P$3:$R$56,3,0),"")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(OCULTAR)'!$P$3:$R$56,3,0),"")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(OCULTAR)'!$P$3:$R$56,3,0),"")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(OCULTAR)'!$P$3:$R$56,3,0),"")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(OCULTAR)'!$P$3:$R$56,3,0),"")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(OCULTAR)'!$P$3:$R$56,3,0),"")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(OCULTAR)'!$P$3:$R$56,3,0),"")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(OCULTAR)'!$P$3:$R$56,3,0),"")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(OCULTAR)'!$P$3:$R$56,3,0),"")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(OCULTAR)'!$P$3:$R$56,3,0),"")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(OCULTAR)'!$P$3:$R$56,3,0),"")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(OCULTAR)'!$P$3:$R$56,3,0),"")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(OCULTAR)'!$P$3:$R$56,3,0),"")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(OCULTAR)'!$P$3:$R$56,3,0),"")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(OCULTAR)'!$P$3:$R$56,3,0),"")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(OCULTAR)'!$P$3:$R$56,3,0),"")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(OCULTAR)'!$P$3:$R$56,3,0),"")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(OCULTAR)'!$P$3:$R$56,3,0),"")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(OCULTAR)'!$P$3:$R$56,3,0),"")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(OCULTAR)'!$P$3:$R$56,3,0),"")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(OCULTAR)'!$P$3:$R$56,3,0),"")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(OCULTAR)'!$P$3:$R$56,3,0),"")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(OCULTAR)'!$P$3:$R$56,3,0),"")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(OCULTAR)'!$P$3:$R$56,3,0),"")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(OCULTAR)'!$P$3:$R$56,3,0),"")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(OCULTAR)'!$P$3:$R$56,3,0),"")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(OCULTAR)'!$P$3:$R$56,3,0),"")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(OCULTAR)'!$P$3:$R$56,3,0),"")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(OCULTAR)'!$P$3:$R$56,3,0),"")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(OCULTAR)'!$P$3:$R$56,3,0),"")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(OCULTAR)'!$P$3:$R$56,3,0),"")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(OCULTAR)'!$P$3:$R$56,3,0),"")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(OCULTAR)'!$P$3:$R$56,3,0),"")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(OCULTAR)'!$P$3:$R$56,3,0),"")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(OCULTAR)'!$P$3:$R$56,3,0),"")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(OCULTAR)'!$P$3:$R$56,3,0),"")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(OCULTAR)'!$P$3:$R$56,3,0),"")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(OCULTAR)'!$P$3:$R$56,3,0),"")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(OCULTAR)'!$P$3:$R$56,3,0),"")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(OCULTAR)'!$P$3:$R$56,3,0),"")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(OCULTAR)'!$P$3:$R$56,3,0),"")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(OCULTAR)'!$P$3:$R$56,3,0),"")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(OCULTAR)'!$P$3:$R$56,3,0),"")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(OCULTAR)'!$P$3:$R$56,3,0),"")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(OCULTAR)'!$P$3:$R$56,3,0),"")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(OCULTAR)'!$P$3:$R$56,3,0),"")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(OCULTAR)'!$P$3:$R$56,3,0),"")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(OCULTAR)'!$P$3:$R$56,3,0),"")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(OCULTAR)'!$P$3:$R$56,3,0),"")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(OCULTAR)'!$P$3:$R$56,3,0),"")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(OCULTAR)'!$P$3:$R$56,3,0),"")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(OCULTAR)'!$P$3:$R$56,3,0),"")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(OCULTAR)'!$P$3:$R$56,3,0),"")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(OCULTAR)'!$P$3:$R$56,3,0),"")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(OCULTAR)'!$P$3:$R$56,3,0),"")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(OCULTAR)'!$P$3:$R$56,3,0),"")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(OCULTAR)'!$P$3:$R$56,3,0),"")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(OCULTAR)'!$P$3:$R$56,3,0),"")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(OCULTAR)'!$P$3:$R$56,3,0),"")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(OCULTAR)'!$P$3:$R$56,3,0),"")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(OCULTAR)'!$P$3:$R$56,3,0),"")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(OCULTAR)'!$P$3:$R$56,3,0),"")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(OCULTAR)'!$P$3:$R$56,3,0),"")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(OCULTAR)'!$P$3:$R$56,3,0),"")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(OCULTAR)'!$P$3:$R$56,3,0),"")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(OCULTAR)'!$P$3:$R$56,3,0),"")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(OCULTAR)'!$P$3:$R$56,3,0),"")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(OCULTAR)'!$P$3:$R$56,3,0),"")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(OCULTAR)'!$P$3:$R$56,3,0),"")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(OCULTAR)'!$P$3:$R$56,3,0),"")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(OCULTAR)'!$P$3:$R$56,3,0),"")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(OCULTAR)'!$P$3:$R$56,3,0),"")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(OCULTAR)'!$P$3:$R$56,3,0),"")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(OCULTAR)'!$P$3:$R$56,3,0),"")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(OCULTAR)'!$P$3:$R$56,3,0),"")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(OCULTAR)'!$P$3:$R$56,3,0),"")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(OCULTAR)'!$P$3:$R$56,3,0),"")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(OCULTAR)'!$P$3:$R$56,3,0),"")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(OCULTAR)'!$P$3:$R$56,3,0),"")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(OCULTAR)'!$P$3:$R$56,3,0),"")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(OCULTAR)'!$P$3:$R$56,3,0),"")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(OCULTAR)'!$P$3:$R$56,3,0),"")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(OCULTAR)'!$P$3:$R$56,3,0),"")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(OCULTAR)'!$P$3:$R$56,3,0),"")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(OCULTAR)'!$P$3:$R$56,3,0),"")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(OCULTAR)'!$P$3:$R$56,3,0),"")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(OCULTAR)'!$P$3:$R$56,3,0),"")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(OCULTAR)'!$P$3:$R$56,3,0),"")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(OCULTAR)'!$P$3:$R$56,3,0),"")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(OCULTAR)'!$P$3:$R$56,3,0),"")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(OCULTAR)'!$P$3:$R$56,3,0),"")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(OCULTAR)'!$P$3:$R$56,3,0),"")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(OCULTAR)'!$P$3:$R$56,3,0),"")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(OCULTAR)'!$P$3:$R$56,3,0),"")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(OCULTAR)'!$P$3:$R$56,3,0),"")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(OCULTAR)'!$P$3:$R$56,3,0),"")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(OCULTAR)'!$P$3:$R$56,3,0),"")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(OCULTAR)'!$P$3:$R$56,3,0),"")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(OCULTAR)'!$P$3:$R$56,3,0),"")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(OCULTAR)'!$P$3:$R$56,3,0),"")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(OCULTAR)'!$P$3:$R$56,3,0),"")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(OCULTAR)'!$P$3:$R$56,3,0),"")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(OCULTAR)'!$P$3:$R$56,3,0),"")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(OCULTAR)'!$P$3:$R$56,3,0),"")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(OCULTAR)'!$P$3:$R$56,3,0),"")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(OCULTAR)'!$P$3:$R$56,3,0),"")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(OCULTAR)'!$P$3:$R$56,3,0),"")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(OCULTAR)'!$P$3:$R$56,3,0),"")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(OCULTAR)'!$P$3:$R$56,3,0),"")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(OCULTAR)'!$P$3:$R$56,3,0),"")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(OCULTAR)'!$P$3:$R$56,3,0),"")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(OCULTAR)'!$P$3:$R$56,3,0),"")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(OCULTAR)'!$P$3:$R$56,3,0),"")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(OCULTAR)'!$P$3:$R$56,3,0),"")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(OCULTAR)'!$P$3:$R$56,3,0),"")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(OCULTAR)'!$P$3:$R$56,3,0),"")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(OCULTAR)'!$P$3:$R$56,3,0),"")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(OCULTAR)'!$P$3:$R$56,3,0),"")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(OCULTAR)'!$P$3:$R$56,3,0),"")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(OCULTAR)'!$P$3:$R$56,3,0),"")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(OCULTAR)'!$P$3:$R$56,3,0),"")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(OCULTAR)'!$P$3:$R$56,3,0),"")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(OCULTAR)'!$P$3:$R$56,3,0),"")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(OCULTAR)'!$P$3:$R$56,3,0),"")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(OCULTAR)'!$P$3:$R$56,3,0),"")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(OCULTAR)'!$P$3:$R$56,3,0),"")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(OCULTAR)'!$P$3:$R$56,3,0),"")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(OCULTAR)'!$P$3:$R$56,3,0),"")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(OCULTAR)'!$P$3:$R$56,3,0),"")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(OCULTAR)'!$P$3:$R$56,3,0),"")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(OCULTAR)'!$P$3:$R$56,3,0),"")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(OCULTAR)'!$P$3:$R$56,3,0),"")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(OCULTAR)'!$P$3:$R$56,3,0),"")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(OCULTAR)'!$P$3:$R$56,3,0),"")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(OCULTAR)'!$P$3:$R$56,3,0),"")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(OCULTAR)'!$P$3:$R$56,3,0),"")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(OCULTAR)'!$P$3:$R$56,3,0),"")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(OCULTAR)'!$P$3:$R$56,3,0),"")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(OCULTAR)'!$P$3:$R$56,3,0),"")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(OCULTAR)'!$P$3:$R$56,3,0),"")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(OCULTAR)'!$P$3:$R$56,3,0),"")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(OCULTAR)'!$P$3:$R$56,3,0),"")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(OCULTAR)'!$P$3:$R$56,3,0),"")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(OCULTAR)'!$P$3:$R$56,3,0),"")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(OCULTAR)'!$P$3:$R$56,3,0),"")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(OCULTAR)'!$P$3:$R$56,3,0),"")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(OCULTAR)'!$P$3:$R$56,3,0),"")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(OCULTAR)'!$P$3:$R$56,3,0),"")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(OCULTAR)'!$P$3:$R$56,3,0),"")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(OCULTAR)'!$P$3:$R$56,3,0),"")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(OCULTAR)'!$P$3:$R$56,3,0),"")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(OCULTAR)'!$P$3:$R$56,3,0),"")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(OCULTAR)'!$P$3:$R$56,3,0),"")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(OCULTAR)'!$P$3:$R$56,3,0),"")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(OCULTAR)'!$P$3:$R$56,3,0),"")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(OCULTAR)'!$P$3:$R$56,3,0),"")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(OCULTAR)'!$P$3:$R$56,3,0),"")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(OCULTAR)'!$P$3:$R$56,3,0),"")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(OCULTAR)'!$P$3:$R$56,3,0),"")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(OCULTAR)'!$P$3:$R$56,3,0),"")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(OCULTAR)'!$P$3:$R$56,3,0),"")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(OCULTAR)'!$P$3:$R$56,3,0),"")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(OCULTAR)'!$P$3:$R$56,3,0),"")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(OCULTAR)'!$P$3:$R$56,3,0),"")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(OCULTAR)'!$P$3:$R$56,3,0),"")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(OCULTAR)'!$P$3:$R$56,3,0),"")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(OCULTAR)'!$P$3:$R$56,3,0),"")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(OCULTAR)'!$P$3:$R$56,3,0),"")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(OCULTAR)'!$P$3:$R$56,3,0),"")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(OCULTAR)'!$P$3:$R$56,3,0),"")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(OCULTAR)'!$P$3:$R$56,3,0),"")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(OCULTAR)'!$P$3:$R$56,3,0),"")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(OCULTAR)'!$P$3:$R$56,3,0),"")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(OCULTAR)'!$P$3:$R$56,3,0),"")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(OCULTAR)'!$P$3:$R$56,3,0),"")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(OCULTAR)'!$P$3:$R$56,3,0),"")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(OCULTAR)'!$P$3:$R$56,3,0),"")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(OCULTAR)'!$P$3:$R$56,3,0),"")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(OCULTAR)'!$P$3:$R$56,3,0),"")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(OCULTAR)'!$P$3:$R$56,3,0),"")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(OCULTAR)'!$P$3:$R$56,3,0),"")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(OCULTAR)'!$P$3:$R$56,3,0),"")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(OCULTAR)'!$P$3:$R$56,3,0),"")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(OCULTAR)'!$P$3:$R$56,3,0),"")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(OCULTAR)'!$P$3:$R$56,3,0),"")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(OCULTAR)'!$P$3:$R$56,3,0),"")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(OCULTAR)'!$P$3:$R$56,3,0),"")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(OCULTAR)'!$P$3:$R$56,3,0),"")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(OCULTAR)'!$P$3:$R$56,3,0),"")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(OCULTAR)'!$P$3:$R$56,3,0),"")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(OCULTAR)'!$P$3:$R$56,3,0),"")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(OCULTAR)'!$P$3:$R$56,3,0),"")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(OCULTAR)'!$P$3:$R$56,3,0),"")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(OCULTAR)'!$P$3:$R$56,3,0),"")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(OCULTAR)'!$P$3:$R$56,3,0),"")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(OCULTAR)'!$P$3:$R$56,3,0),"")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(OCULTAR)'!$P$3:$R$56,3,0),"")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(OCULTAR)'!$P$3:$R$56,3,0),"")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(OCULTAR)'!$P$3:$R$56,3,0),"")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(OCULTAR)'!$P$3:$R$56,3,0),"")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(OCULTAR)'!$P$3:$R$56,3,0),"")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(OCULTAR)'!$P$3:$R$56,3,0),"")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(OCULTAR)'!$P$3:$R$56,3,0),"")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(OCULTAR)'!$P$3:$R$56,3,0),"")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(OCULTAR)'!$P$3:$R$56,3,0),"")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(OCULTAR)'!$P$3:$R$56,3,0),"")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(OCULTAR)'!$P$3:$R$56,3,0),"")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(OCULTAR)'!$P$3:$R$56,3,0),"")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(OCULTAR)'!$P$3:$R$56,3,0),"")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(OCULTAR)'!$P$3:$R$56,3,0),"")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(OCULTAR)'!$P$3:$R$56,3,0),"")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(OCULTAR)'!$P$3:$R$56,3,0),"")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(OCULTAR)'!$P$3:$R$56,3,0),"")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(OCULTAR)'!$P$3:$R$56,3,0),"")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(OCULTAR)'!$P$3:$R$56,3,0),"")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(OCULTAR)'!$P$3:$R$56,3,0),"")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(OCULTAR)'!$P$3:$R$56,3,0),"")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(OCULTAR)'!$P$3:$R$56,3,0),"")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(OCULTAR)'!$P$3:$R$56,3,0),"")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(OCULTAR)'!$P$3:$R$56,3,0),"")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(OCULTAR)'!$P$3:$R$56,3,0),"")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(OCULTAR)'!$P$3:$R$56,3,0),"")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(OCULTAR)'!$P$3:$R$56,3,0),"")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(OCULTAR)'!$P$3:$R$56,3,0),"")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(OCULTAR)'!$P$3:$R$56,3,0),"")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(OCULTAR)'!$P$3:$R$56,3,0),"")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(OCULTAR)'!$P$3:$R$56,3,0),"")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(OCULTAR)'!$P$3:$R$56,3,0),"")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(OCULTAR)'!$P$3:$R$56,3,0),"")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(OCULTAR)'!$P$3:$R$56,3,0),"")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(OCULTAR)'!$P$3:$R$56,3,0),"")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(OCULTAR)'!$P$3:$R$56,3,0),"")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(OCULTAR)'!$P$3:$R$56,3,0),"")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(OCULTAR)'!$P$3:$R$56,3,0),"")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(OCULTAR)'!$P$3:$R$56,3,0),"")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(OCULTAR)'!$P$3:$R$56,3,0),"")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(OCULTAR)'!$P$3:$R$56,3,0),"")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(OCULTAR)'!$P$3:$R$56,3,0),"")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(OCULTAR)'!$P$3:$R$56,3,0),"")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(OCULTAR)'!$P$3:$R$56,3,0),"")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(OCULTAR)'!$P$3:$R$56,3,0),"")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(OCULTAR)'!$P$3:$R$56,3,0),"")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(OCULTAR)'!$P$3:$R$56,3,0),"")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(OCULTAR)'!$P$3:$R$56,3,0),"")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(OCULTAR)'!$P$3:$R$56,3,0),"")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(OCULTAR)'!$P$3:$R$56,3,0),"")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(OCULTAR)'!$P$3:$R$56,3,0),"")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(OCULTAR)'!$P$3:$R$56,3,0),"")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(OCULTAR)'!$P$3:$R$56,3,0),"")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(OCULTAR)'!$P$3:$R$56,3,0),"")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(OCULTAR)'!$P$3:$R$56,3,0),"")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(OCULTAR)'!$P$3:$R$56,3,0),"")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(OCULTAR)'!$P$3:$R$56,3,0),"")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(OCULTAR)'!$P$3:$R$56,3,0),"")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(OCULTAR)'!$P$3:$R$56,3,0),"")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(OCULTAR)'!$P$3:$R$56,3,0),"")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(OCULTAR)'!$P$3:$R$56,3,0),"")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(OCULTAR)'!$P$3:$R$56,3,0),"")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(OCULTAR)'!$P$3:$R$56,3,0),"")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(OCULTAR)'!$P$3:$R$56,3,0),"")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(OCULTAR)'!$P$3:$R$56,3,0),"")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(OCULTAR)'!$P$3:$R$56,3,0),"")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(OCULTAR)'!$P$3:$R$56,3,0),"")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(OCULTAR)'!$P$3:$R$56,3,0),"")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(OCULTAR)'!$P$3:$R$56,3,0),"")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(OCULTAR)'!$P$3:$R$56,3,0),"")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(OCULTAR)'!$P$3:$R$56,3,0),"")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(OCULTAR)'!$P$3:$R$56,3,0),"")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(OCULTAR)'!$P$3:$R$56,3,0),"")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(OCULTAR)'!$P$3:$R$56,3,0),"")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(OCULTAR)'!$P$3:$R$56,3,0),"")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(OCULTAR)'!$P$3:$R$56,3,0),"")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(OCULTAR)'!$P$3:$R$56,3,0),"")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(OCULTAR)'!$P$3:$R$56,3,0),"")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(OCULTAR)'!$P$3:$R$56,3,0),"")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(OCULTAR)'!$P$3:$R$56,3,0),"")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(OCULTAR)'!$P$3:$R$56,3,0),"")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(OCULTAR)'!$P$3:$R$56,3,0),"")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(OCULTAR)'!$P$3:$R$56,3,0),"")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(OCULTAR)'!$P$3:$R$56,3,0),"")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(OCULTAR)'!$P$3:$R$56,3,0),"")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(OCULTAR)'!$P$3:$R$56,3,0),"")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(OCULTAR)'!$P$3:$R$56,3,0),"")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(OCULTAR)'!$P$3:$R$56,3,0),"")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(OCULTAR)'!$P$3:$R$56,3,0),"")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(OCULTAR)'!$P$3:$R$56,3,0),"")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(OCULTAR)'!$P$3:$R$56,3,0),"")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(OCULTAR)'!$P$3:$R$56,3,0),"")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(OCULTAR)'!$P$3:$R$56,3,0),"")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(OCULTAR)'!$P$3:$R$56,3,0),"")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(OCULTAR)'!$P$3:$R$56,3,0),"")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(OCULTAR)'!$P$3:$R$56,3,0),"")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(OCULTAR)'!$P$3:$R$56,3,0),"")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(OCULTAR)'!$P$3:$R$56,3,0),"")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(OCULTAR)'!$P$3:$R$56,3,0),"")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(OCULTAR)'!$P$3:$R$56,3,0),"")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(OCULTAR)'!$P$3:$R$56,3,0),"")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(OCULTAR)'!$P$3:$R$56,3,0),"")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(OCULTAR)'!$P$3:$R$56,3,0),"")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(OCULTAR)'!$P$3:$R$56,3,0),"")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(OCULTAR)'!$P$3:$R$56,3,0),"")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(OCULTAR)'!$P$3:$R$56,3,0),"")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(OCULTAR)'!$P$3:$R$56,3,0),"")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(OCULTAR)'!$P$3:$R$56,3,0),"")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(OCULTAR)'!$P$3:$R$56,3,0),"")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(OCULTAR)'!$P$3:$R$56,3,0),"")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(OCULTAR)'!$P$3:$R$56,3,0),"")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(OCULTAR)'!$P$3:$R$56,3,0),"")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(OCULTAR)'!$P$3:$R$56,3,0),"")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(OCULTAR)'!$P$3:$R$56,3,0),"")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(OCULTAR)'!$P$3:$R$56,3,0),"")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(OCULTAR)'!$P$3:$R$56,3,0),"")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(OCULTAR)'!$P$3:$R$56,3,0),"")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(OCULTAR)'!$P$3:$R$56,3,0),"")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(OCULTAR)'!$P$3:$R$56,3,0),"")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(OCULTAR)'!$P$3:$R$56,3,0),"")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(OCULTAR)'!$P$3:$R$56,3,0),"")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(OCULTAR)'!$P$3:$R$56,3,0),"")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(OCULTAR)'!$P$3:$R$56,3,0),"")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(OCULTAR)'!$P$3:$R$56,3,0),"")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(OCULTAR)'!$P$3:$R$56,3,0),"")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(OCULTAR)'!$P$3:$R$56,3,0),"")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(OCULTAR)'!$P$3:$R$56,3,0),"")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(OCULTAR)'!$P$3:$R$56,3,0),"")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(OCULTAR)'!$P$3:$R$56,3,0),"")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(OCULTAR)'!$P$3:$R$56,3,0),"")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(OCULTAR)'!$P$3:$R$56,3,0),"")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(OCULTAR)'!$P$3:$R$56,3,0),"")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(OCULTAR)'!$P$3:$R$56,3,0),"")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(OCULTAR)'!$P$3:$R$56,3,0),"")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(OCULTAR)'!$P$3:$R$56,3,0),"")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(OCULTAR)'!$P$3:$R$56,3,0),"")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(OCULTAR)'!$P$3:$R$56,3,0),"")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(OCULTAR)'!$P$3:$R$56,3,0),"")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(OCULTAR)'!$P$3:$R$56,3,0),"")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(OCULTAR)'!$P$3:$R$56,3,0),"")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(OCULTAR)'!$P$3:$R$56,3,0),"")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(OCULTAR)'!$P$3:$R$56,3,0),"")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(OCULTAR)'!$P$3:$R$56,3,0),"")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(OCULTAR)'!$P$3:$R$56,3,0),"")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(OCULTAR)'!$P$3:$R$56,3,0),"")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(OCULTAR)'!$P$3:$R$56,3,0),"")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(OCULTAR)'!$P$3:$R$56,3,0),"")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(OCULTAR)'!$P$3:$R$56,3,0),"")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(OCULTAR)'!$P$3:$R$56,3,0),"")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(OCULTAR)'!$P$3:$R$56,3,0),"")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(OCULTAR)'!$P$3:$R$56,3,0),"")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(OCULTAR)'!$P$3:$R$56,3,0),"")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(OCULTAR)'!$P$3:$R$56,3,0),"")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(OCULTAR)'!$P$3:$R$56,3,0),"")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(OCULTAR)'!$P$3:$R$56,3,0),"")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(OCULTAR)'!$P$3:$R$56,3,0),"")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(OCULTAR)'!$P$3:$R$56,3,0),"")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(OCULTAR)'!$P$3:$R$56,3,0),"")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(OCULTAR)'!$P$3:$R$56,3,0),"")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(OCULTAR)'!$P$3:$R$56,3,0),"")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(OCULTAR)'!$P$3:$R$56,3,0),"")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(OCULTAR)'!$P$3:$R$56,3,0),"")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(OCULTAR)'!$P$3:$R$56,3,0),"")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(OCULTAR)'!$P$3:$R$56,3,0),"")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(OCULTAR)'!$P$3:$R$56,3,0),"")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(OCULTAR)'!$P$3:$R$56,3,0),"")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(OCULTAR)'!$P$3:$R$56,3,0),"")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(OCULTAR)'!$P$3:$R$56,3,0),"")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(OCULTAR)'!$P$3:$R$56,3,0),"")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(OCULTAR)'!$P$3:$R$56,3,0),"")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(OCULTAR)'!$P$3:$R$56,3,0),"")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(OCULTAR)'!$P$3:$R$56,3,0),"")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(OCULTAR)'!$P$3:$R$56,3,0),"")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(OCULTAR)'!$P$3:$R$56,3,0),"")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(OCULTAR)'!$P$3:$R$56,3,0),"")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(OCULTAR)'!$P$3:$R$56,3,0),"")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(OCULTAR)'!$P$3:$R$56,3,0),"")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(OCULTAR)'!$P$3:$R$56,3,0),"")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(OCULTAR)'!$P$3:$R$56,3,0),"")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(OCULTAR)'!$P$3:$R$56,3,0),"")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(OCULTAR)'!$P$3:$R$56,3,0),"")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(OCULTAR)'!$P$3:$R$56,3,0),"")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(OCULTAR)'!$P$3:$R$56,3,0),"")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(OCULTAR)'!$P$3:$R$56,3,0),"")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(OCULTAR)'!$P$3:$R$56,3,0),"")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(OCULTAR)'!$P$3:$R$56,3,0),"")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(OCULTAR)'!$P$3:$R$56,3,0),"")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(OCULTAR)'!$P$3:$R$56,3,0),"")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(OCULTAR)'!$P$3:$R$56,3,0),"")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(OCULTAR)'!$P$3:$R$56,3,0),"")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(OCULTAR)'!$P$3:$R$56,3,0),"")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(OCULTAR)'!$P$3:$R$56,3,0),"")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(OCULTAR)'!$P$3:$R$56,3,0),"")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(OCULTAR)'!$P$3:$R$56,3,0),"")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(OCULTAR)'!$P$3:$R$56,3,0),"")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(OCULTAR)'!$P$3:$R$56,3,0),"")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(OCULTAR)'!$P$3:$R$56,3,0),"")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(OCULTAR)'!$P$3:$R$56,3,0),"")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(OCULTAR)'!$P$3:$R$56,3,0),"")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(OCULTAR)'!$P$3:$R$56,3,0),"")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(OCULTAR)'!$P$3:$R$56,3,0),"")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(OCULTAR)'!$P$3:$R$56,3,0),"")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(OCULTAR)'!$P$3:$R$56,3,0),"")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(OCULTAR)'!$P$3:$R$56,3,0),"")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(OCULTAR)'!$P$3:$R$56,3,0),"")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(OCULTAR)'!$P$3:$R$56,3,0),"")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(OCULTAR)'!$P$3:$R$56,3,0),"")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(OCULTAR)'!$P$3:$R$56,3,0),"")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(OCULTAR)'!$P$3:$R$56,3,0),"")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(OCULTAR)'!$P$3:$R$56,3,0),"")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(OCULTAR)'!$P$3:$R$56,3,0),"")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(OCULTAR)'!$P$3:$R$56,3,0),"")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(OCULTAR)'!$P$3:$R$56,3,0),"")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(OCULTAR)'!$P$3:$R$56,3,0),"")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(OCULTAR)'!$P$3:$R$56,3,0),"")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(OCULTAR)'!$P$3:$R$56,3,0),"")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(OCULTAR)'!$P$3:$R$56,3,0),"")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(OCULTAR)'!$P$3:$R$56,3,0),"")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(OCULTAR)'!$P$3:$R$56,3,0),"")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(OCULTAR)'!$P$3:$R$56,3,0),"")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(OCULTAR)'!$P$3:$R$56,3,0),"")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(OCULTAR)'!$P$3:$R$56,3,0),"")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(OCULTAR)'!$P$3:$R$56,3,0),"")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(OCULTAR)'!$P$3:$R$56,3,0),"")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(OCULTAR)'!$P$3:$R$56,3,0),"")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(OCULTAR)'!$P$3:$R$56,3,0),"")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(OCULTAR)'!$P$3:$R$56,3,0),"")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(OCULTAR)'!$P$3:$R$56,3,0),"")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(OCULTAR)'!$P$3:$R$56,3,0),"")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(OCULTAR)'!$P$3:$R$56,3,0),"")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(OCULTAR)'!$P$3:$R$56,3,0),"")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(OCULTAR)'!$P$3:$R$56,3,0),"")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(OCULTAR)'!$P$3:$R$56,3,0),"")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(OCULTAR)'!$P$3:$R$56,3,0),"")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(OCULTAR)'!$P$3:$R$56,3,0),"")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(OCULTAR)'!$P$3:$R$56,3,0),"")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(OCULTAR)'!$P$3:$R$56,3,0),"")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(OCULTAR)'!$P$3:$R$56,3,0),"")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(OCULTAR)'!$P$3:$R$56,3,0),"")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(OCULTAR)'!$P$3:$R$56,3,0),"")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(OCULTAR)'!$P$3:$R$56,3,0),"")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(OCULTAR)'!$P$3:$R$56,3,0),"")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(OCULTAR)'!$P$3:$R$56,3,0),"")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(OCULTAR)'!$P$3:$R$56,3,0),"")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(OCULTAR)'!$P$3:$R$56,3,0),"")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(OCULTAR)'!$P$3:$R$56,3,0),"")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(OCULTAR)'!$P$3:$R$56,3,0),"")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(OCULTAR)'!$P$3:$R$56,3,0),"")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(OCULTAR)'!$P$3:$R$56,3,0),"")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(OCULTAR)'!$P$3:$R$56,3,0),"")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(OCULTAR)'!$P$3:$R$56,3,0),"")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(OCULTAR)'!$P$3:$R$56,3,0),"")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(OCULTAR)'!$P$3:$R$56,3,0),"")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(OCULTAR)'!$P$3:$R$56,3,0),"")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(OCULTAR)'!$P$3:$R$56,3,0),"")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(OCULTAR)'!$P$3:$R$56,3,0),"")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(OCULTAR)'!$P$3:$R$56,3,0),"")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(OCULTAR)'!$P$3:$R$56,3,0),"")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(OCULTAR)'!$P$3:$R$56,3,0),"")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(OCULTAR)'!$P$3:$R$56,3,0),"")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(OCULTAR)'!$P$3:$R$56,3,0),"")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(OCULTAR)'!$P$3:$R$56,3,0),"")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(OCULTAR)'!$P$3:$R$56,3,0),"")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(OCULTAR)'!$P$3:$R$56,3,0),"")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(OCULTAR)'!$P$3:$R$56,3,0),"")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(OCULTAR)'!$P$3:$R$56,3,0),"")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(OCULTAR)'!$P$3:$R$56,3,0),"")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(OCULTAR)'!$P$3:$R$56,3,0),"")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(OCULTAR)'!$P$3:$R$56,3,0),"")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(OCULTAR)'!$P$3:$R$56,3,0),"")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(OCULTAR)'!$P$3:$R$56,3,0),"")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(OCULTAR)'!$P$3:$R$56,3,0),"")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(OCULTAR)'!$P$3:$R$56,3,0),"")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(OCULTAR)'!$P$3:$R$56,3,0),"")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(OCULTAR)'!$P$3:$R$56,3,0),"")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(OCULTAR)'!$P$3:$R$56,3,0),"")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(OCULTAR)'!$P$3:$R$56,3,0),"")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(OCULTAR)'!$P$3:$R$56,3,0),"")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(OCULTAR)'!$P$3:$R$56,3,0),"")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(OCULTAR)'!$P$3:$R$56,3,0),"")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(OCULTAR)'!$P$3:$R$56,3,0),"")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(OCULTAR)'!$P$3:$R$56,3,0),"")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(OCULTAR)'!$P$3:$R$56,3,0),"")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(OCULTAR)'!$P$3:$R$56,3,0),"")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(OCULTAR)'!$P$3:$R$56,3,0),"")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(OCULTAR)'!$P$3:$R$56,3,0),"")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(OCULTAR)'!$P$3:$R$56,3,0),"")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(OCULTAR)'!$P$3:$R$56,3,0),"")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(OCULTAR)'!$P$3:$R$56,3,0),"")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(OCULTAR)'!$P$3:$R$56,3,0),"")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(OCULTAR)'!$P$3:$R$56,3,0),"")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(OCULTAR)'!$P$3:$R$56,3,0),"")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(OCULTAR)'!$P$3:$R$56,3,0),"")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(OCULTAR)'!$P$3:$R$56,3,0),"")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(OCULTAR)'!$P$3:$R$56,3,0),"")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(OCULTAR)'!$P$3:$R$56,3,0),"")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(OCULTAR)'!$P$3:$R$56,3,0),"")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(OCULTAR)'!$P$3:$R$56,3,0),"")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(OCULTAR)'!$P$3:$R$56,3,0),"")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(OCULTAR)'!$P$3:$R$56,3,0),"")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(OCULTAR)'!$P$3:$R$56,3,0),"")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(OCULTAR)'!$P$3:$R$56,3,0),"")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(OCULTAR)'!$P$3:$R$56,3,0),"")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(OCULTAR)'!$P$3:$R$56,3,0),"")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(OCULTAR)'!$P$3:$R$56,3,0),"")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(OCULTAR)'!$P$3:$R$56,3,0),"")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(OCULTAR)'!$P$3:$R$56,3,0),"")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(OCULTAR)'!$P$3:$R$56,3,0),"")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(OCULTAR)'!$P$3:$R$56,3,0),"")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(OCULTAR)'!$P$3:$R$56,3,0),"")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(OCULTAR)'!$P$3:$R$56,3,0),"")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(OCULTAR)'!$P$3:$R$56,3,0),"")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(OCULTAR)'!$P$3:$R$56,3,0),"")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(OCULTAR)'!$P$3:$R$56,3,0),"")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(OCULTAR)'!$P$3:$R$56,3,0),"")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(OCULTAR)'!$P$3:$R$56,3,0),"")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(OCULTAR)'!$P$3:$R$56,3,0),"")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(OCULTAR)'!$P$3:$R$56,3,0),"")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(OCULTAR)'!$P$3:$R$56,3,0),"")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(OCULTAR)'!$P$3:$R$56,3,0),"")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(OCULTAR)'!$P$3:$R$56,3,0),"")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(OCULTAR)'!$P$3:$R$56,3,0),"")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(OCULTAR)'!$P$3:$R$56,3,0),"")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(OCULTAR)'!$P$3:$R$56,3,0),"")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(OCULTAR)'!$P$3:$R$56,3,0),"")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(OCULTAR)'!$P$3:$R$56,3,0),"")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(OCULTAR)'!$P$3:$R$56,3,0),"")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(OCULTAR)'!$P$3:$R$56,3,0),"")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(OCULTAR)'!$P$3:$R$56,3,0),"")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(OCULTAR)'!$P$3:$R$56,3,0),"")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(OCULTAR)'!$P$3:$R$56,3,0),"")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(OCULTAR)'!$P$3:$R$56,3,0),"")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(OCULTAR)'!$P$3:$R$56,3,0),"")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(OCULTAR)'!$P$3:$R$56,3,0),"")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(OCULTAR)'!$P$3:$R$56,3,0),"")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(OCULTAR)'!$P$3:$R$56,3,0),"")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(OCULTAR)'!$P$3:$R$56,3,0),"")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(OCULTAR)'!$P$3:$R$56,3,0),"")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(OCULTAR)'!$P$3:$R$56,3,0),"")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(OCULTAR)'!$P$3:$R$56,3,0),"")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(OCULTAR)'!$P$3:$R$56,3,0),"")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(OCULTAR)'!$P$3:$R$56,3,0),"")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(OCULTAR)'!$P$3:$R$56,3,0),"")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(OCULTAR)'!$P$3:$R$56,3,0),"")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(OCULTAR)'!$P$3:$R$56,3,0),"")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(OCULTAR)'!$P$3:$R$56,3,0),"")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(OCULTAR)'!$P$3:$R$56,3,0),"")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(OCULTAR)'!$P$3:$R$56,3,0),"")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(OCULTAR)'!$P$3:$R$56,3,0),"")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(OCULTAR)'!$P$3:$R$56,3,0),"")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(OCULTAR)'!$P$3:$R$56,3,0),"")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(OCULTAR)'!$P$3:$R$56,3,0),"")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(OCULTAR)'!$P$3:$R$56,3,0),"")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(OCULTAR)'!$P$3:$R$56,3,0),"")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(OCULTAR)'!$P$3:$R$56,3,0),"")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(OCULTAR)'!$P$3:$R$56,3,0),"")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(OCULTAR)'!$P$3:$R$56,3,0),"")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(OCULTAR)'!$P$3:$R$56,3,0),"")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(OCULTAR)'!$P$3:$R$56,3,0),"")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(OCULTAR)'!$P$3:$R$56,3,0),"")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(OCULTAR)'!$P$3:$R$56,3,0),"")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(OCULTAR)'!$P$3:$R$56,3,0),"")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(OCULTAR)'!$P$3:$R$56,3,0),"")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(OCULTAR)'!$P$3:$R$56,3,0),"")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(OCULTAR)'!$P$3:$R$56,3,0),"")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(OCULTAR)'!$P$3:$R$56,3,0),"")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(OCULTAR)'!$P$3:$R$56,3,0),"")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(OCULTAR)'!$P$3:$R$56,3,0),"")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(OCULTAR)'!$P$3:$R$56,3,0),"")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(OCULTAR)'!$P$3:$R$56,3,0),"")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(OCULTAR)'!$P$3:$R$56,3,0),"")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(OCULTAR)'!$P$3:$R$56,3,0),"")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(OCULTAR)'!$P$3:$R$56,3,0),"")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(OCULTAR)'!$P$3:$R$56,3,0),"")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(OCULTAR)'!$P$3:$R$56,3,0),"")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(OCULTAR)'!$P$3:$R$56,3,0),"")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(OCULTAR)'!$P$3:$R$56,3,0),"")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(OCULTAR)'!$P$3:$R$56,3,0),"")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(OCULTAR)'!$P$3:$R$56,3,0),"")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(OCULTAR)'!$P$3:$R$56,3,0),"")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(OCULTAR)'!$P$3:$R$56,3,0),"")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(OCULTAR)'!$P$3:$R$56,3,0),"")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(OCULTAR)'!$P$3:$R$56,3,0),"")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(OCULTAR)'!$P$3:$R$56,3,0),"")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(OCULTAR)'!$P$3:$R$56,3,0),"")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(OCULTAR)'!$P$3:$R$56,3,0),"")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(OCULTAR)'!$P$3:$R$56,3,0),"")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(OCULTAR)'!$P$3:$R$56,3,0),"")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(OCULTAR)'!$P$3:$R$56,3,0),"")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(OCULTAR)'!$P$3:$R$56,3,0),"")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(OCULTAR)'!$P$3:$R$56,3,0),"")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(OCULTAR)'!$P$3:$R$56,3,0),"")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(OCULTAR)'!$P$3:$R$56,3,0),"")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(OCULTAR)'!$P$3:$R$56,3,0),"")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(OCULTAR)'!$P$3:$R$56,3,0),"")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(OCULTAR)'!$P$3:$R$56,3,0),"")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(OCULTAR)'!$P$3:$R$56,3,0),"")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(OCULTAR)'!$P$3:$R$56,3,0),"")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(OCULTAR)'!$P$3:$R$56,3,0),"")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(OCULTAR)'!$P$3:$R$56,3,0),"")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(OCULTAR)'!$P$3:$R$56,3,0),"")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(OCULTAR)'!$P$3:$R$56,3,0),"")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(OCULTAR)'!$P$3:$R$56,3,0),"")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(OCULTAR)'!$P$3:$R$56,3,0),"")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(OCULTAR)'!$P$3:$R$56,3,0),"")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(OCULTAR)'!$P$3:$R$56,3,0),"")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(OCULTAR)'!$P$3:$R$56,3,0),"")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(OCULTAR)'!$P$3:$R$56,3,0),"")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(OCULTAR)'!$P$3:$R$56,3,0),"")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(OCULTAR)'!$P$3:$R$56,3,0),"")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(OCULTAR)'!$P$3:$R$56,3,0),"")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(OCULTAR)'!$P$3:$R$56,3,0),"")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(OCULTAR)'!$P$3:$R$56,3,0),"")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(OCULTAR)'!$P$3:$R$56,3,0),"")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(OCULTAR)'!$P$3:$R$56,3,0),"")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(OCULTAR)'!$P$3:$R$56,3,0),"")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(OCULTAR)'!$P$3:$R$56,3,0),"")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(OCULTAR)'!$P$3:$R$56,3,0),"")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(OCULTAR)'!$P$3:$R$56,3,0),"")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(OCULTAR)'!$P$3:$R$56,3,0),"")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(OCULTAR)'!$P$3:$R$56,3,0),"")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(OCULTAR)'!$P$3:$R$56,3,0),"")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(OCULTAR)'!$P$3:$R$56,3,0),"")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(OCULTAR)'!$P$3:$R$56,3,0),"")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(OCULTAR)'!$P$3:$R$56,3,0),"")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(OCULTAR)'!$P$3:$R$56,3,0),"")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(OCULTAR)'!$P$3:$R$56,3,0),"")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(OCULTAR)'!$P$3:$R$56,3,0),"")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(OCULTAR)'!$P$3:$R$56,3,0),"")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(OCULTAR)'!$P$3:$R$56,3,0),"")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(OCULTAR)'!$P$3:$R$56,3,0),"")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(OCULTAR)'!$P$3:$R$56,3,0),"")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(OCULTAR)'!$P$3:$R$56,3,0),"")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(OCULTAR)'!$P$3:$R$56,3,0),"")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(OCULTAR)'!$P$3:$R$56,3,0),"")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mzsacV/zqDLgrO+Ah+DRgX5YHAousx33Y76S9Xuy+xxbfgoeDzVCXCCsHnGfNLNVM2u59wBRuMnFFBoY5pvB0w==" saltValue="s/7nkXBhLSblml4+RYAXrQ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2021-09-03T11:56:30Z</dcterms:created>
  <dcterms:modified xsi:type="dcterms:W3CDTF">2021-09-03T11:57:00Z</dcterms:modified>
</cp:coreProperties>
</file>