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trabalhando\"/>
    </mc:Choice>
  </mc:AlternateContent>
  <xr:revisionPtr revIDLastSave="0" documentId="8_{1501C0C8-F076-4394-A5E2-33B8FB28CAD9}" xr6:coauthVersionLast="47" xr6:coauthVersionMax="47" xr10:uidLastSave="{00000000-0000-0000-0000-000000000000}"/>
  <bookViews>
    <workbookView xWindow="-120" yWindow="-120" windowWidth="24240" windowHeight="13140" xr2:uid="{A18E9349-F611-47C0-9FFF-230376F24FC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<sst xmlns="http://schemas.openxmlformats.org/spreadsheetml/2006/main" count="12" uniqueCount="12">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</sst>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AMPANHA\PCF%202020%20-%20REV%2007%20-H-CAMPANH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</v>
          </cell>
          <cell r="H11" t="str">
            <v>B</v>
          </cell>
          <cell r="I11" t="str">
            <v>S</v>
          </cell>
          <cell r="J11">
            <v>529698</v>
          </cell>
          <cell r="K11">
            <v>44378</v>
          </cell>
          <cell r="L11" t="str">
            <v>26210710779833000156550010005296981145623125</v>
          </cell>
          <cell r="M11" t="str">
            <v>26 -  Pernambuco</v>
          </cell>
          <cell r="N11">
            <v>4741.1000000000004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38047695000130</v>
          </cell>
          <cell r="G12" t="str">
            <v>IMPACTO COMERCIO E REPRESENTACOES LTDA</v>
          </cell>
          <cell r="H12" t="str">
            <v>B</v>
          </cell>
          <cell r="I12" t="str">
            <v>S</v>
          </cell>
          <cell r="J12" t="str">
            <v>000.000.061</v>
          </cell>
          <cell r="K12">
            <v>44379</v>
          </cell>
          <cell r="L12" t="str">
            <v>25210738047695000130550010000000611058000082</v>
          </cell>
          <cell r="M12" t="str">
            <v>25 -  Paraíba</v>
          </cell>
          <cell r="N12">
            <v>5200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23586413000103</v>
          </cell>
          <cell r="G13" t="str">
            <v>BIO INFINITY TECNOLOGIA HOSPIT EIRELI</v>
          </cell>
          <cell r="H13" t="str">
            <v>B</v>
          </cell>
          <cell r="I13" t="str">
            <v>S</v>
          </cell>
          <cell r="J13">
            <v>14665</v>
          </cell>
          <cell r="K13">
            <v>44368</v>
          </cell>
          <cell r="L13" t="str">
            <v>35210623586413000103550010000146651498246638</v>
          </cell>
          <cell r="M13" t="str">
            <v>35 -  São Paulo</v>
          </cell>
          <cell r="N13">
            <v>12560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8675394000190</v>
          </cell>
          <cell r="G14" t="str">
            <v>SAFE SUPORTE A VIDA E COMERCIO INTER</v>
          </cell>
          <cell r="H14" t="str">
            <v>B</v>
          </cell>
          <cell r="I14" t="str">
            <v>S</v>
          </cell>
          <cell r="J14">
            <v>34756</v>
          </cell>
          <cell r="K14">
            <v>44376</v>
          </cell>
          <cell r="L14" t="str">
            <v>26210608675394000190550010000347561066753800</v>
          </cell>
          <cell r="M14" t="str">
            <v>26 -  Pernambuco</v>
          </cell>
          <cell r="N14">
            <v>5091.5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</v>
          </cell>
          <cell r="H15" t="str">
            <v>B</v>
          </cell>
          <cell r="I15" t="str">
            <v>S</v>
          </cell>
          <cell r="J15">
            <v>529895</v>
          </cell>
          <cell r="K15">
            <v>44382</v>
          </cell>
          <cell r="L15" t="str">
            <v>26210710779833000156550010005298951115913310</v>
          </cell>
          <cell r="M15" t="str">
            <v>26 -  Pernambuco</v>
          </cell>
          <cell r="N15">
            <v>3440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1348814000184</v>
          </cell>
          <cell r="G16" t="str">
            <v>BDL BEZERRA DISTRIBUIDORA LTDA</v>
          </cell>
          <cell r="H16" t="str">
            <v>B</v>
          </cell>
          <cell r="I16" t="str">
            <v>S</v>
          </cell>
          <cell r="J16" t="str">
            <v>000.019.832</v>
          </cell>
          <cell r="K16">
            <v>44383</v>
          </cell>
          <cell r="L16" t="str">
            <v>26210701348814000184550010000198321046403271</v>
          </cell>
          <cell r="M16" t="str">
            <v>26 -  Pernambuco</v>
          </cell>
          <cell r="N16">
            <v>226.8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2684571000118</v>
          </cell>
          <cell r="G17" t="str">
            <v>DINAMICA HOSPITALAR LTDA</v>
          </cell>
          <cell r="H17" t="str">
            <v>B</v>
          </cell>
          <cell r="I17" t="str">
            <v>S</v>
          </cell>
          <cell r="J17">
            <v>10158</v>
          </cell>
          <cell r="K17">
            <v>44382</v>
          </cell>
          <cell r="L17" t="str">
            <v>26210702684571000118550030000101581140034145</v>
          </cell>
          <cell r="M17" t="str">
            <v>26 -  Pernambuco</v>
          </cell>
          <cell r="N17">
            <v>1258.2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7519404000135</v>
          </cell>
          <cell r="G18" t="str">
            <v>ADVAL FARMACIA DE MANIPULACAO LTDA  ME</v>
          </cell>
          <cell r="H18" t="str">
            <v>B</v>
          </cell>
          <cell r="I18" t="str">
            <v>S</v>
          </cell>
          <cell r="J18" t="str">
            <v>000.000.887</v>
          </cell>
          <cell r="K18">
            <v>44383</v>
          </cell>
          <cell r="L18" t="str">
            <v>26210707519404000135550010000008871681502695</v>
          </cell>
          <cell r="M18" t="str">
            <v>26 -  Pernambuco</v>
          </cell>
          <cell r="N18">
            <v>396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21596736000144</v>
          </cell>
          <cell r="G19" t="str">
            <v>ULTRAMEGA DIST LTDA</v>
          </cell>
          <cell r="H19" t="str">
            <v>B</v>
          </cell>
          <cell r="I19" t="str">
            <v>S</v>
          </cell>
          <cell r="J19">
            <v>130789</v>
          </cell>
          <cell r="K19">
            <v>44383</v>
          </cell>
          <cell r="L19" t="str">
            <v>26210721596736000144550010001307891001342512</v>
          </cell>
          <cell r="M19" t="str">
            <v>26 -  Pernambuco</v>
          </cell>
          <cell r="N19">
            <v>2759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12420164001048</v>
          </cell>
          <cell r="G20" t="str">
            <v>CM HOSPITALAR S A</v>
          </cell>
          <cell r="H20" t="str">
            <v>B</v>
          </cell>
          <cell r="I20" t="str">
            <v>S</v>
          </cell>
          <cell r="J20">
            <v>100123</v>
          </cell>
          <cell r="K20">
            <v>44383</v>
          </cell>
          <cell r="L20" t="str">
            <v>26210712420164001048550010001001231100050531</v>
          </cell>
          <cell r="M20" t="str">
            <v>26 -  Pernambuco</v>
          </cell>
          <cell r="N20">
            <v>1162.7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12420164001048</v>
          </cell>
          <cell r="G21" t="str">
            <v>CM HOSPITALAR S A</v>
          </cell>
          <cell r="H21" t="str">
            <v>B</v>
          </cell>
          <cell r="I21" t="str">
            <v>S</v>
          </cell>
          <cell r="J21">
            <v>100123</v>
          </cell>
          <cell r="K21">
            <v>44383</v>
          </cell>
          <cell r="L21" t="str">
            <v>26210712420164001048550010001001231100050531</v>
          </cell>
          <cell r="M21" t="str">
            <v>26 -  Pernambuco</v>
          </cell>
          <cell r="N21">
            <v>2230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>
            <v>10479</v>
          </cell>
          <cell r="K22">
            <v>44383</v>
          </cell>
          <cell r="L22" t="str">
            <v>26210767729178000653550010000104791192510797</v>
          </cell>
          <cell r="M22" t="str">
            <v>26 -  Pernambuco</v>
          </cell>
          <cell r="N22">
            <v>717.85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1206820001179</v>
          </cell>
          <cell r="G23" t="str">
            <v>PANPHARMA DISTRIB. DE MEDICAM. LTDA</v>
          </cell>
          <cell r="H23" t="str">
            <v>B</v>
          </cell>
          <cell r="I23" t="str">
            <v>S</v>
          </cell>
          <cell r="J23">
            <v>995183</v>
          </cell>
          <cell r="K23">
            <v>44383</v>
          </cell>
          <cell r="L23" t="str">
            <v>26210701206820001179550040009951831064763623</v>
          </cell>
          <cell r="M23" t="str">
            <v>26 -  Pernambuco</v>
          </cell>
          <cell r="N23">
            <v>217.62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000.107.260</v>
          </cell>
          <cell r="K24">
            <v>44383</v>
          </cell>
          <cell r="L24" t="str">
            <v>26210708674752000140550010001072601951111670</v>
          </cell>
          <cell r="M24" t="str">
            <v>26 -  Pernambuco</v>
          </cell>
          <cell r="N24">
            <v>538.78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13120044000105</v>
          </cell>
          <cell r="G25" t="str">
            <v>WANDERLEY E REGIS COM.PROD.</v>
          </cell>
          <cell r="H25" t="str">
            <v>B</v>
          </cell>
          <cell r="I25" t="str">
            <v>S</v>
          </cell>
          <cell r="J25" t="str">
            <v>000.007.640</v>
          </cell>
          <cell r="K25">
            <v>44383</v>
          </cell>
          <cell r="L25" t="str">
            <v>26210713120044000105550010000076401017599849</v>
          </cell>
          <cell r="M25" t="str">
            <v>26 -  Pernambuco</v>
          </cell>
          <cell r="N25">
            <v>615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11041333000185</v>
          </cell>
          <cell r="G26" t="str">
            <v>CIRURGICA BRASILEIRA PRODUTOS H</v>
          </cell>
          <cell r="H26" t="str">
            <v>B</v>
          </cell>
          <cell r="I26" t="str">
            <v>S</v>
          </cell>
          <cell r="J26">
            <v>20747</v>
          </cell>
          <cell r="K26">
            <v>44384</v>
          </cell>
          <cell r="L26" t="str">
            <v>26210711041333000185550010000207471193551561</v>
          </cell>
          <cell r="M26" t="str">
            <v>26 -  Pernambuco</v>
          </cell>
          <cell r="N26">
            <v>1000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21172673000107</v>
          </cell>
          <cell r="G27" t="str">
            <v>ERS INDUSTRIA E COMERCIO DE PRODUTOS</v>
          </cell>
          <cell r="H27" t="str">
            <v>B</v>
          </cell>
          <cell r="I27" t="str">
            <v>S</v>
          </cell>
          <cell r="J27">
            <v>22616</v>
          </cell>
          <cell r="K27">
            <v>44382</v>
          </cell>
          <cell r="L27" t="str">
            <v>26210721172673000107550010000226161288457913</v>
          </cell>
          <cell r="M27" t="str">
            <v>26 -  Pernambuco</v>
          </cell>
          <cell r="N27">
            <v>2685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000.006.954</v>
          </cell>
          <cell r="K28">
            <v>44383</v>
          </cell>
          <cell r="L28" t="str">
            <v>26210708674752000301550010000069541005182839</v>
          </cell>
          <cell r="M28" t="str">
            <v>26 -  Pernambuco</v>
          </cell>
          <cell r="N28">
            <v>134.1</v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26048385000150</v>
          </cell>
          <cell r="G31" t="str">
            <v>UP MED DIST E IMP DE MATER HOSP EIRELI</v>
          </cell>
          <cell r="H31" t="str">
            <v>B</v>
          </cell>
          <cell r="I31" t="str">
            <v>S</v>
          </cell>
          <cell r="J31">
            <v>1821</v>
          </cell>
          <cell r="K31">
            <v>44383</v>
          </cell>
          <cell r="L31" t="str">
            <v>26210726048385000150550010000018211412108806</v>
          </cell>
          <cell r="M31" t="str">
            <v>26 -  Pernambuco</v>
          </cell>
          <cell r="N31">
            <v>2450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9607807000161</v>
          </cell>
          <cell r="G32" t="str">
            <v>INJEFARMA CAVALCANTI E SILVA DIST LTDA</v>
          </cell>
          <cell r="H32" t="str">
            <v>B</v>
          </cell>
          <cell r="I32" t="str">
            <v>S</v>
          </cell>
          <cell r="J32" t="str">
            <v>000.018.090</v>
          </cell>
          <cell r="K32">
            <v>44384</v>
          </cell>
          <cell r="L32" t="str">
            <v>26210709607807000161550010000180901221886407</v>
          </cell>
          <cell r="M32" t="str">
            <v>26 -  Pernambuco</v>
          </cell>
          <cell r="N32">
            <v>1540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37844479000152</v>
          </cell>
          <cell r="G33" t="str">
            <v>BIOLINE FIOS CIRURGICOS LTDA</v>
          </cell>
          <cell r="H33" t="str">
            <v>B</v>
          </cell>
          <cell r="I33" t="str">
            <v>S</v>
          </cell>
          <cell r="J33">
            <v>112414</v>
          </cell>
          <cell r="K33">
            <v>44384</v>
          </cell>
          <cell r="L33" t="str">
            <v>52210737844479000152550020001124141206282797</v>
          </cell>
          <cell r="M33" t="str">
            <v>52 -  Goiás</v>
          </cell>
          <cell r="N33">
            <v>540.96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165933000139</v>
          </cell>
          <cell r="G34" t="str">
            <v>DESCARTEX CONFECCOES E COMERCIO LTDA</v>
          </cell>
          <cell r="H34" t="str">
            <v>B</v>
          </cell>
          <cell r="I34" t="str">
            <v>S</v>
          </cell>
          <cell r="J34" t="str">
            <v>000.026.970</v>
          </cell>
          <cell r="K34">
            <v>44384</v>
          </cell>
          <cell r="L34" t="str">
            <v>26210700165933000139550020000269701442714705</v>
          </cell>
          <cell r="M34" t="str">
            <v>26 -  Pernambuco</v>
          </cell>
          <cell r="N34">
            <v>2450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82641325002161</v>
          </cell>
          <cell r="G35" t="str">
            <v>CREMER S.A</v>
          </cell>
          <cell r="H35" t="str">
            <v>B</v>
          </cell>
          <cell r="I35" t="str">
            <v>S</v>
          </cell>
          <cell r="J35">
            <v>355924</v>
          </cell>
          <cell r="K35">
            <v>44377</v>
          </cell>
          <cell r="L35" t="str">
            <v>31210682641325002161550010003559241100275961</v>
          </cell>
          <cell r="M35" t="str">
            <v>31 -  Minas Gerais</v>
          </cell>
          <cell r="N35">
            <v>1572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51943645000107</v>
          </cell>
          <cell r="G36" t="str">
            <v>BIOMEDICAL EQUIPAMENTOS E PRODUTOS MED</v>
          </cell>
          <cell r="H36" t="str">
            <v>B</v>
          </cell>
          <cell r="I36" t="str">
            <v>S</v>
          </cell>
          <cell r="J36" t="str">
            <v>000.138.303</v>
          </cell>
          <cell r="K36">
            <v>44384</v>
          </cell>
          <cell r="L36" t="str">
            <v>35210751943645000107550010001383031004640325</v>
          </cell>
          <cell r="M36" t="str">
            <v>35 -  São Paulo</v>
          </cell>
          <cell r="N36">
            <v>1560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28461889000123</v>
          </cell>
          <cell r="G37" t="str">
            <v>JPM PRODUTOS HOSPITALARES LTDA</v>
          </cell>
          <cell r="H37" t="str">
            <v>B</v>
          </cell>
          <cell r="I37" t="str">
            <v>S</v>
          </cell>
          <cell r="J37" t="str">
            <v>000.003.200</v>
          </cell>
          <cell r="K37">
            <v>44383</v>
          </cell>
          <cell r="L37" t="str">
            <v>26210728461889000123550010000032001485063465</v>
          </cell>
          <cell r="M37" t="str">
            <v>26 -  Pernambuco</v>
          </cell>
          <cell r="N37">
            <v>7656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26603680000121</v>
          </cell>
          <cell r="G38" t="str">
            <v>MORAMED TECNOLOGIA HOSPITALAR</v>
          </cell>
          <cell r="H38" t="str">
            <v>B</v>
          </cell>
          <cell r="I38" t="str">
            <v>S</v>
          </cell>
          <cell r="J38" t="str">
            <v>000.000.665</v>
          </cell>
          <cell r="K38">
            <v>44389</v>
          </cell>
          <cell r="L38" t="str">
            <v>26210726603680000121550010000006651690598501</v>
          </cell>
          <cell r="M38" t="str">
            <v>26 -  Pernambuco</v>
          </cell>
          <cell r="N38">
            <v>1990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26603680000121</v>
          </cell>
          <cell r="G39" t="str">
            <v>MORAMED TECNOLOGIA HOSPITALAR</v>
          </cell>
          <cell r="H39" t="str">
            <v>B</v>
          </cell>
          <cell r="I39" t="str">
            <v>S</v>
          </cell>
          <cell r="J39" t="str">
            <v>000.000.664</v>
          </cell>
          <cell r="K39">
            <v>44389</v>
          </cell>
          <cell r="L39" t="str">
            <v>26210726603680000121550010000006641544728296</v>
          </cell>
          <cell r="M39" t="str">
            <v>26 -  Pernambuco</v>
          </cell>
          <cell r="N39">
            <v>1990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>
            <v>1358540</v>
          </cell>
          <cell r="K40">
            <v>44384</v>
          </cell>
          <cell r="L40" t="str">
            <v>35210761418042000131550040013585401617011707</v>
          </cell>
          <cell r="M40" t="str">
            <v>35 -  São Paulo</v>
          </cell>
          <cell r="N40">
            <v>4758.8500000000004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7295277000138</v>
          </cell>
          <cell r="G41" t="str">
            <v>OLIVERTEC EQUIP. HOSPITALARES LTDA  EPP</v>
          </cell>
          <cell r="H41" t="str">
            <v>B</v>
          </cell>
          <cell r="I41" t="str">
            <v>S</v>
          </cell>
          <cell r="J41" t="str">
            <v>000.016.789</v>
          </cell>
          <cell r="K41">
            <v>44383</v>
          </cell>
          <cell r="L41" t="str">
            <v>35210707295277000138550010000167891644015422</v>
          </cell>
          <cell r="M41" t="str">
            <v>35 -  São Paulo</v>
          </cell>
          <cell r="N41">
            <v>1035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38412496000183</v>
          </cell>
          <cell r="G42" t="str">
            <v>PHARMA LIFE COMERCIO DE PRODUTOS</v>
          </cell>
          <cell r="H42" t="str">
            <v>B</v>
          </cell>
          <cell r="I42" t="str">
            <v>S</v>
          </cell>
          <cell r="J42">
            <v>159</v>
          </cell>
          <cell r="K42">
            <v>44382</v>
          </cell>
          <cell r="L42" t="str">
            <v>29210738412496000183550010000001591000002061</v>
          </cell>
          <cell r="M42" t="str">
            <v>29 -  Bahia</v>
          </cell>
          <cell r="N42">
            <v>4616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22332686000150</v>
          </cell>
          <cell r="G43" t="str">
            <v>AMEDICA PRODUTOS DESCARTAVEIS EIRELI</v>
          </cell>
          <cell r="H43" t="str">
            <v>B</v>
          </cell>
          <cell r="I43" t="str">
            <v>S</v>
          </cell>
          <cell r="J43">
            <v>5902</v>
          </cell>
          <cell r="K43">
            <v>44384</v>
          </cell>
          <cell r="L43" t="str">
            <v>52210722332686000150550010000059021809927503</v>
          </cell>
          <cell r="M43" t="str">
            <v>52 -  Goiás</v>
          </cell>
          <cell r="N43">
            <v>20610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18031325000105</v>
          </cell>
          <cell r="G44" t="str">
            <v>IS COSTA CENTRAL TELEMEDICINA</v>
          </cell>
          <cell r="H44" t="str">
            <v>B</v>
          </cell>
          <cell r="I44" t="str">
            <v>S</v>
          </cell>
          <cell r="J44">
            <v>4062</v>
          </cell>
          <cell r="K44">
            <v>44370</v>
          </cell>
          <cell r="L44" t="str">
            <v>52210618031325000105550010000040621606787744</v>
          </cell>
          <cell r="M44" t="str">
            <v>52 -  Goiás</v>
          </cell>
          <cell r="N44">
            <v>7700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58426628000133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>
            <v>276333</v>
          </cell>
          <cell r="K45">
            <v>44384</v>
          </cell>
          <cell r="L45" t="str">
            <v>35210758426628000133550010002763331554062541</v>
          </cell>
          <cell r="M45" t="str">
            <v>35 -  São Paulo</v>
          </cell>
          <cell r="N45">
            <v>9600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874929000140</v>
          </cell>
          <cell r="G46" t="str">
            <v>MEDCENTER COMERCIAL LTDA  MG</v>
          </cell>
          <cell r="H46" t="str">
            <v>B</v>
          </cell>
          <cell r="I46" t="str">
            <v>S</v>
          </cell>
          <cell r="J46">
            <v>329963</v>
          </cell>
          <cell r="K46">
            <v>44383</v>
          </cell>
          <cell r="L46" t="str">
            <v>31210700874929000140550010003299631948930286</v>
          </cell>
          <cell r="M46" t="str">
            <v>31 -  Minas Gerais</v>
          </cell>
          <cell r="N46">
            <v>3119.32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14146456000179</v>
          </cell>
          <cell r="G47" t="str">
            <v>BELCHER FARMACEUTICA DO BRASIL LTDA</v>
          </cell>
          <cell r="H47" t="str">
            <v>B</v>
          </cell>
          <cell r="I47" t="str">
            <v>S</v>
          </cell>
          <cell r="J47" t="str">
            <v>000.015.069</v>
          </cell>
          <cell r="K47">
            <v>44383</v>
          </cell>
          <cell r="L47" t="str">
            <v>41210714146456000179550010000150691819606712</v>
          </cell>
          <cell r="M47" t="str">
            <v>41 -  Paraná</v>
          </cell>
          <cell r="N47">
            <v>10193.5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23586413000103</v>
          </cell>
          <cell r="G48" t="str">
            <v>BIO INFINITY TECNOLOGIA HOSPIT EIRELI</v>
          </cell>
          <cell r="H48" t="str">
            <v>B</v>
          </cell>
          <cell r="I48" t="str">
            <v>S</v>
          </cell>
          <cell r="J48">
            <v>14985</v>
          </cell>
          <cell r="K48">
            <v>44384</v>
          </cell>
          <cell r="L48" t="str">
            <v>35210723586413000103550010000149851597137546</v>
          </cell>
          <cell r="M48" t="str">
            <v>35 -  São Paulo</v>
          </cell>
          <cell r="N48">
            <v>1790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23586413000103</v>
          </cell>
          <cell r="G49" t="str">
            <v>BIO INFINITY TECNOLOGIA HOSPIT EIRELI</v>
          </cell>
          <cell r="H49" t="str">
            <v>B</v>
          </cell>
          <cell r="I49" t="str">
            <v>S</v>
          </cell>
          <cell r="J49">
            <v>14952</v>
          </cell>
          <cell r="K49">
            <v>44382</v>
          </cell>
          <cell r="L49" t="str">
            <v>35210723586413000103550010000149521861703490</v>
          </cell>
          <cell r="M49" t="str">
            <v>35 -  São Paulo</v>
          </cell>
          <cell r="N49">
            <v>4399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10972948000162</v>
          </cell>
          <cell r="G50" t="str">
            <v>BRAZMIX COMERCIO VAREJ E ATAC LTDA</v>
          </cell>
          <cell r="H50" t="str">
            <v>B</v>
          </cell>
          <cell r="I50" t="str">
            <v>S</v>
          </cell>
          <cell r="J50">
            <v>110736</v>
          </cell>
          <cell r="K50">
            <v>44384</v>
          </cell>
          <cell r="L50" t="str">
            <v>41210710972948000162550010001107361552030606</v>
          </cell>
          <cell r="M50" t="str">
            <v>41 -  Paraná</v>
          </cell>
          <cell r="N50">
            <v>13308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18271934000123</v>
          </cell>
          <cell r="G51" t="str">
            <v>NOVA BIOMEDICAL DIAGNOST MED E BIOT LTDA</v>
          </cell>
          <cell r="H51" t="str">
            <v>B</v>
          </cell>
          <cell r="I51" t="str">
            <v>S</v>
          </cell>
          <cell r="J51">
            <v>22736</v>
          </cell>
          <cell r="K51">
            <v>44393</v>
          </cell>
          <cell r="L51" t="str">
            <v>31210718271934000123550010000227361716182302</v>
          </cell>
          <cell r="M51" t="str">
            <v>31 -  Minas Gerais</v>
          </cell>
          <cell r="N51">
            <v>68705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2520829000140</v>
          </cell>
          <cell r="G52" t="str">
            <v>DIMASTER COMER. DE PROD. HOSP. LTDA</v>
          </cell>
          <cell r="H52" t="str">
            <v>B</v>
          </cell>
          <cell r="I52" t="str">
            <v>S</v>
          </cell>
          <cell r="J52" t="str">
            <v>000.254.848</v>
          </cell>
          <cell r="K52">
            <v>44384</v>
          </cell>
          <cell r="L52" t="str">
            <v>43210702520829000140550010002548481138510985</v>
          </cell>
          <cell r="M52" t="str">
            <v>43 -  Rio Grande do Sul</v>
          </cell>
          <cell r="N52">
            <v>71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58426628000133</v>
          </cell>
          <cell r="G53" t="str">
            <v>SAMTRONIC INDUSTRIA E COMERCIO LTDA</v>
          </cell>
          <cell r="H53" t="str">
            <v>B</v>
          </cell>
          <cell r="I53" t="str">
            <v>S</v>
          </cell>
          <cell r="J53">
            <v>277440</v>
          </cell>
          <cell r="K53">
            <v>44397</v>
          </cell>
          <cell r="L53" t="str">
            <v>35210758426628000133550010002774401819482521</v>
          </cell>
          <cell r="M53" t="str">
            <v>35 -  São Paulo</v>
          </cell>
          <cell r="N53">
            <v>11200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41699739000110</v>
          </cell>
          <cell r="G54" t="str">
            <v>MF TRANSPORTES DE AGUA EIRELI</v>
          </cell>
          <cell r="H54" t="str">
            <v>B</v>
          </cell>
          <cell r="I54" t="str">
            <v>S</v>
          </cell>
          <cell r="J54">
            <v>4</v>
          </cell>
          <cell r="K54">
            <v>44405</v>
          </cell>
          <cell r="L54" t="str">
            <v>26210741699739000110550010000000041989762497</v>
          </cell>
          <cell r="M54" t="str">
            <v>26 -  Pernambuco</v>
          </cell>
          <cell r="N54">
            <v>1320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61418042000131</v>
          </cell>
          <cell r="G55" t="str">
            <v>CIRURGICA FERNANDES LTDA</v>
          </cell>
          <cell r="H55" t="str">
            <v>B</v>
          </cell>
          <cell r="I55" t="str">
            <v>S</v>
          </cell>
          <cell r="J55">
            <v>1362902</v>
          </cell>
          <cell r="K55">
            <v>44397</v>
          </cell>
          <cell r="L55" t="str">
            <v>35210761418042000131550040013629021722179768</v>
          </cell>
          <cell r="M55" t="str">
            <v>35 -  São Paulo</v>
          </cell>
          <cell r="N55">
            <v>270.14999999999998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61418042000131</v>
          </cell>
          <cell r="G56" t="str">
            <v>CIRURGICA FERNANDES LTDA</v>
          </cell>
          <cell r="H56" t="str">
            <v>B</v>
          </cell>
          <cell r="I56" t="str">
            <v>S</v>
          </cell>
          <cell r="J56">
            <v>1362902</v>
          </cell>
          <cell r="K56">
            <v>44397</v>
          </cell>
          <cell r="L56" t="str">
            <v>35210761418042000131550040013629021722179768</v>
          </cell>
          <cell r="M56" t="str">
            <v>35 -  São Paulo</v>
          </cell>
          <cell r="N56">
            <v>5279.4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31466868000105</v>
          </cell>
          <cell r="G57" t="str">
            <v>DOMPLAST COM DE EMBAL PLAST EIRELI</v>
          </cell>
          <cell r="H57" t="str">
            <v>B</v>
          </cell>
          <cell r="I57" t="str">
            <v>S</v>
          </cell>
          <cell r="J57">
            <v>2056</v>
          </cell>
          <cell r="K57">
            <v>44405</v>
          </cell>
          <cell r="L57" t="str">
            <v>26210731466868000105550010000020561771032107</v>
          </cell>
          <cell r="M57" t="str">
            <v>26 -  Pernambuco</v>
          </cell>
          <cell r="N57">
            <v>702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12882932000194</v>
          </cell>
          <cell r="G58" t="str">
            <v>EXOMED REPRES DE MED LTDA</v>
          </cell>
          <cell r="H58" t="str">
            <v>B</v>
          </cell>
          <cell r="I58" t="str">
            <v>S</v>
          </cell>
          <cell r="J58">
            <v>152057</v>
          </cell>
          <cell r="K58">
            <v>44377</v>
          </cell>
          <cell r="L58" t="str">
            <v>26210612882932000194550010001520571631590052</v>
          </cell>
          <cell r="M58" t="str">
            <v>26 -  Pernambuco</v>
          </cell>
          <cell r="N58">
            <v>16034.76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12882932000194</v>
          </cell>
          <cell r="G59" t="str">
            <v>EXOMED REPRES DE MED LTDA</v>
          </cell>
          <cell r="H59" t="str">
            <v>B</v>
          </cell>
          <cell r="I59" t="str">
            <v>S</v>
          </cell>
          <cell r="J59">
            <v>152189</v>
          </cell>
          <cell r="K59">
            <v>44382</v>
          </cell>
          <cell r="L59" t="str">
            <v>26210712882932000194550010001521891927428066</v>
          </cell>
          <cell r="M59" t="str">
            <v>26 -  Pernambuco</v>
          </cell>
          <cell r="N59">
            <v>7234.23</v>
          </cell>
        </row>
        <row r="60">
          <cell r="C60" t="str">
            <v>HOSPITAL MESTRE VITALINO (COVID-19 CAMPANHA)</v>
          </cell>
          <cell r="E60" t="str">
            <v>3.4 - Material Farmacológico</v>
          </cell>
          <cell r="F60">
            <v>7519404000135</v>
          </cell>
          <cell r="G60" t="str">
            <v>ADVAL FARMACIA DE MANIPULACAO LTDA  ME</v>
          </cell>
          <cell r="H60" t="str">
            <v>B</v>
          </cell>
          <cell r="I60" t="str">
            <v>S</v>
          </cell>
          <cell r="J60" t="str">
            <v>000.000.887</v>
          </cell>
          <cell r="K60">
            <v>44383</v>
          </cell>
          <cell r="L60" t="str">
            <v>26210707519404000135550010000008871681502695</v>
          </cell>
          <cell r="M60" t="str">
            <v>26 -  Pernambuco</v>
          </cell>
          <cell r="N60">
            <v>80</v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12882932000194</v>
          </cell>
          <cell r="G63" t="str">
            <v>EXOMED REPRES DE MED LTDA</v>
          </cell>
          <cell r="H63" t="str">
            <v>B</v>
          </cell>
          <cell r="I63" t="str">
            <v>S</v>
          </cell>
          <cell r="J63">
            <v>152250</v>
          </cell>
          <cell r="K63">
            <v>44383</v>
          </cell>
          <cell r="L63" t="str">
            <v>26210712882932000194550010001522501419532528</v>
          </cell>
          <cell r="M63" t="str">
            <v>26 -  Pernambuco</v>
          </cell>
          <cell r="N63">
            <v>2189.1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21596736000144</v>
          </cell>
          <cell r="G64" t="str">
            <v>ULTRAMEGA DIST LTDA</v>
          </cell>
          <cell r="H64" t="str">
            <v>B</v>
          </cell>
          <cell r="I64" t="str">
            <v>S</v>
          </cell>
          <cell r="J64">
            <v>130789</v>
          </cell>
          <cell r="K64">
            <v>44383</v>
          </cell>
          <cell r="L64" t="str">
            <v>26210721596736000144550010001307891001342512</v>
          </cell>
          <cell r="M64" t="str">
            <v>26 -  Pernambuco</v>
          </cell>
          <cell r="N64">
            <v>893.4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12420164001048</v>
          </cell>
          <cell r="G65" t="str">
            <v>CM HOSPITALAR S A</v>
          </cell>
          <cell r="H65" t="str">
            <v>B</v>
          </cell>
          <cell r="I65" t="str">
            <v>S</v>
          </cell>
          <cell r="J65">
            <v>100123</v>
          </cell>
          <cell r="K65">
            <v>44383</v>
          </cell>
          <cell r="L65" t="str">
            <v>26210712420164001048550010001001231100050531</v>
          </cell>
          <cell r="M65" t="str">
            <v>26 -  Pernambuco</v>
          </cell>
          <cell r="N65">
            <v>324.5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12420164001048</v>
          </cell>
          <cell r="G66" t="str">
            <v>CM HOSPITALAR S A BRASILIA</v>
          </cell>
          <cell r="H66" t="str">
            <v>B</v>
          </cell>
          <cell r="I66" t="str">
            <v>S</v>
          </cell>
          <cell r="J66">
            <v>100113</v>
          </cell>
          <cell r="K66">
            <v>44383</v>
          </cell>
          <cell r="L66" t="str">
            <v>26210712420164001048550010001001131100267879</v>
          </cell>
          <cell r="M66" t="str">
            <v>26 -  Pernambuco</v>
          </cell>
          <cell r="N66">
            <v>1998</v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7484373000124</v>
          </cell>
          <cell r="G69" t="str">
            <v>UNI HOSPITALAR LTDA  EPP</v>
          </cell>
          <cell r="H69" t="str">
            <v>B</v>
          </cell>
          <cell r="I69" t="str">
            <v>S</v>
          </cell>
          <cell r="J69" t="str">
            <v>000.126.942</v>
          </cell>
          <cell r="K69">
            <v>44383</v>
          </cell>
          <cell r="L69" t="str">
            <v>26210707484373000124550010001269421690215278</v>
          </cell>
          <cell r="M69" t="str">
            <v>26 -  Pernambuco</v>
          </cell>
          <cell r="N69">
            <v>4196.7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7484373000124</v>
          </cell>
          <cell r="G70" t="str">
            <v>UNI HOSPITALAR LTDA  EPP</v>
          </cell>
          <cell r="H70" t="str">
            <v>B</v>
          </cell>
          <cell r="I70" t="str">
            <v>S</v>
          </cell>
          <cell r="J70" t="str">
            <v>000.126.921</v>
          </cell>
          <cell r="K70">
            <v>44383</v>
          </cell>
          <cell r="L70" t="str">
            <v>26210707484373000124550010001269211001789400</v>
          </cell>
          <cell r="M70" t="str">
            <v>26 -  Pernambuco</v>
          </cell>
          <cell r="N70">
            <v>4695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000.107.260</v>
          </cell>
          <cell r="K71">
            <v>44383</v>
          </cell>
          <cell r="L71" t="str">
            <v>26210708674752000140550010001072601951111670</v>
          </cell>
          <cell r="M71" t="str">
            <v>26 -  Pernambuco</v>
          </cell>
          <cell r="N71">
            <v>2108.44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12420164000904</v>
          </cell>
          <cell r="G72" t="str">
            <v>CM HOSPITALAR S A BRASILIA</v>
          </cell>
          <cell r="H72" t="str">
            <v>B</v>
          </cell>
          <cell r="I72" t="str">
            <v>S</v>
          </cell>
          <cell r="J72">
            <v>514936</v>
          </cell>
          <cell r="K72">
            <v>44383</v>
          </cell>
          <cell r="L72" t="str">
            <v>53210712420164000904550010005149361100103458</v>
          </cell>
          <cell r="M72" t="str">
            <v>53 -  Distrito Federal</v>
          </cell>
          <cell r="N72">
            <v>24700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24994990000199</v>
          </cell>
          <cell r="G73" t="str">
            <v>FOXMED MEDIC. E PROD HOSPITALARES LTDA</v>
          </cell>
          <cell r="H73" t="str">
            <v>B</v>
          </cell>
          <cell r="I73" t="str">
            <v>S</v>
          </cell>
          <cell r="J73" t="str">
            <v>000.004.957</v>
          </cell>
          <cell r="K73">
            <v>44383</v>
          </cell>
          <cell r="L73" t="str">
            <v>26210724994990000199550010000049571314532065</v>
          </cell>
          <cell r="M73" t="str">
            <v>26 -  Pernambuco</v>
          </cell>
          <cell r="N73">
            <v>3380.7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10854165000346</v>
          </cell>
          <cell r="G74" t="str">
            <v>F  F DISTRIB. DE PROD. FARMACEUT. LTDA</v>
          </cell>
          <cell r="H74" t="str">
            <v>B</v>
          </cell>
          <cell r="I74" t="str">
            <v>S</v>
          </cell>
          <cell r="J74">
            <v>101443</v>
          </cell>
          <cell r="K74">
            <v>44382</v>
          </cell>
          <cell r="L74" t="str">
            <v>23210710854165000346550010001014431250208293</v>
          </cell>
          <cell r="M74" t="str">
            <v>23 -  Ceará</v>
          </cell>
          <cell r="N74">
            <v>4600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10854165000346</v>
          </cell>
          <cell r="G75" t="str">
            <v>F  F DISTRIB. DE PROD. FARMACEUT. LTDA</v>
          </cell>
          <cell r="H75" t="str">
            <v>B</v>
          </cell>
          <cell r="I75" t="str">
            <v>S</v>
          </cell>
          <cell r="J75">
            <v>101444</v>
          </cell>
          <cell r="K75">
            <v>44382</v>
          </cell>
          <cell r="L75" t="str">
            <v>23210710854165000346550010001014441334887547</v>
          </cell>
          <cell r="M75" t="str">
            <v>23 -  Ceará</v>
          </cell>
          <cell r="N75">
            <v>22641.47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6198619004207</v>
          </cell>
          <cell r="G76" t="str">
            <v>DROGATIM DROGARIAS LTDA</v>
          </cell>
          <cell r="H76" t="str">
            <v>B</v>
          </cell>
          <cell r="I76" t="str">
            <v>S</v>
          </cell>
          <cell r="J76" t="str">
            <v>000.000.840</v>
          </cell>
          <cell r="K76">
            <v>44385</v>
          </cell>
          <cell r="L76" t="str">
            <v>26210706198619004207550040000008401003152417</v>
          </cell>
          <cell r="M76" t="str">
            <v>26 -  Pernambuco</v>
          </cell>
          <cell r="N76">
            <v>11000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6027816000276</v>
          </cell>
          <cell r="G77" t="str">
            <v>OREGON FARMACEUTICA LTDA</v>
          </cell>
          <cell r="H77" t="str">
            <v>B</v>
          </cell>
          <cell r="I77" t="str">
            <v>S</v>
          </cell>
          <cell r="J77">
            <v>35310</v>
          </cell>
          <cell r="K77">
            <v>44384</v>
          </cell>
          <cell r="L77" t="str">
            <v>32210706027816000276550010000353101954077845</v>
          </cell>
          <cell r="M77" t="str">
            <v>32 -  Espírito Santo</v>
          </cell>
          <cell r="N77">
            <v>2280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67729178000491</v>
          </cell>
          <cell r="G78" t="str">
            <v>COMERCIAL C RIOCLARENSE LTDA</v>
          </cell>
          <cell r="H78" t="str">
            <v>B</v>
          </cell>
          <cell r="I78" t="str">
            <v>S</v>
          </cell>
          <cell r="J78">
            <v>1457803</v>
          </cell>
          <cell r="K78">
            <v>44384</v>
          </cell>
          <cell r="L78" t="str">
            <v>35210767729178000491550010014578031139131147</v>
          </cell>
          <cell r="M78" t="str">
            <v>35 -  São Paulo</v>
          </cell>
          <cell r="N78">
            <v>1537.5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21681325000157</v>
          </cell>
          <cell r="G79" t="str">
            <v>MULTIFARMA COMERCIO E REPRES LTDA.</v>
          </cell>
          <cell r="H79" t="str">
            <v>B</v>
          </cell>
          <cell r="I79" t="str">
            <v>S</v>
          </cell>
          <cell r="J79">
            <v>162297</v>
          </cell>
          <cell r="K79">
            <v>44384</v>
          </cell>
          <cell r="L79" t="str">
            <v>31210721681325000157550010001622971575608739</v>
          </cell>
          <cell r="M79" t="str">
            <v>31 -  Minas Gerais</v>
          </cell>
          <cell r="N79">
            <v>8056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44734671000151</v>
          </cell>
          <cell r="G80" t="str">
            <v>CRISTALIA PROD QUIM FARMACEUTICOS LTDA</v>
          </cell>
          <cell r="H80" t="str">
            <v>B</v>
          </cell>
          <cell r="I80" t="str">
            <v>S</v>
          </cell>
          <cell r="J80">
            <v>3020475</v>
          </cell>
          <cell r="K80">
            <v>44384</v>
          </cell>
          <cell r="L80" t="str">
            <v>35210744734671000151550100030204751530707376</v>
          </cell>
          <cell r="M80" t="str">
            <v>35 -  São Paulo</v>
          </cell>
          <cell r="N80">
            <v>14800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44734671000151</v>
          </cell>
          <cell r="G81" t="str">
            <v>CRISTALIA PROD QUIM FARMACEUTICOS LTDA</v>
          </cell>
          <cell r="H81" t="str">
            <v>B</v>
          </cell>
          <cell r="I81" t="str">
            <v>S</v>
          </cell>
          <cell r="J81">
            <v>3020062</v>
          </cell>
          <cell r="K81">
            <v>44383</v>
          </cell>
          <cell r="L81" t="str">
            <v>35210744734671000151550100030200621457579547</v>
          </cell>
          <cell r="M81" t="str">
            <v>35 -  São Paulo</v>
          </cell>
          <cell r="N81">
            <v>1638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874929000140</v>
          </cell>
          <cell r="G82" t="str">
            <v>MEDCENTER COMERCIAL LTDA  MG</v>
          </cell>
          <cell r="H82" t="str">
            <v>B</v>
          </cell>
          <cell r="I82" t="str">
            <v>S</v>
          </cell>
          <cell r="J82">
            <v>329963</v>
          </cell>
          <cell r="K82">
            <v>44383</v>
          </cell>
          <cell r="L82" t="str">
            <v>31900753874948040140550010003299631948930285</v>
          </cell>
          <cell r="M82" t="str">
            <v>31 -  Minas Gerais</v>
          </cell>
          <cell r="N82">
            <v>581.04999999999995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49324221000880</v>
          </cell>
          <cell r="G83" t="str">
            <v>FRESENIUS KABI BRASIL LTDA</v>
          </cell>
          <cell r="H83" t="str">
            <v>B</v>
          </cell>
          <cell r="I83" t="str">
            <v>S</v>
          </cell>
          <cell r="J83">
            <v>201763</v>
          </cell>
          <cell r="K83">
            <v>44383</v>
          </cell>
          <cell r="L83" t="str">
            <v>23210749324221000880550000002017631930322440</v>
          </cell>
          <cell r="M83" t="str">
            <v>23 -  Ceará</v>
          </cell>
          <cell r="N83">
            <v>4831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60665981000975</v>
          </cell>
          <cell r="G84" t="str">
            <v>UNIAO QUIMICA FARMACEUTICA</v>
          </cell>
          <cell r="H84" t="str">
            <v>B</v>
          </cell>
          <cell r="I84" t="str">
            <v>S</v>
          </cell>
          <cell r="J84">
            <v>521446</v>
          </cell>
          <cell r="K84">
            <v>44384</v>
          </cell>
          <cell r="L84" t="str">
            <v>31210760665981000975550010005214461837366530</v>
          </cell>
          <cell r="M84" t="str">
            <v>31 -  Minas Gerais</v>
          </cell>
          <cell r="N84">
            <v>44000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35738768000141</v>
          </cell>
          <cell r="G85" t="str">
            <v>L. M. C. DA SILVA MEDICAMENTOS</v>
          </cell>
          <cell r="H85" t="str">
            <v>B</v>
          </cell>
          <cell r="I85" t="str">
            <v>S</v>
          </cell>
          <cell r="J85" t="str">
            <v>000.000.080</v>
          </cell>
          <cell r="K85">
            <v>44393</v>
          </cell>
          <cell r="L85" t="str">
            <v>26210735738768000141550010000000801000000817</v>
          </cell>
          <cell r="M85" t="str">
            <v>26 -  Pernambuco</v>
          </cell>
          <cell r="N85">
            <v>62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38909503000157</v>
          </cell>
          <cell r="G86" t="str">
            <v>OPEM REPRESENTACAO IMPORTADORA</v>
          </cell>
          <cell r="H86" t="str">
            <v>B</v>
          </cell>
          <cell r="I86" t="str">
            <v>S</v>
          </cell>
          <cell r="J86">
            <v>65288</v>
          </cell>
          <cell r="K86">
            <v>44391</v>
          </cell>
          <cell r="L86" t="str">
            <v>35210738909503000157550010000652881689779061</v>
          </cell>
          <cell r="M86" t="str">
            <v>35 -  São Paulo</v>
          </cell>
          <cell r="N86">
            <v>3000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60665981000975</v>
          </cell>
          <cell r="G87" t="str">
            <v>UNIAO QUIMICA FARMACEUTICA</v>
          </cell>
          <cell r="H87" t="str">
            <v>B</v>
          </cell>
          <cell r="I87" t="str">
            <v>S</v>
          </cell>
          <cell r="J87">
            <v>522203</v>
          </cell>
          <cell r="K87">
            <v>44389</v>
          </cell>
          <cell r="L87" t="str">
            <v>31210760665981000975550010005222031018077008</v>
          </cell>
          <cell r="M87" t="str">
            <v>31 -  Minas Gerais</v>
          </cell>
          <cell r="N87">
            <v>54000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12420164001048</v>
          </cell>
          <cell r="G88" t="str">
            <v>CM HOSPITALAR S A</v>
          </cell>
          <cell r="H88" t="str">
            <v>B</v>
          </cell>
          <cell r="I88" t="str">
            <v>S</v>
          </cell>
          <cell r="J88">
            <v>101113</v>
          </cell>
          <cell r="K88">
            <v>44397</v>
          </cell>
          <cell r="L88" t="str">
            <v>26210712420164001048550010001011131100076539</v>
          </cell>
          <cell r="M88" t="str">
            <v>26 -  Pernambuco</v>
          </cell>
          <cell r="N88">
            <v>592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60665981000975</v>
          </cell>
          <cell r="G89" t="str">
            <v>UNIAO QUIMICA FARMACEUTICA</v>
          </cell>
          <cell r="H89" t="str">
            <v>B</v>
          </cell>
          <cell r="I89" t="str">
            <v>S</v>
          </cell>
          <cell r="J89">
            <v>523042</v>
          </cell>
          <cell r="K89">
            <v>44391</v>
          </cell>
          <cell r="L89" t="str">
            <v>31210760665981000975550010005230421274401457</v>
          </cell>
          <cell r="M89" t="str">
            <v>31 -  Minas Gerais</v>
          </cell>
          <cell r="N89">
            <v>44000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23837936000177</v>
          </cell>
          <cell r="G90" t="str">
            <v>G1 DISTRIBUIDORA DE PROD. FARM LTDA</v>
          </cell>
          <cell r="H90" t="str">
            <v>B</v>
          </cell>
          <cell r="I90" t="str">
            <v>S</v>
          </cell>
          <cell r="J90" t="str">
            <v>000.374.462</v>
          </cell>
          <cell r="K90">
            <v>44396</v>
          </cell>
          <cell r="L90" t="str">
            <v>26210723837936000177550010003744621008609529</v>
          </cell>
          <cell r="M90" t="str">
            <v>26 -  Pernambuco</v>
          </cell>
          <cell r="N90">
            <v>255.9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8778201000126</v>
          </cell>
          <cell r="G91" t="str">
            <v>DROGAFONTE LTDA</v>
          </cell>
          <cell r="H91" t="str">
            <v>B</v>
          </cell>
          <cell r="I91" t="str">
            <v>S</v>
          </cell>
          <cell r="J91">
            <v>342889</v>
          </cell>
          <cell r="K91">
            <v>44398</v>
          </cell>
          <cell r="L91" t="str">
            <v>26210708778201000126550010003428891110484040</v>
          </cell>
          <cell r="M91" t="str">
            <v>26 -  Pernambuco</v>
          </cell>
          <cell r="N91">
            <v>4803.28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31673254000285</v>
          </cell>
          <cell r="G92" t="str">
            <v>LABORATORIOS B BRAUN S/A</v>
          </cell>
          <cell r="H92" t="str">
            <v>B</v>
          </cell>
          <cell r="I92" t="str">
            <v>S</v>
          </cell>
          <cell r="J92">
            <v>145584</v>
          </cell>
          <cell r="K92">
            <v>44397</v>
          </cell>
          <cell r="L92" t="str">
            <v>26210731673254000285550000001455841362746150</v>
          </cell>
          <cell r="M92" t="str">
            <v>26 -  Pernambuco</v>
          </cell>
          <cell r="N92">
            <v>2422.1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22940455000120</v>
          </cell>
          <cell r="G93" t="str">
            <v>MOURA E MELO COMER E SERV LTDA ME</v>
          </cell>
          <cell r="H93" t="str">
            <v>B</v>
          </cell>
          <cell r="I93" t="str">
            <v>S</v>
          </cell>
          <cell r="J93" t="str">
            <v>000.013.471</v>
          </cell>
          <cell r="K93">
            <v>44398</v>
          </cell>
          <cell r="L93" t="str">
            <v>26210722940455000120550010000134711421409084</v>
          </cell>
          <cell r="M93" t="str">
            <v>26 -  Pernambuco</v>
          </cell>
          <cell r="N93">
            <v>1550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2520829000140</v>
          </cell>
          <cell r="G94" t="str">
            <v>DIMASTER COMER. DE PROD. HOSP. LTDA</v>
          </cell>
          <cell r="H94" t="str">
            <v>B</v>
          </cell>
          <cell r="I94" t="str">
            <v>S</v>
          </cell>
          <cell r="J94" t="str">
            <v>000.254.848</v>
          </cell>
          <cell r="K94">
            <v>44384</v>
          </cell>
          <cell r="L94" t="str">
            <v>43210702520829000140550010002548481138510985</v>
          </cell>
          <cell r="M94" t="str">
            <v>43 -  Rio Grande do Sul</v>
          </cell>
          <cell r="N94">
            <v>3179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31673254000285</v>
          </cell>
          <cell r="G95" t="str">
            <v>LABORATORIOS B BRAUN S/A</v>
          </cell>
          <cell r="H95" t="str">
            <v>B</v>
          </cell>
          <cell r="I95" t="str">
            <v>S</v>
          </cell>
          <cell r="J95">
            <v>145638</v>
          </cell>
          <cell r="K95">
            <v>44397</v>
          </cell>
          <cell r="L95" t="str">
            <v>26210731673254000285550000001456381568685958</v>
          </cell>
          <cell r="M95" t="str">
            <v>26 -  Pernambuco</v>
          </cell>
          <cell r="N95">
            <v>4844.2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12882932000194</v>
          </cell>
          <cell r="G96" t="str">
            <v>EXOMED REPRES DE MED LTDA</v>
          </cell>
          <cell r="H96" t="str">
            <v>B</v>
          </cell>
          <cell r="I96" t="str">
            <v>S</v>
          </cell>
          <cell r="J96">
            <v>152774</v>
          </cell>
          <cell r="K96">
            <v>44403</v>
          </cell>
          <cell r="L96" t="str">
            <v>26210712882932000194550010001527741477247465</v>
          </cell>
          <cell r="M96" t="str">
            <v>26 -  Pernambuco</v>
          </cell>
          <cell r="N96">
            <v>576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9007162000126</v>
          </cell>
          <cell r="G97" t="str">
            <v>MAUES LOBATO COM. E REPRES. LTDA</v>
          </cell>
          <cell r="H97" t="str">
            <v>B</v>
          </cell>
          <cell r="I97" t="str">
            <v>S</v>
          </cell>
          <cell r="J97" t="str">
            <v>000.081.369</v>
          </cell>
          <cell r="K97">
            <v>44403</v>
          </cell>
          <cell r="L97" t="str">
            <v>26210709007162000126550010000813691262637533</v>
          </cell>
          <cell r="M97" t="str">
            <v>26 -  Pernambuco</v>
          </cell>
          <cell r="N97">
            <v>1423.1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1206820001179</v>
          </cell>
          <cell r="G98" t="str">
            <v>PANPHARMA DISTRIB. DE MEDICAM. LTDA</v>
          </cell>
          <cell r="H98" t="str">
            <v>B</v>
          </cell>
          <cell r="I98" t="str">
            <v>S</v>
          </cell>
          <cell r="J98">
            <v>1023027</v>
          </cell>
          <cell r="K98">
            <v>44403</v>
          </cell>
          <cell r="L98" t="str">
            <v>26210701206820001179550040010230271071458138</v>
          </cell>
          <cell r="M98" t="str">
            <v>26 -  Pernambuco</v>
          </cell>
          <cell r="N98">
            <v>246.17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8778201000126</v>
          </cell>
          <cell r="G99" t="str">
            <v>DROGAFONTE LTDA</v>
          </cell>
          <cell r="H99" t="str">
            <v>B</v>
          </cell>
          <cell r="I99" t="str">
            <v>S</v>
          </cell>
          <cell r="J99">
            <v>343265</v>
          </cell>
          <cell r="K99">
            <v>44403</v>
          </cell>
          <cell r="L99" t="str">
            <v>26210708778201000126550010003432651606093570</v>
          </cell>
          <cell r="M99" t="str">
            <v>26 -  Pernambuco</v>
          </cell>
          <cell r="N99">
            <v>911.85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49324221000880</v>
          </cell>
          <cell r="G100" t="str">
            <v>FRESENIUS KABI BRASIL LTDA</v>
          </cell>
          <cell r="H100" t="str">
            <v>B</v>
          </cell>
          <cell r="I100" t="str">
            <v>S</v>
          </cell>
          <cell r="J100">
            <v>202501</v>
          </cell>
          <cell r="K100">
            <v>44398</v>
          </cell>
          <cell r="L100" t="str">
            <v>23210749324221000880550000002025011353708531</v>
          </cell>
          <cell r="M100" t="str">
            <v>23 -  Ceará</v>
          </cell>
          <cell r="N100">
            <v>7656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60665981000975</v>
          </cell>
          <cell r="G101" t="str">
            <v>UNIAO QUIMICA FARMACEUTICA</v>
          </cell>
          <cell r="H101" t="str">
            <v>B</v>
          </cell>
          <cell r="I101" t="str">
            <v>S</v>
          </cell>
          <cell r="J101">
            <v>526330</v>
          </cell>
          <cell r="K101">
            <v>44403</v>
          </cell>
          <cell r="L101" t="str">
            <v>31210760665981000975550010005263301547316031</v>
          </cell>
          <cell r="M101" t="str">
            <v>31 -  Minas Gerais</v>
          </cell>
          <cell r="N101">
            <v>44000</v>
          </cell>
        </row>
        <row r="102">
          <cell r="C102" t="str">
            <v>HOSPITAL MESTRE VITALINO (COVID-19 CAMPANHA)</v>
          </cell>
          <cell r="E102" t="str">
            <v>3.14 - Alimentação Preparada</v>
          </cell>
          <cell r="F102">
            <v>22940455000120</v>
          </cell>
          <cell r="G102" t="str">
            <v>MOURA E MELO COMER E SERV LTDA ME</v>
          </cell>
          <cell r="H102" t="str">
            <v>B</v>
          </cell>
          <cell r="I102" t="str">
            <v>S</v>
          </cell>
          <cell r="J102" t="str">
            <v>000.013.431</v>
          </cell>
          <cell r="K102">
            <v>44391</v>
          </cell>
          <cell r="L102" t="str">
            <v>26210722940455000120550010000134311712679899</v>
          </cell>
          <cell r="M102" t="str">
            <v>26 -  Pernambuco</v>
          </cell>
          <cell r="N102">
            <v>228.72</v>
          </cell>
        </row>
        <row r="103">
          <cell r="C103" t="str">
            <v>HOSPITAL MESTRE VITALINO (COVID-19 CAMPANHA)</v>
          </cell>
          <cell r="E103" t="str">
            <v>3.14 - Alimentação Preparada</v>
          </cell>
          <cell r="F103">
            <v>49324221000880</v>
          </cell>
          <cell r="G103" t="str">
            <v>FRESENIUS KABI BRASIL LTDA</v>
          </cell>
          <cell r="H103" t="str">
            <v>B</v>
          </cell>
          <cell r="I103" t="str">
            <v>S</v>
          </cell>
          <cell r="J103">
            <v>46156</v>
          </cell>
          <cell r="K103">
            <v>44376</v>
          </cell>
          <cell r="L103" t="str">
            <v>23210649324221001500550000000461561354408433</v>
          </cell>
          <cell r="M103" t="str">
            <v>23 -  Ceará</v>
          </cell>
          <cell r="N103">
            <v>19236</v>
          </cell>
        </row>
        <row r="104">
          <cell r="C104" t="str">
            <v>HOSPITAL MESTRE VITALINO (COVID-19 CAMPANHA)</v>
          </cell>
          <cell r="E104" t="str">
            <v>3.2 - Gás e Outros Materiais Engarrafados</v>
          </cell>
          <cell r="F104">
            <v>60619202001209</v>
          </cell>
          <cell r="G104" t="str">
            <v>MESSER GASES LTDA</v>
          </cell>
          <cell r="H104" t="str">
            <v>B</v>
          </cell>
          <cell r="I104" t="str">
            <v>S</v>
          </cell>
          <cell r="J104" t="str">
            <v>000.001.563</v>
          </cell>
          <cell r="K104">
            <v>44399</v>
          </cell>
          <cell r="L104" t="str">
            <v>26210760619202001209550350000015631027576064</v>
          </cell>
          <cell r="M104" t="str">
            <v>26 -  Pernambuco</v>
          </cell>
          <cell r="N104">
            <v>10615.02</v>
          </cell>
        </row>
        <row r="105">
          <cell r="C105" t="str">
            <v>HOSPITAL MESTRE VITALINO (COVID-19 CAMPANHA)</v>
          </cell>
          <cell r="E105" t="str">
            <v>3.2 - Gás e Outros Materiais Engarrafados</v>
          </cell>
          <cell r="F105">
            <v>60619202001209</v>
          </cell>
          <cell r="G105" t="str">
            <v>MESSER GASES LTDA</v>
          </cell>
          <cell r="H105" t="str">
            <v>B</v>
          </cell>
          <cell r="I105" t="str">
            <v>S</v>
          </cell>
          <cell r="J105" t="str">
            <v>000.000.317</v>
          </cell>
          <cell r="K105">
            <v>44404</v>
          </cell>
          <cell r="L105" t="str">
            <v>26210760619202001209550580000003171010335990</v>
          </cell>
          <cell r="M105" t="str">
            <v>26 -  Pernambuco</v>
          </cell>
          <cell r="N105">
            <v>2801.46</v>
          </cell>
        </row>
        <row r="106">
          <cell r="C106" t="str">
            <v>HOSPITAL MESTRE VITALINO (COVID-19 CAMPANHA)</v>
          </cell>
          <cell r="E106" t="str">
            <v>3.2 - Gás e Outros Materiais Engarrafados</v>
          </cell>
          <cell r="F106">
            <v>60619202001209</v>
          </cell>
          <cell r="G106" t="str">
            <v>MESSER GASES LTDA</v>
          </cell>
          <cell r="H106" t="str">
            <v>B</v>
          </cell>
          <cell r="I106" t="str">
            <v>S</v>
          </cell>
          <cell r="J106" t="str">
            <v>000.001.041</v>
          </cell>
          <cell r="K106">
            <v>44404</v>
          </cell>
          <cell r="L106" t="str">
            <v>26210760619202001209550380000010412000347326</v>
          </cell>
          <cell r="M106" t="str">
            <v>26 -  Pernambuco</v>
          </cell>
          <cell r="N106">
            <v>10994.89</v>
          </cell>
        </row>
        <row r="107">
          <cell r="C107" t="str">
            <v>HOSPITAL MESTRE VITALINO (COVID-19 CAMPANHA)</v>
          </cell>
          <cell r="E107" t="str">
            <v>3.2 - Gás e Outros Materiais Engarrafados</v>
          </cell>
          <cell r="F107">
            <v>60619202002272</v>
          </cell>
          <cell r="G107" t="str">
            <v>MESSER GASES LTDA PJ</v>
          </cell>
          <cell r="H107" t="str">
            <v>B</v>
          </cell>
          <cell r="I107" t="str">
            <v>S</v>
          </cell>
          <cell r="J107">
            <v>45954</v>
          </cell>
          <cell r="K107">
            <v>44406</v>
          </cell>
          <cell r="L107" t="str">
            <v>29210760619202002272550310000459541550078980</v>
          </cell>
          <cell r="M107" t="str">
            <v>26 -  Pernambuco</v>
          </cell>
          <cell r="N107">
            <v>9336.26</v>
          </cell>
        </row>
        <row r="108">
          <cell r="C108" t="str">
            <v>HOSPITAL MESTRE VITALINO (COVID-19 CAMPANHA)</v>
          </cell>
          <cell r="E108" t="str">
            <v>3.7 - Material de Limpeza e Produtos de Hgienização</v>
          </cell>
          <cell r="F108">
            <v>37859942000130</v>
          </cell>
          <cell r="G108" t="str">
            <v>MAX PAPERS FABRICACAO DE PROD DE LIMPEZA</v>
          </cell>
          <cell r="H108" t="str">
            <v>B</v>
          </cell>
          <cell r="I108" t="str">
            <v>S</v>
          </cell>
          <cell r="J108" t="str">
            <v>000.000.577</v>
          </cell>
          <cell r="K108">
            <v>44377</v>
          </cell>
          <cell r="L108" t="str">
            <v>26210637859942000130550010000005771000005783</v>
          </cell>
          <cell r="M108" t="str">
            <v>26 -  Pernambuco</v>
          </cell>
          <cell r="N108">
            <v>5141.5</v>
          </cell>
        </row>
        <row r="109">
          <cell r="C109" t="str">
            <v>HOSPITAL MESTRE VITALINO (COVID-19 CAMPANHA)</v>
          </cell>
          <cell r="E109" t="str">
            <v>3.7 - Material de Limpeza e Produtos de Hgienização</v>
          </cell>
          <cell r="F109">
            <v>22006201000139</v>
          </cell>
          <cell r="G109" t="str">
            <v>FORTPEL COMERCIO DE DESCARTAVEIS LTDA</v>
          </cell>
          <cell r="H109" t="str">
            <v>B</v>
          </cell>
          <cell r="I109" t="str">
            <v>S</v>
          </cell>
          <cell r="J109">
            <v>96167</v>
          </cell>
          <cell r="K109">
            <v>44396</v>
          </cell>
          <cell r="L109" t="str">
            <v>26210722006201000139550000000961671100961672</v>
          </cell>
          <cell r="M109" t="str">
            <v>26 -  Pernambuco</v>
          </cell>
          <cell r="N109">
            <v>74.599999999999994</v>
          </cell>
        </row>
        <row r="110">
          <cell r="C110" t="str">
            <v>HOSPITAL MESTRE VITALINO (COVID-19 CAMPANHA)</v>
          </cell>
          <cell r="E110" t="str">
            <v>3.7 - Material de Limpeza e Produtos de Hgienização</v>
          </cell>
          <cell r="F110">
            <v>22006201000139</v>
          </cell>
          <cell r="G110" t="str">
            <v>FORTPEL COMERCIO DE DESCARTAVEIS LTDA</v>
          </cell>
          <cell r="H110" t="str">
            <v>B</v>
          </cell>
          <cell r="I110" t="str">
            <v>S</v>
          </cell>
          <cell r="J110">
            <v>96335</v>
          </cell>
          <cell r="K110">
            <v>44398</v>
          </cell>
          <cell r="L110" t="str">
            <v>26210722006201000139550000000963351100963354</v>
          </cell>
          <cell r="M110" t="str">
            <v>26 -  Pernambuco</v>
          </cell>
          <cell r="N110">
            <v>36.799999999999997</v>
          </cell>
        </row>
        <row r="111">
          <cell r="C111" t="str">
            <v>HOSPITAL MESTRE VITALINO (COVID-19 CAMPANHA)</v>
          </cell>
          <cell r="E111" t="str">
            <v>3.7 - Material de Limpeza e Produtos de Hgienização</v>
          </cell>
          <cell r="F111">
            <v>31466868000105</v>
          </cell>
          <cell r="G111" t="str">
            <v>DOMPLAST COM DE EMBAL PLAST EIRELI</v>
          </cell>
          <cell r="H111" t="str">
            <v>B</v>
          </cell>
          <cell r="I111" t="str">
            <v>S</v>
          </cell>
          <cell r="J111">
            <v>2058</v>
          </cell>
          <cell r="K111">
            <v>44405</v>
          </cell>
          <cell r="L111" t="str">
            <v>26210731466868000105550010000020581938374361</v>
          </cell>
          <cell r="M111" t="str">
            <v>26 -  Pernambuco</v>
          </cell>
          <cell r="N111">
            <v>2220</v>
          </cell>
        </row>
        <row r="112">
          <cell r="C112" t="str">
            <v>HOSPITAL MESTRE VITALINO (COVID-19 CAMPANHA)</v>
          </cell>
          <cell r="E112" t="str">
            <v>3.7 - Material de Limpeza e Produtos de Hgienização</v>
          </cell>
          <cell r="F112">
            <v>18577850000112</v>
          </cell>
          <cell r="G112" t="str">
            <v>MATTOS DISTRIBUIDORA PRODUTOS LTDA</v>
          </cell>
          <cell r="H112" t="str">
            <v>B</v>
          </cell>
          <cell r="I112" t="str">
            <v>S</v>
          </cell>
          <cell r="J112" t="str">
            <v>000.006.286</v>
          </cell>
          <cell r="K112">
            <v>44404</v>
          </cell>
          <cell r="L112" t="str">
            <v>26210718577850000112550010000062861000062876</v>
          </cell>
          <cell r="M112" t="str">
            <v>26 -  Pernambuco</v>
          </cell>
          <cell r="N112">
            <v>536</v>
          </cell>
        </row>
        <row r="113">
          <cell r="C113" t="str">
            <v>HOSPITAL MESTRE VITALINO (COVID-19 CAMPANHA)</v>
          </cell>
          <cell r="E113" t="str">
            <v>3.7 - Material de Limpeza e Produtos de Hgienização</v>
          </cell>
          <cell r="F113">
            <v>37859942000130</v>
          </cell>
          <cell r="G113" t="str">
            <v>MAX PAPERS FABRICACAO DE PROD DE LIMPEZA</v>
          </cell>
          <cell r="H113" t="str">
            <v>B</v>
          </cell>
          <cell r="I113" t="str">
            <v>S</v>
          </cell>
          <cell r="J113" t="str">
            <v>000.000.724</v>
          </cell>
          <cell r="K113">
            <v>44404</v>
          </cell>
          <cell r="L113" t="str">
            <v>26210737859942000130550010000007241000007256</v>
          </cell>
          <cell r="M113" t="str">
            <v>26 -  Pernambuco</v>
          </cell>
          <cell r="N113">
            <v>4906.3100000000004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13003893000170</v>
          </cell>
          <cell r="G114" t="str">
            <v>GRANJA OVO EXTRA LTDA</v>
          </cell>
          <cell r="H114" t="str">
            <v>B</v>
          </cell>
          <cell r="I114" t="str">
            <v>S</v>
          </cell>
          <cell r="J114" t="str">
            <v>000.002.816</v>
          </cell>
          <cell r="K114">
            <v>44379</v>
          </cell>
          <cell r="L114" t="str">
            <v>26210713003893000170550010000028161000572135</v>
          </cell>
          <cell r="M114" t="str">
            <v>26 -  Pernambuco</v>
          </cell>
          <cell r="N114">
            <v>250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30678108000107</v>
          </cell>
          <cell r="G115" t="str">
            <v>ELVIS LUIZ DA SILVA DISTRIBUID. DE AGUA</v>
          </cell>
          <cell r="H115" t="str">
            <v>B</v>
          </cell>
          <cell r="I115" t="str">
            <v>S</v>
          </cell>
          <cell r="J115">
            <v>673</v>
          </cell>
          <cell r="K115">
            <v>44378</v>
          </cell>
          <cell r="L115" t="str">
            <v>26210730678108000107550010000006731476995730</v>
          </cell>
          <cell r="M115" t="str">
            <v>26 -  Pernambuco</v>
          </cell>
          <cell r="N115">
            <v>1481.9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1348814000184</v>
          </cell>
          <cell r="G116" t="str">
            <v>BDL BEZERRA DISTRIBUIDORA LTDA</v>
          </cell>
          <cell r="H116" t="str">
            <v>B</v>
          </cell>
          <cell r="I116" t="str">
            <v>S</v>
          </cell>
          <cell r="J116" t="str">
            <v>000.019.819</v>
          </cell>
          <cell r="K116">
            <v>44382</v>
          </cell>
          <cell r="L116" t="str">
            <v>26210701348814000184550010000198191046403270</v>
          </cell>
          <cell r="M116" t="str">
            <v>26 -  Pernambuco</v>
          </cell>
          <cell r="N116">
            <v>2706.69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24150377000195</v>
          </cell>
          <cell r="G117" t="str">
            <v>KARNEKEIJO LOGISTICA INTEGRADA LT</v>
          </cell>
          <cell r="H117" t="str">
            <v>B</v>
          </cell>
          <cell r="I117" t="str">
            <v>S</v>
          </cell>
          <cell r="J117">
            <v>4228304</v>
          </cell>
          <cell r="K117">
            <v>44382</v>
          </cell>
          <cell r="L117" t="str">
            <v>26210724150377000195550010042283041321459182</v>
          </cell>
          <cell r="M117" t="str">
            <v>26 -  Pernambuco</v>
          </cell>
          <cell r="N117">
            <v>601.42999999999995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11744898000390</v>
          </cell>
          <cell r="G118" t="str">
            <v>ATACADAO COMERCIO DE CARNES LTDA</v>
          </cell>
          <cell r="H118" t="str">
            <v>B</v>
          </cell>
          <cell r="I118" t="str">
            <v>S</v>
          </cell>
          <cell r="J118">
            <v>892757</v>
          </cell>
          <cell r="K118">
            <v>44382</v>
          </cell>
          <cell r="L118" t="str">
            <v>26210711744898000390550010008927571148947124</v>
          </cell>
          <cell r="M118" t="str">
            <v>26 -  Pernambuco</v>
          </cell>
          <cell r="N118">
            <v>4814.29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8029696000352</v>
          </cell>
          <cell r="G119" t="str">
            <v>ESTIVAS NOVO PRADO LTDA</v>
          </cell>
          <cell r="H119" t="str">
            <v>B</v>
          </cell>
          <cell r="I119" t="str">
            <v>S</v>
          </cell>
          <cell r="J119">
            <v>1636799</v>
          </cell>
          <cell r="K119">
            <v>44382</v>
          </cell>
          <cell r="L119" t="str">
            <v>26210708029696000352550010016367991003652075</v>
          </cell>
          <cell r="M119" t="str">
            <v>26 -  Pernambuco</v>
          </cell>
          <cell r="N119">
            <v>4568.1899999999996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8029696000352</v>
          </cell>
          <cell r="G120" t="str">
            <v>ESTIVAS NOVO PRADO LTDA</v>
          </cell>
          <cell r="H120" t="str">
            <v>B</v>
          </cell>
          <cell r="I120" t="str">
            <v>S</v>
          </cell>
          <cell r="J120">
            <v>1636798</v>
          </cell>
          <cell r="K120">
            <v>44382</v>
          </cell>
          <cell r="L120" t="str">
            <v>26210708029696000352550010016367981003652043</v>
          </cell>
          <cell r="M120" t="str">
            <v>26 -  Pernambuco</v>
          </cell>
          <cell r="N120">
            <v>245.02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70089974000179</v>
          </cell>
          <cell r="G121" t="str">
            <v>COMERCIAL VITA NORTE LTDA</v>
          </cell>
          <cell r="H121" t="str">
            <v>B</v>
          </cell>
          <cell r="I121" t="str">
            <v>S</v>
          </cell>
          <cell r="J121">
            <v>4276180</v>
          </cell>
          <cell r="K121">
            <v>44382</v>
          </cell>
          <cell r="L121" t="str">
            <v>26210770089974000179550010042761801428419057</v>
          </cell>
          <cell r="M121" t="str">
            <v>26 -  Pernambuco</v>
          </cell>
          <cell r="N121">
            <v>548.16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7534303000133</v>
          </cell>
          <cell r="G122" t="str">
            <v>COMAL COMERCIO ATACADISTA DE ALIMENTOS</v>
          </cell>
          <cell r="H122" t="str">
            <v>B</v>
          </cell>
          <cell r="I122" t="str">
            <v>S</v>
          </cell>
          <cell r="J122">
            <v>1115027</v>
          </cell>
          <cell r="K122">
            <v>44382</v>
          </cell>
          <cell r="L122" t="str">
            <v>26210707534303000133550010011150271119442190</v>
          </cell>
          <cell r="M122" t="str">
            <v>26 -  Pernambuco</v>
          </cell>
          <cell r="N122">
            <v>462.33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7534303000133</v>
          </cell>
          <cell r="G123" t="str">
            <v>COMAL COMERCIO ATACADISTA DE ALIMENTOS</v>
          </cell>
          <cell r="H123" t="str">
            <v>B</v>
          </cell>
          <cell r="I123" t="str">
            <v>S</v>
          </cell>
          <cell r="J123">
            <v>1115030</v>
          </cell>
          <cell r="K123">
            <v>44382</v>
          </cell>
          <cell r="L123" t="str">
            <v>26210707534303000133550010011150301164311518</v>
          </cell>
          <cell r="M123" t="str">
            <v>26 -  Pernambuco</v>
          </cell>
          <cell r="N123">
            <v>1509.8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6281775000169</v>
          </cell>
          <cell r="G124" t="str">
            <v>MF SANTOS PRODUTOS ALIM LTDA</v>
          </cell>
          <cell r="H124" t="str">
            <v>B</v>
          </cell>
          <cell r="I124" t="str">
            <v>S</v>
          </cell>
          <cell r="J124">
            <v>548058</v>
          </cell>
          <cell r="K124">
            <v>44382</v>
          </cell>
          <cell r="L124" t="str">
            <v>26210706281775000169550010005480581179199469</v>
          </cell>
          <cell r="M124" t="str">
            <v>26 -  Pernambuco</v>
          </cell>
          <cell r="N124">
            <v>1105.25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24150377000195</v>
          </cell>
          <cell r="G125" t="str">
            <v>KARNEKEIJO LOGISTICA INTEGRADA LT</v>
          </cell>
          <cell r="H125" t="str">
            <v>B</v>
          </cell>
          <cell r="I125" t="str">
            <v>S</v>
          </cell>
          <cell r="J125">
            <v>4228306</v>
          </cell>
          <cell r="K125">
            <v>44382</v>
          </cell>
          <cell r="L125" t="str">
            <v>26210724150377000195550010042283061496222127</v>
          </cell>
          <cell r="M125" t="str">
            <v>26 -  Pernambuco</v>
          </cell>
          <cell r="N125">
            <v>470.76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3504437000150</v>
          </cell>
          <cell r="G126" t="str">
            <v>FRINSCAL DIST E IMPORT DE ALIMENTOS LTDA</v>
          </cell>
          <cell r="H126" t="str">
            <v>B</v>
          </cell>
          <cell r="I126" t="str">
            <v>S</v>
          </cell>
          <cell r="J126">
            <v>1244842</v>
          </cell>
          <cell r="K126">
            <v>44383</v>
          </cell>
          <cell r="L126" t="str">
            <v>26210703504437000150550010012448421141161787</v>
          </cell>
          <cell r="M126" t="str">
            <v>26 -  Pernambuco</v>
          </cell>
          <cell r="N126">
            <v>2962.26</v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11414902000190</v>
          </cell>
          <cell r="G130" t="str">
            <v>MAX DISTRIBUIDORA DE ALIMENTOS LTDA</v>
          </cell>
          <cell r="H130" t="str">
            <v>B</v>
          </cell>
          <cell r="I130" t="str">
            <v>S</v>
          </cell>
          <cell r="J130">
            <v>237588</v>
          </cell>
          <cell r="K130">
            <v>44383</v>
          </cell>
          <cell r="L130" t="str">
            <v>26210711414902000190550030002375881147179100</v>
          </cell>
          <cell r="M130" t="str">
            <v>26 -  Pernambuco</v>
          </cell>
          <cell r="N130">
            <v>555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30779584000106</v>
          </cell>
          <cell r="G131" t="str">
            <v>DISPAN ATACADO DE ALIMENTOS LTDA</v>
          </cell>
          <cell r="H131" t="str">
            <v>B</v>
          </cell>
          <cell r="I131" t="str">
            <v>S</v>
          </cell>
          <cell r="J131" t="str">
            <v>000.009.498</v>
          </cell>
          <cell r="K131">
            <v>44384</v>
          </cell>
          <cell r="L131" t="str">
            <v>26210730779584000106550010000094981270191594</v>
          </cell>
          <cell r="M131" t="str">
            <v>26 -  Pernambuco</v>
          </cell>
          <cell r="N131">
            <v>1280</v>
          </cell>
        </row>
        <row r="132">
          <cell r="E132" t="str">
            <v/>
          </cell>
        </row>
        <row r="133">
          <cell r="C133" t="str">
            <v>HOSPITAL MESTRE VITALINO (COVID-19 CAMPANHA)</v>
          </cell>
          <cell r="E133" t="str">
            <v>3.14 - Alimentação Preparada</v>
          </cell>
          <cell r="F133">
            <v>93209765031420</v>
          </cell>
          <cell r="G133" t="str">
            <v>WMS SUPERMERCADOS DO BRASIL LTDA</v>
          </cell>
          <cell r="H133" t="str">
            <v>B</v>
          </cell>
          <cell r="I133" t="str">
            <v>S</v>
          </cell>
          <cell r="J133">
            <v>1509868</v>
          </cell>
          <cell r="K133">
            <v>44382</v>
          </cell>
          <cell r="L133" t="str">
            <v>26210793209765031420550110015098681917734693</v>
          </cell>
          <cell r="M133" t="str">
            <v>26 -  Pernambuco</v>
          </cell>
          <cell r="N133">
            <v>1073.92</v>
          </cell>
        </row>
        <row r="134">
          <cell r="C134" t="str">
            <v>HOSPITAL MESTRE VITALINO (COVID-19 CAMPANHA)</v>
          </cell>
          <cell r="E134" t="str">
            <v>3.14 - Alimentação Preparada</v>
          </cell>
          <cell r="F134">
            <v>24930420000135</v>
          </cell>
          <cell r="G134" t="str">
            <v>PALLATOS INDUSTRIA DE ALIMENTOS LTDA</v>
          </cell>
          <cell r="H134" t="str">
            <v>B</v>
          </cell>
          <cell r="I134" t="str">
            <v>S</v>
          </cell>
          <cell r="J134">
            <v>4937</v>
          </cell>
          <cell r="K134">
            <v>44385</v>
          </cell>
          <cell r="L134" t="str">
            <v>26210724930420000135550010000049371100049378</v>
          </cell>
          <cell r="M134" t="str">
            <v>26 -  Pernambuco</v>
          </cell>
          <cell r="N134">
            <v>297</v>
          </cell>
        </row>
        <row r="135">
          <cell r="C135" t="str">
            <v>HOSPITAL MESTRE VITALINO (COVID-19 CAMPANHA)</v>
          </cell>
          <cell r="E135" t="str">
            <v>3.14 - Alimentação Preparada</v>
          </cell>
          <cell r="F135">
            <v>70089974000179</v>
          </cell>
          <cell r="G135" t="str">
            <v>COMERCIAL VITA NORTE LTDA</v>
          </cell>
          <cell r="H135" t="str">
            <v>B</v>
          </cell>
          <cell r="I135" t="str">
            <v>S</v>
          </cell>
          <cell r="J135">
            <v>4282038</v>
          </cell>
          <cell r="K135">
            <v>44385</v>
          </cell>
          <cell r="L135" t="str">
            <v>26210770089974000179550010042820381433623941</v>
          </cell>
          <cell r="M135" t="str">
            <v>26 -  Pernambuco</v>
          </cell>
          <cell r="N135">
            <v>320.60000000000002</v>
          </cell>
        </row>
        <row r="136">
          <cell r="C136" t="str">
            <v>HOSPITAL MESTRE VITALINO (COVID-19 CAMPANHA)</v>
          </cell>
          <cell r="E136" t="str">
            <v>3.14 - Alimentação Preparada</v>
          </cell>
          <cell r="F136">
            <v>13003893000170</v>
          </cell>
          <cell r="G136" t="str">
            <v>GRANJA OVO EXTRA LTDA</v>
          </cell>
          <cell r="H136" t="str">
            <v>B</v>
          </cell>
          <cell r="I136" t="str">
            <v>S</v>
          </cell>
          <cell r="J136" t="str">
            <v>000.002.827</v>
          </cell>
          <cell r="K136">
            <v>44386</v>
          </cell>
          <cell r="L136" t="str">
            <v>26210713003893000170550010000028271000574611</v>
          </cell>
          <cell r="M136" t="str">
            <v>26 -  Pernambuco</v>
          </cell>
          <cell r="N136">
            <v>250</v>
          </cell>
        </row>
        <row r="137">
          <cell r="C137" t="str">
            <v>HOSPITAL MESTRE VITALINO (COVID-19 CAMPANHA)</v>
          </cell>
          <cell r="E137" t="str">
            <v>3.14 - Alimentação Preparada</v>
          </cell>
          <cell r="F137">
            <v>11744898000390</v>
          </cell>
          <cell r="G137" t="str">
            <v>ATACADAO COMERCIO DE CARNES LTDA</v>
          </cell>
          <cell r="H137" t="str">
            <v>B</v>
          </cell>
          <cell r="I137" t="str">
            <v>S</v>
          </cell>
          <cell r="J137">
            <v>896103</v>
          </cell>
          <cell r="K137">
            <v>44389</v>
          </cell>
          <cell r="L137" t="str">
            <v>26210711744898000390550010008961031221218241</v>
          </cell>
          <cell r="M137" t="str">
            <v>26 -  Pernambuco</v>
          </cell>
          <cell r="N137">
            <v>3632.62</v>
          </cell>
        </row>
        <row r="138">
          <cell r="C138" t="str">
            <v>HOSPITAL MESTRE VITALINO (COVID-19 CAMPANHA)</v>
          </cell>
          <cell r="E138" t="str">
            <v>3.14 - Alimentação Preparada</v>
          </cell>
          <cell r="F138">
            <v>8029696000352</v>
          </cell>
          <cell r="G138" t="str">
            <v>ESTIVAS NOVO PRADO LTDA</v>
          </cell>
          <cell r="H138" t="str">
            <v>B</v>
          </cell>
          <cell r="I138" t="str">
            <v>S</v>
          </cell>
          <cell r="J138">
            <v>1639876</v>
          </cell>
          <cell r="K138">
            <v>44389</v>
          </cell>
          <cell r="L138" t="str">
            <v>26210708029696000352550010016398761004004411</v>
          </cell>
          <cell r="M138" t="str">
            <v>26 -  Pernambuco</v>
          </cell>
          <cell r="N138">
            <v>3818.38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7534303000133</v>
          </cell>
          <cell r="G139" t="str">
            <v>COMAL COMERCIO ATACADISTA DE ALIMENTOS</v>
          </cell>
          <cell r="H139" t="str">
            <v>B</v>
          </cell>
          <cell r="I139" t="str">
            <v>S</v>
          </cell>
          <cell r="J139">
            <v>1116475</v>
          </cell>
          <cell r="K139">
            <v>44390</v>
          </cell>
          <cell r="L139" t="str">
            <v>26210707534303000133550010011164751109234602</v>
          </cell>
          <cell r="M139" t="str">
            <v>26 -  Pernambuco</v>
          </cell>
          <cell r="N139">
            <v>2971.77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3504437000150</v>
          </cell>
          <cell r="G140" t="str">
            <v>FRINSCAL DIST E IMPORT DE ALIMENTOS LTDA</v>
          </cell>
          <cell r="H140" t="str">
            <v>B</v>
          </cell>
          <cell r="I140" t="str">
            <v>S</v>
          </cell>
          <cell r="J140">
            <v>1247068</v>
          </cell>
          <cell r="K140">
            <v>44390</v>
          </cell>
          <cell r="L140" t="str">
            <v>26210703504437000150550010012470681454820522</v>
          </cell>
          <cell r="M140" t="str">
            <v>26 -  Pernambuco</v>
          </cell>
          <cell r="N140">
            <v>911.5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8029696000352</v>
          </cell>
          <cell r="G141" t="str">
            <v>ESTIVAS NOVO PRADO LTDA</v>
          </cell>
          <cell r="H141" t="str">
            <v>B</v>
          </cell>
          <cell r="I141" t="str">
            <v>S</v>
          </cell>
          <cell r="J141">
            <v>1640660</v>
          </cell>
          <cell r="K141">
            <v>44391</v>
          </cell>
          <cell r="L141" t="str">
            <v>26210708029696000352550010016406601004107204</v>
          </cell>
          <cell r="M141" t="str">
            <v>26 -  Pernambuco</v>
          </cell>
          <cell r="N141">
            <v>299.17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13003893000170</v>
          </cell>
          <cell r="G142" t="str">
            <v>GRANJA OVO EXTRA LTDA</v>
          </cell>
          <cell r="H142" t="str">
            <v>B</v>
          </cell>
          <cell r="I142" t="str">
            <v>S</v>
          </cell>
          <cell r="J142" t="str">
            <v>000.002.840</v>
          </cell>
          <cell r="K142">
            <v>44392</v>
          </cell>
          <cell r="L142" t="str">
            <v>26210713003893000170550010000028401000577256</v>
          </cell>
          <cell r="M142" t="str">
            <v>26 -  Pernambuco</v>
          </cell>
          <cell r="N142">
            <v>250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4609653000123</v>
          </cell>
          <cell r="G143" t="str">
            <v>DISTRIBUIDORA DE ALIMENTOS MARFIM LTDA</v>
          </cell>
          <cell r="H143" t="str">
            <v>B</v>
          </cell>
          <cell r="I143" t="str">
            <v>S</v>
          </cell>
          <cell r="J143">
            <v>1453942</v>
          </cell>
          <cell r="K143">
            <v>44393</v>
          </cell>
          <cell r="L143" t="str">
            <v>26210704609653000123550020014539421224144183</v>
          </cell>
          <cell r="M143" t="str">
            <v>26 -  Pernambuco</v>
          </cell>
          <cell r="N143">
            <v>274.39999999999998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13003893000170</v>
          </cell>
          <cell r="G144" t="str">
            <v>GRANJA OVO EXTRA LTDA</v>
          </cell>
          <cell r="H144" t="str">
            <v>B</v>
          </cell>
          <cell r="I144" t="str">
            <v>S</v>
          </cell>
          <cell r="J144" t="str">
            <v>000.002.849</v>
          </cell>
          <cell r="K144">
            <v>44396</v>
          </cell>
          <cell r="L144" t="str">
            <v>26210713003893000170550010000028491000578800</v>
          </cell>
          <cell r="M144" t="str">
            <v>26 -  Pernambuco</v>
          </cell>
          <cell r="N144">
            <v>260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25529293000120</v>
          </cell>
          <cell r="G145" t="str">
            <v>TAYNA NASCIMENTO DE MELO EPP</v>
          </cell>
          <cell r="H145" t="str">
            <v>B</v>
          </cell>
          <cell r="I145" t="str">
            <v>S</v>
          </cell>
          <cell r="J145" t="str">
            <v>000.012.141</v>
          </cell>
          <cell r="K145">
            <v>44392</v>
          </cell>
          <cell r="L145" t="str">
            <v>26210725529293000120550010000121411079721504</v>
          </cell>
          <cell r="M145" t="str">
            <v>26 -  Pernambuco</v>
          </cell>
          <cell r="N145">
            <v>3024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11744898000390</v>
          </cell>
          <cell r="G146" t="str">
            <v>ATACADAO COMERCIO DE CARNES LTDA</v>
          </cell>
          <cell r="H146" t="str">
            <v>B</v>
          </cell>
          <cell r="I146" t="str">
            <v>S</v>
          </cell>
          <cell r="J146">
            <v>898932</v>
          </cell>
          <cell r="K146">
            <v>44396</v>
          </cell>
          <cell r="L146" t="str">
            <v>26210711744898000390550010008989321137138113</v>
          </cell>
          <cell r="M146" t="str">
            <v>26 -  Pernambuco</v>
          </cell>
          <cell r="N146">
            <v>10313.280000000001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8029696000352</v>
          </cell>
          <cell r="G147" t="str">
            <v>ESTIVAS NOVO PRADO LTDA</v>
          </cell>
          <cell r="H147" t="str">
            <v>B</v>
          </cell>
          <cell r="I147" t="str">
            <v>S</v>
          </cell>
          <cell r="J147">
            <v>1642558</v>
          </cell>
          <cell r="K147">
            <v>44396</v>
          </cell>
          <cell r="L147" t="str">
            <v>26210708029696000352550010016425581004294662</v>
          </cell>
          <cell r="M147" t="str">
            <v>26 -  Pernambuco</v>
          </cell>
          <cell r="N147">
            <v>7681.56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3504437000150</v>
          </cell>
          <cell r="G150" t="str">
            <v>FRINSCAL DIST E IMPORT DE ALIMENTOS LTDA</v>
          </cell>
          <cell r="H150" t="str">
            <v>B</v>
          </cell>
          <cell r="I150" t="str">
            <v>S</v>
          </cell>
          <cell r="J150">
            <v>1249064</v>
          </cell>
          <cell r="K150">
            <v>44396</v>
          </cell>
          <cell r="L150" t="str">
            <v>26210703504437000150550010012490641451901190</v>
          </cell>
          <cell r="M150" t="str">
            <v>26 -  Pernambuco</v>
          </cell>
          <cell r="N150">
            <v>2048.29</v>
          </cell>
        </row>
        <row r="151">
          <cell r="E151" t="str">
            <v/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8029696000352</v>
          </cell>
          <cell r="G152" t="str">
            <v>ESTIVAS NOVO PRADO LTDA</v>
          </cell>
          <cell r="H152" t="str">
            <v>B</v>
          </cell>
          <cell r="I152" t="str">
            <v>S</v>
          </cell>
          <cell r="J152">
            <v>1643378</v>
          </cell>
          <cell r="K152">
            <v>44398</v>
          </cell>
          <cell r="L152" t="str">
            <v>26210708029696000352550010016433781004405029</v>
          </cell>
          <cell r="M152" t="str">
            <v>26 -  Pernambuco</v>
          </cell>
          <cell r="N152">
            <v>291.60000000000002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4117725000115</v>
          </cell>
          <cell r="G153" t="str">
            <v>H C RUSSO  INDUSTRIA E COM DE PESCADOS</v>
          </cell>
          <cell r="H153" t="str">
            <v>B</v>
          </cell>
          <cell r="I153" t="str">
            <v>S</v>
          </cell>
          <cell r="J153">
            <v>6531</v>
          </cell>
          <cell r="K153">
            <v>44397</v>
          </cell>
          <cell r="L153" t="str">
            <v>26210704117725000115550000000065311150073245</v>
          </cell>
          <cell r="M153" t="str">
            <v>26 -  Pernambuco</v>
          </cell>
          <cell r="N153">
            <v>1984.5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13003893000170</v>
          </cell>
          <cell r="G154" t="str">
            <v>GRANJA OVO EXTRA LTDA</v>
          </cell>
          <cell r="H154" t="str">
            <v>B</v>
          </cell>
          <cell r="I154" t="str">
            <v>S</v>
          </cell>
          <cell r="J154" t="str">
            <v>000.002.858</v>
          </cell>
          <cell r="K154">
            <v>44401</v>
          </cell>
          <cell r="L154" t="str">
            <v>26210713003893000170550010000028581000581002</v>
          </cell>
          <cell r="M154" t="str">
            <v>26 -  Pernambuco</v>
          </cell>
          <cell r="N154">
            <v>260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3721769000278</v>
          </cell>
          <cell r="G155" t="str">
            <v>MASTERBOI LTDA</v>
          </cell>
          <cell r="H155" t="str">
            <v>B</v>
          </cell>
          <cell r="I155" t="str">
            <v>S</v>
          </cell>
          <cell r="J155">
            <v>401842</v>
          </cell>
          <cell r="K155">
            <v>44402</v>
          </cell>
          <cell r="L155" t="str">
            <v>26210703721769000278550040004018421547701280</v>
          </cell>
          <cell r="M155" t="str">
            <v>26 -  Pernambuco</v>
          </cell>
          <cell r="N155">
            <v>9465.58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8029696000352</v>
          </cell>
          <cell r="G156" t="str">
            <v>ESTIVAS NOVO PRADO LTDA</v>
          </cell>
          <cell r="H156" t="str">
            <v>B</v>
          </cell>
          <cell r="I156" t="str">
            <v>S</v>
          </cell>
          <cell r="J156">
            <v>1645328</v>
          </cell>
          <cell r="K156">
            <v>44403</v>
          </cell>
          <cell r="L156" t="str">
            <v>26210708029696000352550010016453281004619573</v>
          </cell>
          <cell r="M156" t="str">
            <v>26 -  Pernambuco</v>
          </cell>
          <cell r="N156">
            <v>6813.37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7534303000133</v>
          </cell>
          <cell r="G157" t="str">
            <v>COMAL COMERCIO ATACADISTA DE ALIMENTOS</v>
          </cell>
          <cell r="H157" t="str">
            <v>B</v>
          </cell>
          <cell r="I157" t="str">
            <v>S</v>
          </cell>
          <cell r="J157">
            <v>1119375</v>
          </cell>
          <cell r="K157">
            <v>44404</v>
          </cell>
          <cell r="L157" t="str">
            <v>26210707534303000133550010011193751191112950</v>
          </cell>
          <cell r="M157" t="str">
            <v>26 -  Pernambuco</v>
          </cell>
          <cell r="N157">
            <v>316.58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8029696000352</v>
          </cell>
          <cell r="G158" t="str">
            <v>FRINSCAL DIST E IMPORT DE ALIMENTOS LTDA</v>
          </cell>
          <cell r="H158" t="str">
            <v>B</v>
          </cell>
          <cell r="I158" t="str">
            <v>S</v>
          </cell>
          <cell r="J158">
            <v>1251087</v>
          </cell>
          <cell r="K158">
            <v>44403</v>
          </cell>
          <cell r="L158" t="str">
            <v>26210703504437000150550010012510871741238010</v>
          </cell>
          <cell r="M158" t="str">
            <v>26 -  Pernambuco</v>
          </cell>
          <cell r="N158">
            <v>1886.2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13003893000170</v>
          </cell>
          <cell r="G159" t="str">
            <v>GRANJA OVO EXTRA LTDA</v>
          </cell>
          <cell r="H159" t="str">
            <v>B</v>
          </cell>
          <cell r="I159" t="str">
            <v>S</v>
          </cell>
          <cell r="J159" t="str">
            <v>000.002.870</v>
          </cell>
          <cell r="K159">
            <v>44406</v>
          </cell>
          <cell r="L159" t="str">
            <v>26210713003893000170550010000028701000582917</v>
          </cell>
          <cell r="M159" t="str">
            <v>26 -  Pernambuco</v>
          </cell>
          <cell r="N159">
            <v>260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4117725000115</v>
          </cell>
          <cell r="G160" t="str">
            <v>H C RUSSO  INDUSTRIA E COM DE PESCADOS</v>
          </cell>
          <cell r="H160" t="str">
            <v>B</v>
          </cell>
          <cell r="I160" t="str">
            <v>S</v>
          </cell>
          <cell r="J160">
            <v>6682</v>
          </cell>
          <cell r="K160">
            <v>44405</v>
          </cell>
          <cell r="L160" t="str">
            <v>26210704117725000115550000000066821160078244</v>
          </cell>
          <cell r="M160" t="str">
            <v>26 -  Pernambuco</v>
          </cell>
          <cell r="N160">
            <v>1984.5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9248632000143</v>
          </cell>
          <cell r="G161" t="str">
            <v>D NASCIMENTO SILVA</v>
          </cell>
          <cell r="H161" t="str">
            <v>B</v>
          </cell>
          <cell r="I161" t="str">
            <v>S</v>
          </cell>
          <cell r="J161" t="str">
            <v>000.002.216</v>
          </cell>
          <cell r="K161">
            <v>44407</v>
          </cell>
          <cell r="L161" t="str">
            <v>26210709248632000143550010000022161037367590</v>
          </cell>
          <cell r="M161" t="str">
            <v>26 -  Pernambuco</v>
          </cell>
          <cell r="N161">
            <v>1895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659083000125</v>
          </cell>
          <cell r="G162" t="str">
            <v>ULYSSES CAVALCANTI JUNIOR  ME</v>
          </cell>
          <cell r="H162" t="str">
            <v>B</v>
          </cell>
          <cell r="I162" t="str">
            <v>S</v>
          </cell>
          <cell r="J162" t="str">
            <v>000.000.099</v>
          </cell>
          <cell r="K162">
            <v>44407</v>
          </cell>
          <cell r="L162" t="str">
            <v>26210700659083000125550010000000991000013326</v>
          </cell>
          <cell r="M162" t="str">
            <v>26 -  Pernambuco</v>
          </cell>
          <cell r="N162">
            <v>2470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22245250000124</v>
          </cell>
          <cell r="G163" t="str">
            <v>J. J.  R BATATA HORTIFRUTI LTDA</v>
          </cell>
          <cell r="H163" t="str">
            <v>B</v>
          </cell>
          <cell r="I163" t="str">
            <v>S</v>
          </cell>
          <cell r="J163">
            <v>449</v>
          </cell>
          <cell r="K163">
            <v>44407</v>
          </cell>
          <cell r="L163" t="str">
            <v>26210722245250530124550010000004041527903700</v>
          </cell>
          <cell r="M163" t="str">
            <v>26 -  Pernambuco</v>
          </cell>
          <cell r="N163">
            <v>4195.1000000000004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11840014000130</v>
          </cell>
          <cell r="G164" t="str">
            <v>MACROPAC PROTECAO E EMBALAGEM LTDA</v>
          </cell>
          <cell r="H164" t="str">
            <v>B</v>
          </cell>
          <cell r="I164" t="str">
            <v>S</v>
          </cell>
          <cell r="J164">
            <v>343166</v>
          </cell>
          <cell r="K164">
            <v>44396</v>
          </cell>
          <cell r="L164" t="str">
            <v>26210711840014000130550010003134681469224349</v>
          </cell>
          <cell r="M164" t="str">
            <v>26 -  Pernambuco</v>
          </cell>
          <cell r="N164">
            <v>205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11142529000166</v>
          </cell>
          <cell r="G165" t="str">
            <v>DISTRIBUIDORA FACIL EIRELI ME</v>
          </cell>
          <cell r="H165" t="str">
            <v>B</v>
          </cell>
          <cell r="I165" t="str">
            <v>S</v>
          </cell>
          <cell r="J165" t="str">
            <v>000.106.403</v>
          </cell>
          <cell r="K165">
            <v>44397</v>
          </cell>
          <cell r="L165" t="str">
            <v>26210711142529000166550010001064031000996676</v>
          </cell>
          <cell r="M165" t="str">
            <v>26 -  Pernambuco</v>
          </cell>
          <cell r="N165">
            <v>1652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22006201000139</v>
          </cell>
          <cell r="G166" t="str">
            <v>FORTPEL COMERCIO DE DESCARTAVEIS LTDA</v>
          </cell>
          <cell r="H166" t="str">
            <v>B</v>
          </cell>
          <cell r="I166" t="str">
            <v>S</v>
          </cell>
          <cell r="J166">
            <v>96167</v>
          </cell>
          <cell r="K166">
            <v>44396</v>
          </cell>
          <cell r="L166" t="str">
            <v>26210722006201000139550000000961671100961672</v>
          </cell>
          <cell r="M166" t="str">
            <v>26 -  Pernambuco</v>
          </cell>
          <cell r="N166">
            <v>1076.3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2725362000175</v>
          </cell>
          <cell r="G167" t="str">
            <v>SANDIL SANTOS DISTRIBUIDORA LTDA</v>
          </cell>
          <cell r="H167" t="str">
            <v>B</v>
          </cell>
          <cell r="I167" t="str">
            <v>S</v>
          </cell>
          <cell r="J167" t="str">
            <v>000.008.112</v>
          </cell>
          <cell r="K167">
            <v>44398</v>
          </cell>
          <cell r="L167" t="str">
            <v>26210702725362000175550010000081121000584749</v>
          </cell>
          <cell r="M167" t="str">
            <v>26 -  Pernambuco</v>
          </cell>
          <cell r="N167">
            <v>2298.69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22006201000139</v>
          </cell>
          <cell r="G168" t="str">
            <v>FORTPEL COMERCIO DE DESCARTAVEIS LTDA</v>
          </cell>
          <cell r="H168" t="str">
            <v>B</v>
          </cell>
          <cell r="I168" t="str">
            <v>S</v>
          </cell>
          <cell r="J168">
            <v>96518</v>
          </cell>
          <cell r="K168">
            <v>44400</v>
          </cell>
          <cell r="L168" t="str">
            <v>26210722006201000139550000000965181100965187</v>
          </cell>
          <cell r="M168" t="str">
            <v>26 -  Pernambuco</v>
          </cell>
          <cell r="N168">
            <v>644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11840014000130</v>
          </cell>
          <cell r="G169" t="str">
            <v>MACROPAC PROTECAO E EMBALAGEM LTDA</v>
          </cell>
          <cell r="H169" t="str">
            <v>B</v>
          </cell>
          <cell r="I169" t="str">
            <v>S</v>
          </cell>
          <cell r="J169">
            <v>343166</v>
          </cell>
          <cell r="K169">
            <v>44396</v>
          </cell>
          <cell r="L169" t="str">
            <v>26210711840014000130550010003431861499221348</v>
          </cell>
          <cell r="M169" t="str">
            <v>26 -  Pernambuco</v>
          </cell>
          <cell r="N169">
            <v>807.36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22006201000139</v>
          </cell>
          <cell r="G170" t="str">
            <v>FORTPEL COMERCIO DE DESCARTAVEIS LTDA</v>
          </cell>
          <cell r="H170" t="str">
            <v>B</v>
          </cell>
          <cell r="I170" t="str">
            <v>S</v>
          </cell>
          <cell r="J170">
            <v>96335</v>
          </cell>
          <cell r="K170">
            <v>44398</v>
          </cell>
          <cell r="L170" t="str">
            <v>26210722006201000139550000000963351100963354</v>
          </cell>
          <cell r="M170" t="str">
            <v>26 -  Pernambuco</v>
          </cell>
          <cell r="N170">
            <v>312.5</v>
          </cell>
        </row>
        <row r="171">
          <cell r="C171" t="str">
            <v>HOSPITAL MESTRE VITALINO (COVID-19 CAMPANHA)</v>
          </cell>
          <cell r="E171" t="str">
            <v>3.6 - Material de Expediente</v>
          </cell>
          <cell r="F171">
            <v>4810650000234</v>
          </cell>
          <cell r="G171" t="str">
            <v>CABRAL DIST E COM DE MERCADORIA LTDA</v>
          </cell>
          <cell r="H171" t="str">
            <v>B</v>
          </cell>
          <cell r="I171" t="str">
            <v>S</v>
          </cell>
          <cell r="J171" t="str">
            <v>000.023.909</v>
          </cell>
          <cell r="K171">
            <v>44391</v>
          </cell>
          <cell r="L171" t="str">
            <v>26210704810650000234550040000239091556577410</v>
          </cell>
          <cell r="M171" t="str">
            <v>26 -  Pernambuco</v>
          </cell>
          <cell r="N171">
            <v>239.95</v>
          </cell>
        </row>
        <row r="172">
          <cell r="C172" t="str">
            <v>HOSPITAL MESTRE VITALINO (COVID-19 CAMPANHA)</v>
          </cell>
          <cell r="E172" t="str">
            <v>3.6 - Material de Expediente</v>
          </cell>
          <cell r="F172">
            <v>18617596000139</v>
          </cell>
          <cell r="G172" t="str">
            <v>ETIQUETAG COMERCIO DE ETIQUETAS LTDA</v>
          </cell>
          <cell r="H172" t="str">
            <v>B</v>
          </cell>
          <cell r="I172" t="str">
            <v>S</v>
          </cell>
          <cell r="J172" t="str">
            <v>000.005.630</v>
          </cell>
          <cell r="K172">
            <v>44398</v>
          </cell>
          <cell r="L172" t="str">
            <v>26210718617596000139550010000056301872500000</v>
          </cell>
          <cell r="M172" t="str">
            <v>26 -  Pernambuco</v>
          </cell>
          <cell r="N172">
            <v>378</v>
          </cell>
        </row>
        <row r="173">
          <cell r="C173" t="str">
            <v>HOSPITAL MESTRE VITALINO (COVID-19 CAMPANHA)</v>
          </cell>
          <cell r="E173" t="str">
            <v>3.6 - Material de Expediente</v>
          </cell>
          <cell r="F173">
            <v>7601049000149</v>
          </cell>
          <cell r="G173" t="str">
            <v>SEVERINO JOSE DE ARAUJO SOBRINHO ME</v>
          </cell>
          <cell r="H173" t="str">
            <v>B</v>
          </cell>
          <cell r="I173" t="str">
            <v>S</v>
          </cell>
          <cell r="J173">
            <v>15781</v>
          </cell>
          <cell r="K173">
            <v>44390</v>
          </cell>
          <cell r="L173" t="str">
            <v>26210707601049000149550010000157811163240233</v>
          </cell>
          <cell r="M173" t="str">
            <v>26 -  Pernambuco</v>
          </cell>
          <cell r="N173">
            <v>912.5</v>
          </cell>
        </row>
        <row r="174">
          <cell r="C174" t="str">
            <v>HOSPITAL MESTRE VITALINO (COVID-19 CAMPANHA)</v>
          </cell>
          <cell r="E174" t="str">
            <v>3.6 - Material de Expediente</v>
          </cell>
          <cell r="F174">
            <v>4925042000194</v>
          </cell>
          <cell r="G174" t="str">
            <v>I. BARBOSA DA SILVA</v>
          </cell>
          <cell r="H174" t="str">
            <v>B</v>
          </cell>
          <cell r="I174" t="str">
            <v>S</v>
          </cell>
          <cell r="J174" t="str">
            <v>000.009.566</v>
          </cell>
          <cell r="K174">
            <v>44397</v>
          </cell>
          <cell r="L174" t="str">
            <v>26210704925042000194550010000095661100095663</v>
          </cell>
          <cell r="M174" t="str">
            <v>26 -  Pernambuco</v>
          </cell>
          <cell r="N174">
            <v>1132.2</v>
          </cell>
        </row>
        <row r="175">
          <cell r="C175" t="str">
            <v>HOSPITAL MESTRE VITALINO (COVID-19 CAMPANHA)</v>
          </cell>
          <cell r="E175" t="str">
            <v>3.6 - Material de Expediente</v>
          </cell>
          <cell r="F175">
            <v>24348443000136</v>
          </cell>
          <cell r="G175" t="str">
            <v>FRANCRIS LIVRARIA E PAPELARIA LTDA</v>
          </cell>
          <cell r="H175" t="str">
            <v>B</v>
          </cell>
          <cell r="I175" t="str">
            <v>S</v>
          </cell>
          <cell r="J175" t="str">
            <v>000.013.898</v>
          </cell>
          <cell r="K175">
            <v>44398</v>
          </cell>
          <cell r="L175" t="str">
            <v>26210724348443000136550010000138981077755714</v>
          </cell>
          <cell r="M175" t="str">
            <v>26 -  Pernambuco</v>
          </cell>
          <cell r="N175">
            <v>887.4</v>
          </cell>
        </row>
        <row r="176">
          <cell r="C176" t="str">
            <v>HOSPITAL MESTRE VITALINO (COVID-19 CAMPANHA)</v>
          </cell>
          <cell r="E176" t="str">
            <v xml:space="preserve">3.9 - Material para Manutenção de Bens Imóveis </v>
          </cell>
          <cell r="F176">
            <v>40893174000650</v>
          </cell>
          <cell r="G176" t="str">
            <v>LEO PLASTICOS E AVIAMENTOS LTDA</v>
          </cell>
          <cell r="H176" t="str">
            <v>B</v>
          </cell>
          <cell r="I176" t="str">
            <v>S</v>
          </cell>
          <cell r="J176">
            <v>5410</v>
          </cell>
          <cell r="K176">
            <v>44378</v>
          </cell>
          <cell r="L176" t="str">
            <v>26900740893147000605350010000054101546138299</v>
          </cell>
          <cell r="M176" t="str">
            <v>26 -  Pernambuco</v>
          </cell>
          <cell r="N176">
            <v>2816</v>
          </cell>
        </row>
        <row r="177">
          <cell r="C177" t="str">
            <v>HOSPITAL MESTRE VITALINO (COVID-19 CAMPANHA)</v>
          </cell>
          <cell r="E177" t="str">
            <v xml:space="preserve">3.9 - Material para Manutenção de Bens Imóveis </v>
          </cell>
          <cell r="F177">
            <v>19914979000131</v>
          </cell>
          <cell r="G177" t="str">
            <v>NLS DIVISORIAS</v>
          </cell>
          <cell r="H177" t="str">
            <v>B</v>
          </cell>
          <cell r="I177" t="str">
            <v>S</v>
          </cell>
          <cell r="J177">
            <v>1223</v>
          </cell>
          <cell r="K177">
            <v>44379</v>
          </cell>
          <cell r="L177" t="str">
            <v>26210719914979000131550010000012231891280471</v>
          </cell>
          <cell r="M177" t="str">
            <v>26 -  Pernambuco</v>
          </cell>
          <cell r="N177">
            <v>2580</v>
          </cell>
        </row>
        <row r="178">
          <cell r="C178" t="str">
            <v>HOSPITAL MESTRE VITALINO (COVID-19 CAMPANHA)</v>
          </cell>
          <cell r="E178" t="str">
            <v xml:space="preserve">3.9 - Material para Manutenção de Bens Imóveis </v>
          </cell>
          <cell r="F178">
            <v>6201314000139</v>
          </cell>
          <cell r="G178" t="str">
            <v>CAMEL CARUARU MATERIAIS ELETRI</v>
          </cell>
          <cell r="H178" t="str">
            <v>B</v>
          </cell>
          <cell r="I178" t="str">
            <v>S</v>
          </cell>
          <cell r="J178" t="str">
            <v>000.096.370</v>
          </cell>
          <cell r="K178">
            <v>44386</v>
          </cell>
          <cell r="L178" t="str">
            <v>26210706201314000139550010000963701780014555</v>
          </cell>
          <cell r="M178" t="str">
            <v>26 -  Pernambuco</v>
          </cell>
          <cell r="N178">
            <v>76.98</v>
          </cell>
        </row>
        <row r="179">
          <cell r="C179" t="str">
            <v>HOSPITAL MESTRE VITALINO (COVID-19 CAMPANHA)</v>
          </cell>
          <cell r="E179" t="str">
            <v xml:space="preserve">3.9 - Material para Manutenção de Bens Imóveis </v>
          </cell>
          <cell r="F179">
            <v>9494196000192</v>
          </cell>
          <cell r="G179" t="str">
            <v>COMERCIAL JR CLAUDIO  MARIO LTDA</v>
          </cell>
          <cell r="H179" t="str">
            <v>B</v>
          </cell>
          <cell r="I179" t="str">
            <v>S</v>
          </cell>
          <cell r="J179">
            <v>213267</v>
          </cell>
          <cell r="K179">
            <v>44391</v>
          </cell>
          <cell r="L179" t="str">
            <v>26210709494196000192550010002132671029829849</v>
          </cell>
          <cell r="M179" t="str">
            <v>26 -  Pernambuco</v>
          </cell>
          <cell r="N179">
            <v>27.88</v>
          </cell>
        </row>
        <row r="180">
          <cell r="C180" t="str">
            <v>HOSPITAL MESTRE VITALINO (COVID-19 CAMPANHA)</v>
          </cell>
          <cell r="E180" t="str">
            <v xml:space="preserve">3.9 - Material para Manutenção de Bens Imóveis </v>
          </cell>
          <cell r="F180">
            <v>40893174000650</v>
          </cell>
          <cell r="G180" t="str">
            <v>LEO PLASTICOS E AVIAMENTOS LTDA</v>
          </cell>
          <cell r="H180" t="str">
            <v>B</v>
          </cell>
          <cell r="I180" t="str">
            <v>S</v>
          </cell>
          <cell r="J180">
            <v>5439</v>
          </cell>
          <cell r="K180">
            <v>44393</v>
          </cell>
          <cell r="L180" t="str">
            <v>26210740893174000650550010000054391750827755</v>
          </cell>
          <cell r="M180" t="str">
            <v>26 -  Pernambuco</v>
          </cell>
          <cell r="N180">
            <v>2874</v>
          </cell>
        </row>
        <row r="181">
          <cell r="C181" t="str">
            <v>HOSPITAL MESTRE VITALINO (COVID-19 CAMPANHA)</v>
          </cell>
          <cell r="E181" t="str">
            <v xml:space="preserve">3.9 - Material para Manutenção de Bens Imóveis </v>
          </cell>
          <cell r="F181">
            <v>6201314000139</v>
          </cell>
          <cell r="G181" t="str">
            <v>CAMEL CARUARU MATERIAIS ELETRI</v>
          </cell>
          <cell r="H181" t="str">
            <v>B</v>
          </cell>
          <cell r="I181" t="str">
            <v>S</v>
          </cell>
          <cell r="J181" t="str">
            <v>000.096.370</v>
          </cell>
          <cell r="K181">
            <v>44386</v>
          </cell>
          <cell r="L181" t="str">
            <v>26210706201314000139550010000963701780014555</v>
          </cell>
          <cell r="M181" t="str">
            <v>26 -  Pernambuco</v>
          </cell>
          <cell r="N181">
            <v>1791.4</v>
          </cell>
        </row>
        <row r="182">
          <cell r="C182" t="str">
            <v>HOSPITAL MESTRE VITALINO (COVID-19 CAMPANHA)</v>
          </cell>
          <cell r="E182" t="str">
            <v xml:space="preserve">3.9 - Material para Manutenção de Bens Imóveis </v>
          </cell>
          <cell r="F182">
            <v>4925042000194</v>
          </cell>
          <cell r="G182" t="str">
            <v>I. BARBOSA DA SILVA</v>
          </cell>
          <cell r="H182" t="str">
            <v>B</v>
          </cell>
          <cell r="I182" t="str">
            <v>S</v>
          </cell>
          <cell r="J182" t="str">
            <v>000.009.566</v>
          </cell>
          <cell r="K182">
            <v>44397</v>
          </cell>
          <cell r="L182" t="str">
            <v>26210704925042000194550010000095661100095663</v>
          </cell>
          <cell r="M182" t="str">
            <v>26 -  Pernambuco</v>
          </cell>
          <cell r="N182">
            <v>112</v>
          </cell>
        </row>
        <row r="183">
          <cell r="C183" t="str">
            <v>HOSPITAL MESTRE VITALINO (COVID-19 CAMPANHA)</v>
          </cell>
          <cell r="E183" t="str">
            <v xml:space="preserve">3.9 - Material para Manutenção de Bens Imóveis </v>
          </cell>
          <cell r="F183">
            <v>24348443000136</v>
          </cell>
          <cell r="G183" t="str">
            <v>FRANCRIS LIVRARIA E PAPELARIA LTDA</v>
          </cell>
          <cell r="H183" t="str">
            <v>B</v>
          </cell>
          <cell r="I183" t="str">
            <v>S</v>
          </cell>
          <cell r="J183" t="str">
            <v>000.013.898</v>
          </cell>
          <cell r="K183">
            <v>44398</v>
          </cell>
          <cell r="L183" t="str">
            <v>26210724348443000136550010000138981077755714</v>
          </cell>
          <cell r="M183" t="str">
            <v>26 -  Pernambuco</v>
          </cell>
          <cell r="N183">
            <v>36</v>
          </cell>
        </row>
        <row r="184">
          <cell r="C184" t="str">
            <v>HOSPITAL MESTRE VITALINO (COVID-19 CAMPANHA)</v>
          </cell>
          <cell r="E184" t="str">
            <v xml:space="preserve">3.10 - Material para Manutenção de Bens Móveis </v>
          </cell>
          <cell r="F184">
            <v>18617596000139</v>
          </cell>
          <cell r="G184" t="str">
            <v>ETIQUETAG COMERCIO DE ETIQUETAS LTDA</v>
          </cell>
          <cell r="H184" t="str">
            <v>B</v>
          </cell>
          <cell r="I184" t="str">
            <v>S</v>
          </cell>
          <cell r="J184" t="str">
            <v>000.005.630</v>
          </cell>
          <cell r="K184">
            <v>44398</v>
          </cell>
          <cell r="L184" t="str">
            <v>26210718617596000139550010000056301872500000</v>
          </cell>
          <cell r="M184" t="str">
            <v>26 -  Pernambuco</v>
          </cell>
          <cell r="N184">
            <v>1354</v>
          </cell>
        </row>
        <row r="185">
          <cell r="C185" t="str">
            <v>HOSPITAL MESTRE VITALINO (COVID-19 CAMPANHA)</v>
          </cell>
          <cell r="E185" t="str">
            <v xml:space="preserve">3.8 - Uniformes, Tecidos e Aviamentos </v>
          </cell>
          <cell r="F185">
            <v>188968000517</v>
          </cell>
          <cell r="G185" t="str">
            <v>NOVO AVIAMENTO LTDA</v>
          </cell>
          <cell r="H185" t="str">
            <v>B</v>
          </cell>
          <cell r="I185" t="str">
            <v>S</v>
          </cell>
          <cell r="J185" t="str">
            <v>000.024.509</v>
          </cell>
          <cell r="K185">
            <v>44404</v>
          </cell>
          <cell r="L185" t="str">
            <v>26210700188968000517550010000245091280233047</v>
          </cell>
          <cell r="M185" t="str">
            <v>26 -  Pernambuco</v>
          </cell>
          <cell r="N185">
            <v>510.6</v>
          </cell>
        </row>
        <row r="186">
          <cell r="C186" t="str">
            <v>HOSPITAL MESTRE VITALINO (COVID-19 CAMPANHA)</v>
          </cell>
          <cell r="E186" t="str">
            <v xml:space="preserve">3.8 - Uniformes, Tecidos e Aviamentos </v>
          </cell>
          <cell r="F186">
            <v>20917403000107</v>
          </cell>
          <cell r="G186" t="str">
            <v>L.A VENANCIO LTDA</v>
          </cell>
          <cell r="H186" t="str">
            <v>B</v>
          </cell>
          <cell r="I186" t="str">
            <v>S</v>
          </cell>
          <cell r="J186" t="str">
            <v>000.001.476</v>
          </cell>
          <cell r="K186">
            <v>44383</v>
          </cell>
          <cell r="L186" t="str">
            <v>41210720917403000107550010000014761841446365</v>
          </cell>
          <cell r="M186" t="str">
            <v>41 -  Paraná</v>
          </cell>
          <cell r="N186">
            <v>30030</v>
          </cell>
        </row>
        <row r="187">
          <cell r="C187" t="str">
            <v>HOSPITAL MESTRE VITALINO (COVID-19 CAMPANHA)</v>
          </cell>
          <cell r="E187" t="str">
            <v>3.99 - Outras despesas com Material de Consumo</v>
          </cell>
          <cell r="F187">
            <v>22006201000139</v>
          </cell>
          <cell r="G187" t="str">
            <v>FORTPEL COMERCIO DE DESCARTAVEIS LTDA</v>
          </cell>
          <cell r="H187" t="str">
            <v>B</v>
          </cell>
          <cell r="I187" t="str">
            <v>S</v>
          </cell>
          <cell r="J187" t="str">
            <v>96167</v>
          </cell>
          <cell r="K187">
            <v>44396</v>
          </cell>
          <cell r="L187" t="str">
            <v>26210722006201000139550000000961671100961672</v>
          </cell>
          <cell r="M187" t="str">
            <v>26 -  Pernambuco</v>
          </cell>
          <cell r="N187">
            <v>131.25</v>
          </cell>
        </row>
        <row r="188">
          <cell r="C188" t="str">
            <v>HOSPITAL MESTRE VITALINO (COVID-19 CAMPANHA)</v>
          </cell>
          <cell r="E188" t="str">
            <v>6 - Equipamento e Material Permanente</v>
          </cell>
          <cell r="F188">
            <v>4470103000176</v>
          </cell>
          <cell r="G188" t="str">
            <v>BIOTECNO INDUSTRIA E COMERCIO LTDA</v>
          </cell>
          <cell r="H188" t="str">
            <v>B</v>
          </cell>
          <cell r="I188" t="str">
            <v>S</v>
          </cell>
          <cell r="J188" t="str">
            <v>000.012.753</v>
          </cell>
          <cell r="K188">
            <v>44467</v>
          </cell>
          <cell r="L188" t="str">
            <v>43210604470103000176550010000127531212587654</v>
          </cell>
          <cell r="M188" t="str">
            <v>43 -  Rio Grande do Sul</v>
          </cell>
          <cell r="N188">
            <v>63600</v>
          </cell>
        </row>
        <row r="189">
          <cell r="C189" t="str">
            <v>HOSPITAL MESTRE VITALINO (COVID-19 CAMPANHA)</v>
          </cell>
          <cell r="E189" t="str">
            <v>6 - Equipamento e Material Permanente</v>
          </cell>
          <cell r="F189">
            <v>22006201000139</v>
          </cell>
          <cell r="G189" t="str">
            <v>MEDICAL MERCANTIL DE APARELHAGEM MEDICA</v>
          </cell>
          <cell r="H189" t="str">
            <v>B</v>
          </cell>
          <cell r="I189" t="str">
            <v>S</v>
          </cell>
          <cell r="J189">
            <v>529838</v>
          </cell>
          <cell r="K189">
            <v>44380</v>
          </cell>
          <cell r="L189" t="str">
            <v>26210710779833000156550010005298381105559836</v>
          </cell>
          <cell r="M189" t="str">
            <v>26 -  Pernambuco</v>
          </cell>
          <cell r="N189">
            <v>5120</v>
          </cell>
        </row>
        <row r="190">
          <cell r="C190" t="str">
            <v>HOSPITAL MESTRE VITALINO (COVID-19 CAMPANHA)</v>
          </cell>
          <cell r="E190" t="str">
            <v>3.12 - Material Hospitalar</v>
          </cell>
          <cell r="F190">
            <v>8778201000126</v>
          </cell>
          <cell r="G190" t="str">
            <v>DROGAFONTE LTDA</v>
          </cell>
          <cell r="H190" t="str">
            <v>B</v>
          </cell>
          <cell r="I190" t="str">
            <v>S</v>
          </cell>
          <cell r="J190" t="str">
            <v>000341312</v>
          </cell>
          <cell r="K190">
            <v>44382</v>
          </cell>
          <cell r="L190" t="str">
            <v>26210708778201000126550010003413121543225701</v>
          </cell>
          <cell r="M190" t="str">
            <v>26 -  Pernambuco</v>
          </cell>
          <cell r="N190">
            <v>1794.45</v>
          </cell>
        </row>
        <row r="191">
          <cell r="C191" t="str">
            <v>HOSPITAL MESTRE VITALINO (COVID-19 CAMPANHA)</v>
          </cell>
          <cell r="E191" t="str">
            <v>3.4 - Material Farmacológico</v>
          </cell>
          <cell r="F191">
            <v>1206820001179</v>
          </cell>
          <cell r="G191" t="str">
            <v>PANPHARMA DISTRIB. DE MEDICAM. LTDA</v>
          </cell>
          <cell r="H191" t="str">
            <v>B</v>
          </cell>
          <cell r="I191" t="str">
            <v>S</v>
          </cell>
          <cell r="J191">
            <v>995183</v>
          </cell>
          <cell r="K191">
            <v>44383</v>
          </cell>
          <cell r="L191" t="str">
            <v>26210701206820001179550040009951831064763623</v>
          </cell>
          <cell r="M191" t="str">
            <v>26 -  Pernambuco</v>
          </cell>
          <cell r="N191">
            <v>601.05999999999995</v>
          </cell>
        </row>
        <row r="192">
          <cell r="E192" t="str">
            <v/>
          </cell>
        </row>
        <row r="193">
          <cell r="C193" t="str">
            <v>HOSPITAL MESTRE VITALINO (COVID-19 CAMPANHA)</v>
          </cell>
          <cell r="E193" t="str">
            <v>1.99 - Outras Despesas com Pessoal</v>
          </cell>
          <cell r="F193">
            <v>7021544000189</v>
          </cell>
          <cell r="G193" t="str">
            <v>BERKLEY INTERNATIONAL DO BRASIL SEGUROS S.A</v>
          </cell>
          <cell r="H193" t="str">
            <v>S</v>
          </cell>
          <cell r="I193" t="str">
            <v>N</v>
          </cell>
          <cell r="J193" t="str">
            <v>10082000000204</v>
          </cell>
          <cell r="K193">
            <v>44421</v>
          </cell>
          <cell r="M193" t="str">
            <v>35 -  São Paulo</v>
          </cell>
          <cell r="N193">
            <v>386.19</v>
          </cell>
        </row>
        <row r="194">
          <cell r="C194" t="str">
            <v>HOSPITAL MESTRE VITALINO (COVID-19 CAMPANHA)</v>
          </cell>
          <cell r="E194" t="str">
            <v>1.99 - Outras Despesas com Pessoal</v>
          </cell>
          <cell r="F194">
            <v>10548532000111</v>
          </cell>
          <cell r="G194" t="str">
            <v>ASSOCIAÇÃO DAS EMPRESAS DE TRANSPORTE DE PASSAGEIROS DE CARUARU</v>
          </cell>
          <cell r="H194" t="str">
            <v>S</v>
          </cell>
          <cell r="I194" t="str">
            <v>N</v>
          </cell>
          <cell r="J194" t="str">
            <v>53535</v>
          </cell>
          <cell r="K194">
            <v>44343</v>
          </cell>
          <cell r="M194" t="str">
            <v>2604106 - Caruaru - PE</v>
          </cell>
          <cell r="N194">
            <v>5385.6</v>
          </cell>
        </row>
        <row r="195">
          <cell r="C195" t="str">
            <v>HOSPITAL MESTRE VITALINO (COVID-19 CAMPANHA)</v>
          </cell>
          <cell r="E195" t="str">
            <v>1.99 - Outras Despesas com Pessoal</v>
          </cell>
          <cell r="F195">
            <v>21986074000119</v>
          </cell>
          <cell r="G195" t="str">
            <v>PRUDENTIAL DO BRASIL VIDA EM GRUPO AS</v>
          </cell>
          <cell r="H195" t="str">
            <v>S</v>
          </cell>
          <cell r="I195" t="str">
            <v>N</v>
          </cell>
          <cell r="J195" t="str">
            <v>109005784</v>
          </cell>
          <cell r="K195">
            <v>44412</v>
          </cell>
          <cell r="M195" t="str">
            <v>35 -  São Paulo</v>
          </cell>
          <cell r="N195">
            <v>735</v>
          </cell>
        </row>
        <row r="196">
          <cell r="C196" t="str">
            <v>HOSPITAL MESTRE VITALINO (COVID-19 CAMPANHA)</v>
          </cell>
          <cell r="E196" t="str">
            <v>1.99 - Outras Despesas com Pessoal</v>
          </cell>
          <cell r="F196">
            <v>21986074000119</v>
          </cell>
          <cell r="G196" t="str">
            <v>PRUDENTIAL DO BRASIL VIDA EM GRUPO AS</v>
          </cell>
          <cell r="H196" t="str">
            <v>S</v>
          </cell>
          <cell r="I196" t="str">
            <v>N</v>
          </cell>
          <cell r="J196" t="str">
            <v>109005545</v>
          </cell>
          <cell r="K196">
            <v>44412</v>
          </cell>
          <cell r="M196" t="str">
            <v>35 -  São Paulo</v>
          </cell>
          <cell r="N196">
            <v>149.46</v>
          </cell>
        </row>
        <row r="197">
          <cell r="E197" t="str">
            <v/>
          </cell>
        </row>
        <row r="198">
          <cell r="C198" t="str">
            <v>HOSPITAL MESTRE VITALINO (COVID-19 CAMPANHA)</v>
          </cell>
          <cell r="E198" t="str">
            <v>5.3 - Locação de Máquinas e Equipamentos</v>
          </cell>
          <cell r="F198">
            <v>5097661000109</v>
          </cell>
          <cell r="G198" t="str">
            <v>CONTAGE CONSULTORIA</v>
          </cell>
          <cell r="H198" t="str">
            <v>S</v>
          </cell>
          <cell r="I198" t="str">
            <v>S</v>
          </cell>
          <cell r="J198" t="str">
            <v>003128</v>
          </cell>
          <cell r="K198">
            <v>44400</v>
          </cell>
          <cell r="M198" t="str">
            <v>2611606 - Recife - PE</v>
          </cell>
          <cell r="N198">
            <v>1300</v>
          </cell>
        </row>
        <row r="199">
          <cell r="C199" t="str">
            <v>HOSPITAL MESTRE VITALINO (COVID-19 CAMPANHA)</v>
          </cell>
          <cell r="E199" t="str">
            <v>5.8 - Locação de Veículos Automotores</v>
          </cell>
          <cell r="F199">
            <v>16670085049162</v>
          </cell>
          <cell r="G199" t="str">
            <v>LOCALIZA RENT A CAR S/A</v>
          </cell>
          <cell r="H199" t="str">
            <v>S</v>
          </cell>
          <cell r="I199" t="str">
            <v>S</v>
          </cell>
          <cell r="J199" t="str">
            <v>54412</v>
          </cell>
          <cell r="K199">
            <v>44384</v>
          </cell>
          <cell r="M199" t="str">
            <v>2604106 - Caruaru - PE</v>
          </cell>
          <cell r="N199">
            <v>2055.8000000000002</v>
          </cell>
        </row>
        <row r="200">
          <cell r="C200" t="str">
            <v>HOSPITAL MESTRE VITALINO (COVID-19 CAMPANHA)</v>
          </cell>
          <cell r="E200" t="str">
            <v>5.8 - Locação de Veículos Automotores</v>
          </cell>
          <cell r="F200">
            <v>16670085049162</v>
          </cell>
          <cell r="G200" t="str">
            <v>LOCALIZA RENT A CAR S/A</v>
          </cell>
          <cell r="H200" t="str">
            <v>S</v>
          </cell>
          <cell r="I200" t="str">
            <v>S</v>
          </cell>
          <cell r="J200" t="str">
            <v>54411</v>
          </cell>
          <cell r="K200">
            <v>44384</v>
          </cell>
          <cell r="M200" t="str">
            <v>2604106 - Caruaru - PE</v>
          </cell>
          <cell r="N200">
            <v>2055.8000000000002</v>
          </cell>
        </row>
        <row r="201">
          <cell r="C201" t="str">
            <v>HOSPITAL MESTRE VITALINO (COVID-19 CAMPANHA)</v>
          </cell>
          <cell r="E201" t="str">
            <v>5.16 - Serviços Médico-Hospitalares, Odotonlogia e Laboratoriais</v>
          </cell>
          <cell r="F201">
            <v>27816524000101</v>
          </cell>
          <cell r="G201" t="str">
            <v>CLINICA NEFROAGRESTE LTDA - ME</v>
          </cell>
          <cell r="H201" t="str">
            <v>S</v>
          </cell>
          <cell r="I201" t="str">
            <v>S</v>
          </cell>
          <cell r="J201" t="str">
            <v>115</v>
          </cell>
          <cell r="K201">
            <v>44406</v>
          </cell>
          <cell r="L201" t="str">
            <v>X9FTCGF0L</v>
          </cell>
          <cell r="M201" t="str">
            <v>2604106 - Caruaru - PE</v>
          </cell>
          <cell r="N201">
            <v>111000</v>
          </cell>
        </row>
        <row r="202">
          <cell r="C202" t="str">
            <v>HOSPITAL MESTRE VITALINO (COVID-19 CAMPANHA)</v>
          </cell>
          <cell r="E202" t="str">
            <v>5.16 - Serviços Médico-Hospitalares, Odotonlogia e Laboratoriais</v>
          </cell>
          <cell r="F202">
            <v>31145185000237</v>
          </cell>
          <cell r="G202" t="str">
            <v xml:space="preserve">CONSULT LAB </v>
          </cell>
          <cell r="H202" t="str">
            <v>S</v>
          </cell>
          <cell r="I202" t="str">
            <v>S</v>
          </cell>
          <cell r="J202" t="str">
            <v>13</v>
          </cell>
          <cell r="K202">
            <v>44407</v>
          </cell>
          <cell r="L202" t="str">
            <v>BZMCHIHFR</v>
          </cell>
          <cell r="M202" t="str">
            <v>2604106 - Caruaru - PE</v>
          </cell>
          <cell r="N202">
            <v>191835.61</v>
          </cell>
        </row>
        <row r="203">
          <cell r="C203" t="str">
            <v>HOSPITAL MESTRE VITALINO (COVID-19 CAMPANHA)</v>
          </cell>
          <cell r="E203" t="str">
            <v>5.15 - Serviços Domésticos</v>
          </cell>
          <cell r="F203">
            <v>27837083000124</v>
          </cell>
          <cell r="G203" t="str">
            <v>CLEAN HIGIENIZACAO DE TEXTEIS EIRELI-ME</v>
          </cell>
          <cell r="H203" t="str">
            <v>S</v>
          </cell>
          <cell r="I203" t="str">
            <v>S</v>
          </cell>
          <cell r="J203" t="str">
            <v>000001375</v>
          </cell>
          <cell r="K203">
            <v>44412</v>
          </cell>
          <cell r="L203" t="str">
            <v>OAXX68530</v>
          </cell>
          <cell r="M203" t="str">
            <v>2607901 - Jaboatão dos Guararapes - PE</v>
          </cell>
          <cell r="N203">
            <v>43662.51</v>
          </cell>
        </row>
        <row r="204">
          <cell r="C204" t="str">
            <v>HOSPITAL MESTRE VITALINO (COVID-19 CAMPANHA)</v>
          </cell>
          <cell r="E204" t="str">
            <v>5.10 - Detetização/Tratamento de Resíduos e Afins</v>
          </cell>
          <cell r="F204">
            <v>7575881000118</v>
          </cell>
          <cell r="G204" t="str">
            <v>SIM GESTAO AMBIENTAL SERVICOS LTDA</v>
          </cell>
          <cell r="H204" t="str">
            <v>S</v>
          </cell>
          <cell r="I204" t="str">
            <v>S</v>
          </cell>
          <cell r="J204" t="str">
            <v>1026139</v>
          </cell>
          <cell r="K204">
            <v>44408</v>
          </cell>
          <cell r="L204" t="str">
            <v>R6GBQ5ZCQ</v>
          </cell>
          <cell r="M204" t="str">
            <v>2507507 - João Pessoa - PB</v>
          </cell>
          <cell r="N204">
            <v>50102</v>
          </cell>
        </row>
        <row r="205">
          <cell r="C205" t="str">
            <v>HOSPITAL MESTRE VITALINO (COVID-19 CAMPANHA)</v>
          </cell>
          <cell r="E205" t="str">
            <v>5.22 - Vigilância Ostensiva / Monitorada</v>
          </cell>
          <cell r="F205">
            <v>24402663000109</v>
          </cell>
          <cell r="G205" t="str">
            <v>BUNKER SEGURANCA E VIGILANCIA</v>
          </cell>
          <cell r="H205" t="str">
            <v>S</v>
          </cell>
          <cell r="I205" t="str">
            <v>S</v>
          </cell>
          <cell r="J205" t="str">
            <v>00001109</v>
          </cell>
          <cell r="K205">
            <v>44398</v>
          </cell>
          <cell r="L205" t="str">
            <v>4UKV-GKJY</v>
          </cell>
          <cell r="M205" t="str">
            <v>2611606 - Recife - PE</v>
          </cell>
          <cell r="N205">
            <v>17006.75</v>
          </cell>
        </row>
        <row r="206">
          <cell r="C206" t="str">
            <v>HOSPITAL MESTRE VITALINO (COVID-19 CAMPANHA)</v>
          </cell>
          <cell r="E206" t="str">
            <v>5.5 - Reparo e Manutenção de Máquinas e Equipamentos</v>
          </cell>
          <cell r="F206">
            <v>18204483000101</v>
          </cell>
          <cell r="G206" t="str">
            <v>WAGNER FERNANDES SALES DA SILVA E CIA LTDA</v>
          </cell>
          <cell r="H206" t="str">
            <v>S</v>
          </cell>
          <cell r="I206" t="str">
            <v>S</v>
          </cell>
          <cell r="J206" t="str">
            <v>3287</v>
          </cell>
          <cell r="K206">
            <v>44403</v>
          </cell>
          <cell r="L206" t="str">
            <v>AIYEYONDK</v>
          </cell>
          <cell r="M206" t="str">
            <v>2704302 - Maceió - AL</v>
          </cell>
          <cell r="N206">
            <v>2578.4</v>
          </cell>
        </row>
        <row r="207">
          <cell r="C207" t="str">
            <v>HOSPITAL MESTRE VITALINO (COVID-19 CAMPANHA)</v>
          </cell>
          <cell r="E207" t="str">
            <v>5.13 - Água e Esgoto</v>
          </cell>
          <cell r="F207">
            <v>9769035000164</v>
          </cell>
          <cell r="G207" t="str">
            <v>COMPESA - COMPANHIA PERNAMBUCANA DE SANEAMENTO</v>
          </cell>
          <cell r="H207" t="str">
            <v>S</v>
          </cell>
          <cell r="I207" t="str">
            <v>S</v>
          </cell>
          <cell r="J207" t="str">
            <v>202107103447679</v>
          </cell>
          <cell r="K207">
            <v>44414</v>
          </cell>
          <cell r="M207" t="str">
            <v>2611606 - Recife - PE</v>
          </cell>
          <cell r="N207">
            <v>6420.37</v>
          </cell>
        </row>
        <row r="208">
          <cell r="C208" t="str">
            <v>HOSPITAL MESTRE VITALINO (COVID-19 CAMPANHA)</v>
          </cell>
          <cell r="E208" t="str">
            <v>5.12 - Energia Elétrica</v>
          </cell>
          <cell r="F208">
            <v>10835932000108</v>
          </cell>
          <cell r="G208" t="str">
            <v>COMPANHIA ENERGETICA DE PERNAMBUCO</v>
          </cell>
          <cell r="H208" t="str">
            <v>S</v>
          </cell>
          <cell r="I208" t="str">
            <v>S</v>
          </cell>
          <cell r="J208" t="str">
            <v>166674486</v>
          </cell>
          <cell r="K208">
            <v>44409</v>
          </cell>
          <cell r="M208" t="str">
            <v>2611606 - Recife - PE</v>
          </cell>
          <cell r="N208">
            <v>69247.89</v>
          </cell>
        </row>
        <row r="209">
          <cell r="C209" t="str">
            <v>HOSPITAL MESTRE VITALINO (COVID-19 CAMPANHA)</v>
          </cell>
          <cell r="E209" t="str">
            <v>5.99 - Outros Serviços de Terceiros Pessoa Jurídica</v>
          </cell>
          <cell r="F209">
            <v>11587975003361</v>
          </cell>
          <cell r="G209" t="str">
            <v>ONLINE CERTIFICADORA LTDA</v>
          </cell>
          <cell r="H209" t="str">
            <v>S</v>
          </cell>
          <cell r="I209" t="str">
            <v>S</v>
          </cell>
          <cell r="J209" t="str">
            <v>00809131</v>
          </cell>
          <cell r="K209">
            <v>44382</v>
          </cell>
          <cell r="L209" t="str">
            <v>QF1N-WRK3</v>
          </cell>
          <cell r="M209" t="str">
            <v>3550308 - São Paulo - SP</v>
          </cell>
          <cell r="N209">
            <v>5670</v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C212" t="str">
            <v>HOSPITAL MESTRE VITALINO (COVID-19 CAMPANHA)</v>
          </cell>
          <cell r="E212" t="str">
            <v>3.1 - Combustíveis e Lubrificantes Automotivos</v>
          </cell>
          <cell r="F212">
            <v>14202175000196</v>
          </cell>
          <cell r="G212" t="str">
            <v>IBEFIL COMBUSTIVEIS LTDA</v>
          </cell>
          <cell r="H212" t="str">
            <v>B</v>
          </cell>
          <cell r="I212" t="str">
            <v>S</v>
          </cell>
          <cell r="J212" t="str">
            <v>000.462.663</v>
          </cell>
          <cell r="K212">
            <v>44383</v>
          </cell>
          <cell r="L212" t="str">
            <v>262107142021750001996650010004626631460011359</v>
          </cell>
          <cell r="M212" t="str">
            <v>26 -  Pernambuco</v>
          </cell>
          <cell r="N212">
            <v>197.68</v>
          </cell>
        </row>
        <row r="213">
          <cell r="C213" t="str">
            <v>HOSPITAL MESTRE VITALINO (COVID-19 CAMPANHA)</v>
          </cell>
          <cell r="E213" t="str">
            <v>3.1 - Combustíveis e Lubrificantes Automotivos</v>
          </cell>
          <cell r="F213">
            <v>14202175000196</v>
          </cell>
          <cell r="G213" t="str">
            <v>IBEFIL COMBUSTIVEIS LTDA</v>
          </cell>
          <cell r="H213" t="str">
            <v>B</v>
          </cell>
          <cell r="I213" t="str">
            <v>S</v>
          </cell>
          <cell r="J213" t="str">
            <v>000.461.089</v>
          </cell>
          <cell r="K213">
            <v>44379</v>
          </cell>
          <cell r="L213" t="str">
            <v>262107142021750001996650010004610891360139859</v>
          </cell>
          <cell r="M213" t="str">
            <v>26 -  Pernambuco</v>
          </cell>
          <cell r="N213">
            <v>162.30000000000001</v>
          </cell>
        </row>
        <row r="214">
          <cell r="C214" t="str">
            <v>HOSPITAL MESTRE VITALINO (COVID-19 CAMPANHA)</v>
          </cell>
          <cell r="E214" t="str">
            <v>3.1 - Combustíveis e Lubrificantes Automotivos</v>
          </cell>
          <cell r="F214">
            <v>14202175000196</v>
          </cell>
          <cell r="G214" t="str">
            <v>IBEFIL COMBUSTIVEIS LTDA</v>
          </cell>
          <cell r="H214" t="str">
            <v>B</v>
          </cell>
          <cell r="I214" t="str">
            <v>S</v>
          </cell>
          <cell r="J214" t="str">
            <v>000.464.351</v>
          </cell>
          <cell r="K214">
            <v>44387</v>
          </cell>
          <cell r="L214" t="str">
            <v>262107142021750001996650010004643511940411247</v>
          </cell>
          <cell r="M214" t="str">
            <v>26 -  Pernambuco</v>
          </cell>
          <cell r="N214">
            <v>241.46</v>
          </cell>
        </row>
        <row r="215">
          <cell r="C215" t="str">
            <v>HOSPITAL MESTRE VITALINO (COVID-19 CAMPANHA)</v>
          </cell>
          <cell r="E215" t="str">
            <v>3.1 - Combustíveis e Lubrificantes Automotivos</v>
          </cell>
          <cell r="F215">
            <v>14202175000196</v>
          </cell>
          <cell r="G215" t="str">
            <v>IBEFIL COMBUSTIVEIS LTDA</v>
          </cell>
          <cell r="H215" t="str">
            <v>B</v>
          </cell>
          <cell r="I215" t="str">
            <v>S</v>
          </cell>
          <cell r="J215" t="str">
            <v>000.463.355</v>
          </cell>
          <cell r="K215">
            <v>44385</v>
          </cell>
          <cell r="L215" t="str">
            <v>262107142021750001996650010004633551651497864</v>
          </cell>
          <cell r="M215" t="str">
            <v>26 -  Pernambuco</v>
          </cell>
          <cell r="N215">
            <v>127.53</v>
          </cell>
        </row>
        <row r="216">
          <cell r="C216" t="str">
            <v>HOSPITAL MESTRE VITALINO (COVID-19 CAMPANHA)</v>
          </cell>
          <cell r="E216" t="str">
            <v>3.1 - Combustíveis e Lubrificantes Automotivos</v>
          </cell>
          <cell r="F216">
            <v>14202175000196</v>
          </cell>
          <cell r="G216" t="str">
            <v>IBEFIL COMBUSTIVEIS LTDA</v>
          </cell>
          <cell r="H216" t="str">
            <v>B</v>
          </cell>
          <cell r="I216" t="str">
            <v>S</v>
          </cell>
          <cell r="J216" t="str">
            <v>000.464.362</v>
          </cell>
          <cell r="K216">
            <v>44387</v>
          </cell>
          <cell r="L216" t="str">
            <v>262107142021750001996650010004643621193317880</v>
          </cell>
          <cell r="M216" t="str">
            <v>26 -  Pernambuco</v>
          </cell>
          <cell r="N216">
            <v>122.12</v>
          </cell>
        </row>
        <row r="217">
          <cell r="C217" t="str">
            <v>HOSPITAL MESTRE VITALINO (COVID-19 CAMPANHA)</v>
          </cell>
          <cell r="E217" t="str">
            <v>3.1 - Combustíveis e Lubrificantes Automotivos</v>
          </cell>
          <cell r="F217">
            <v>14202175000196</v>
          </cell>
          <cell r="G217" t="str">
            <v>IBEFIL COMBUSTIVEIS LTDA</v>
          </cell>
          <cell r="H217" t="str">
            <v>B</v>
          </cell>
          <cell r="I217" t="str">
            <v>S</v>
          </cell>
          <cell r="J217" t="str">
            <v>000.467.974</v>
          </cell>
          <cell r="K217">
            <v>44387</v>
          </cell>
          <cell r="L217" t="str">
            <v>262107142021750001996650010004679741501561016</v>
          </cell>
          <cell r="M217" t="str">
            <v>26 -  Pernambuco</v>
          </cell>
          <cell r="N217">
            <v>248.68</v>
          </cell>
        </row>
        <row r="218">
          <cell r="C218" t="str">
            <v>HOSPITAL MESTRE VITALINO (COVID-19 CAMPANHA)</v>
          </cell>
          <cell r="E218" t="str">
            <v>3.1 - Combustíveis e Lubrificantes Automotivos</v>
          </cell>
          <cell r="F218">
            <v>14202175000196</v>
          </cell>
          <cell r="G218" t="str">
            <v>IBEFIL COMBUSTIVEIS LTDA</v>
          </cell>
          <cell r="H218" t="str">
            <v>B</v>
          </cell>
          <cell r="I218" t="str">
            <v>S</v>
          </cell>
          <cell r="J218" t="str">
            <v>000.467.955</v>
          </cell>
          <cell r="K218">
            <v>44395</v>
          </cell>
          <cell r="L218" t="str">
            <v>262107142021750001996650010004679551674942563</v>
          </cell>
          <cell r="M218" t="str">
            <v>26 -  Pernambuco</v>
          </cell>
          <cell r="N218">
            <v>200</v>
          </cell>
        </row>
        <row r="219">
          <cell r="C219" t="str">
            <v>HOSPITAL MESTRE VITALINO (COVID-19 CAMPANHA)</v>
          </cell>
          <cell r="E219" t="str">
            <v>3.1 - Combustíveis e Lubrificantes Automotivos</v>
          </cell>
          <cell r="F219">
            <v>14202175000196</v>
          </cell>
          <cell r="G219" t="str">
            <v>IBEFIL COMBUSTIVEIS LTDA</v>
          </cell>
          <cell r="H219" t="str">
            <v>B</v>
          </cell>
          <cell r="I219" t="str">
            <v>S</v>
          </cell>
          <cell r="J219" t="str">
            <v>000.468.886</v>
          </cell>
          <cell r="K219">
            <v>44397</v>
          </cell>
          <cell r="L219" t="str">
            <v>262107142021750001996650010004688861312427797</v>
          </cell>
          <cell r="M219" t="str">
            <v>26 -  Pernambuco</v>
          </cell>
          <cell r="N219">
            <v>199.02</v>
          </cell>
        </row>
        <row r="220">
          <cell r="C220" t="str">
            <v>HOSPITAL MESTRE VITALINO (COVID-19 CAMPANHA)</v>
          </cell>
          <cell r="E220" t="str">
            <v>3.1 - Combustíveis e Lubrificantes Automotivos</v>
          </cell>
          <cell r="F220">
            <v>14202175000196</v>
          </cell>
          <cell r="G220" t="str">
            <v>IBEFIL COMBUSTIVEIS LTDA</v>
          </cell>
          <cell r="H220" t="str">
            <v>B</v>
          </cell>
          <cell r="I220" t="str">
            <v>S</v>
          </cell>
          <cell r="J220" t="str">
            <v>000.470.308</v>
          </cell>
          <cell r="K220">
            <v>44400</v>
          </cell>
          <cell r="L220" t="str">
            <v>262107142021750001996650010004703081206480772</v>
          </cell>
          <cell r="M220" t="str">
            <v>26 -  Pernambuco</v>
          </cell>
          <cell r="N220">
            <v>126.78</v>
          </cell>
        </row>
        <row r="221">
          <cell r="C221" t="str">
            <v>HOSPITAL MESTRE VITALINO (COVID-19 CAMPANHA)</v>
          </cell>
          <cell r="E221" t="str">
            <v>3.1 - Combustíveis e Lubrificantes Automotivos</v>
          </cell>
          <cell r="F221">
            <v>14202175000196</v>
          </cell>
          <cell r="G221" t="str">
            <v>IBEFIL COMBUSTIVEIS LTDA</v>
          </cell>
          <cell r="H221" t="str">
            <v>B</v>
          </cell>
          <cell r="I221" t="str">
            <v>S</v>
          </cell>
          <cell r="J221" t="str">
            <v>000.472.403</v>
          </cell>
          <cell r="K221">
            <v>44405</v>
          </cell>
          <cell r="L221" t="str">
            <v>262107142021750001996650010004724031872006136</v>
          </cell>
          <cell r="M221" t="str">
            <v>26 -  Pernambuco</v>
          </cell>
          <cell r="N221">
            <v>222.01</v>
          </cell>
        </row>
        <row r="222">
          <cell r="E222" t="str">
            <v/>
          </cell>
        </row>
        <row r="223">
          <cell r="C223" t="str">
            <v>HOSPITAL MESTRE VITALINO (COVID-19 CAMPANHA)</v>
          </cell>
          <cell r="E223" t="str">
            <v xml:space="preserve">5.25 - Serviços Bancários </v>
          </cell>
          <cell r="F223">
            <v>90400888000142</v>
          </cell>
          <cell r="G223" t="str">
            <v>TARIFA DE MANUT MENSAL</v>
          </cell>
          <cell r="H223" t="str">
            <v>S</v>
          </cell>
          <cell r="I223" t="str">
            <v>N</v>
          </cell>
          <cell r="K223">
            <v>44398</v>
          </cell>
          <cell r="M223" t="str">
            <v>2604106 - Caruaru - PE</v>
          </cell>
          <cell r="N223">
            <v>56</v>
          </cell>
        </row>
        <row r="224">
          <cell r="C224" t="str">
            <v>HOSPITAL MESTRE VITALINO (COVID-19 CAMPANHA)</v>
          </cell>
          <cell r="E224" t="str">
            <v xml:space="preserve">5.25 - Serviços Bancários </v>
          </cell>
          <cell r="F224">
            <v>90400888000142</v>
          </cell>
          <cell r="G224" t="str">
            <v>TARIFA SANTANDER</v>
          </cell>
          <cell r="H224" t="str">
            <v>S</v>
          </cell>
          <cell r="I224" t="str">
            <v>N</v>
          </cell>
          <cell r="K224">
            <v>44379</v>
          </cell>
          <cell r="M224" t="str">
            <v>2604106 - Caruaru - PE</v>
          </cell>
          <cell r="N224">
            <v>15</v>
          </cell>
        </row>
        <row r="225">
          <cell r="C225" t="str">
            <v>HOSPITAL MESTRE VITALINO (COVID-19 CAMPANHA)</v>
          </cell>
          <cell r="E225" t="str">
            <v xml:space="preserve">5.25 - Serviços Bancários </v>
          </cell>
          <cell r="F225">
            <v>90400888000142</v>
          </cell>
          <cell r="G225" t="str">
            <v>TARIFA SANTANDER</v>
          </cell>
          <cell r="H225" t="str">
            <v>S</v>
          </cell>
          <cell r="I225" t="str">
            <v>N</v>
          </cell>
          <cell r="K225">
            <v>44378</v>
          </cell>
          <cell r="M225" t="str">
            <v>2604106 - Caruaru - PE</v>
          </cell>
          <cell r="N225">
            <v>15</v>
          </cell>
        </row>
        <row r="226">
          <cell r="C226" t="str">
            <v>HOSPITAL MESTRE VITALINO (COVID-19 CAMPANHA)</v>
          </cell>
          <cell r="E226" t="str">
            <v xml:space="preserve">5.25 - Serviços Bancários </v>
          </cell>
          <cell r="F226">
            <v>90400888000142</v>
          </cell>
          <cell r="G226" t="str">
            <v>TARIFA SANTANDER</v>
          </cell>
          <cell r="H226" t="str">
            <v>S</v>
          </cell>
          <cell r="I226" t="str">
            <v>N</v>
          </cell>
          <cell r="K226">
            <v>44382</v>
          </cell>
          <cell r="M226" t="str">
            <v>2604106 - Caruaru - PE</v>
          </cell>
          <cell r="N226">
            <v>15</v>
          </cell>
        </row>
        <row r="227">
          <cell r="C227" t="str">
            <v>HOSPITAL MESTRE VITALINO (COVID-19 CAMPANHA)</v>
          </cell>
          <cell r="E227" t="str">
            <v xml:space="preserve">5.25 - Serviços Bancários </v>
          </cell>
          <cell r="F227">
            <v>90400888000142</v>
          </cell>
          <cell r="G227" t="str">
            <v>TARIFA SANTANDER</v>
          </cell>
          <cell r="H227" t="str">
            <v>S</v>
          </cell>
          <cell r="I227" t="str">
            <v>N</v>
          </cell>
          <cell r="K227">
            <v>44383</v>
          </cell>
          <cell r="M227" t="str">
            <v>2604106 - Caruaru - PE</v>
          </cell>
          <cell r="N227">
            <v>22.5</v>
          </cell>
        </row>
        <row r="228">
          <cell r="C228" t="str">
            <v>HOSPITAL MESTRE VITALINO (COVID-19 CAMPANHA)</v>
          </cell>
          <cell r="E228" t="str">
            <v xml:space="preserve">5.25 - Serviços Bancários </v>
          </cell>
          <cell r="F228">
            <v>90400888000142</v>
          </cell>
          <cell r="G228" t="str">
            <v>TARIFA SANTANDER</v>
          </cell>
          <cell r="H228" t="str">
            <v>S</v>
          </cell>
          <cell r="I228" t="str">
            <v>N</v>
          </cell>
          <cell r="K228">
            <v>44385</v>
          </cell>
          <cell r="M228" t="str">
            <v>2604106 - Caruaru - PE</v>
          </cell>
          <cell r="N228">
            <v>37.5</v>
          </cell>
        </row>
        <row r="229">
          <cell r="C229" t="str">
            <v>HOSPITAL MESTRE VITALINO (COVID-19 CAMPANHA)</v>
          </cell>
          <cell r="E229" t="str">
            <v xml:space="preserve">5.25 - Serviços Bancários </v>
          </cell>
          <cell r="F229">
            <v>90400888000142</v>
          </cell>
          <cell r="G229" t="str">
            <v>TARIFA SANTANDER</v>
          </cell>
          <cell r="H229" t="str">
            <v>S</v>
          </cell>
          <cell r="I229" t="str">
            <v>N</v>
          </cell>
          <cell r="K229">
            <v>44386</v>
          </cell>
          <cell r="M229" t="str">
            <v>2604106 - Caruaru - PE</v>
          </cell>
          <cell r="N229">
            <v>7.5</v>
          </cell>
        </row>
        <row r="230">
          <cell r="C230" t="str">
            <v>HOSPITAL MESTRE VITALINO (COVID-19 CAMPANHA)</v>
          </cell>
          <cell r="E230" t="str">
            <v xml:space="preserve">5.25 - Serviços Bancários </v>
          </cell>
          <cell r="F230">
            <v>90400888000142</v>
          </cell>
          <cell r="G230" t="str">
            <v>TARIFA SANTANDER</v>
          </cell>
          <cell r="H230" t="str">
            <v>S</v>
          </cell>
          <cell r="I230" t="str">
            <v>N</v>
          </cell>
          <cell r="K230">
            <v>44389</v>
          </cell>
          <cell r="M230" t="str">
            <v>2604106 - Caruaru - PE</v>
          </cell>
          <cell r="N230">
            <v>7.5</v>
          </cell>
        </row>
        <row r="231">
          <cell r="C231" t="str">
            <v>HOSPITAL MESTRE VITALINO (COVID-19 CAMPANHA)</v>
          </cell>
          <cell r="E231" t="str">
            <v xml:space="preserve">5.25 - Serviços Bancários </v>
          </cell>
          <cell r="F231">
            <v>90400888000142</v>
          </cell>
          <cell r="G231" t="str">
            <v>TARIFA SANTANDER</v>
          </cell>
          <cell r="H231" t="str">
            <v>S</v>
          </cell>
          <cell r="I231" t="str">
            <v>N</v>
          </cell>
          <cell r="K231">
            <v>44390</v>
          </cell>
          <cell r="M231" t="str">
            <v>2604106 - Caruaru - PE</v>
          </cell>
          <cell r="N231">
            <v>7.5</v>
          </cell>
        </row>
        <row r="232">
          <cell r="C232" t="str">
            <v>HOSPITAL MESTRE VITALINO (COVID-19 CAMPANHA)</v>
          </cell>
          <cell r="E232" t="str">
            <v xml:space="preserve">5.25 - Serviços Bancários </v>
          </cell>
          <cell r="F232">
            <v>90400888000142</v>
          </cell>
          <cell r="G232" t="str">
            <v>TARIFA SANTANDER</v>
          </cell>
          <cell r="H232" t="str">
            <v>S</v>
          </cell>
          <cell r="I232" t="str">
            <v>N</v>
          </cell>
          <cell r="K232">
            <v>44391</v>
          </cell>
          <cell r="M232" t="str">
            <v>2604106 - Caruaru - PE</v>
          </cell>
          <cell r="N232">
            <v>30</v>
          </cell>
        </row>
        <row r="233">
          <cell r="C233" t="str">
            <v>HOSPITAL MESTRE VITALINO (COVID-19 CAMPANHA)</v>
          </cell>
          <cell r="E233" t="str">
            <v xml:space="preserve">5.25 - Serviços Bancários </v>
          </cell>
          <cell r="F233">
            <v>90400888000142</v>
          </cell>
          <cell r="G233" t="str">
            <v>TARIFA SANTANDER</v>
          </cell>
          <cell r="H233" t="str">
            <v>S</v>
          </cell>
          <cell r="I233" t="str">
            <v>N</v>
          </cell>
          <cell r="K233">
            <v>44392</v>
          </cell>
          <cell r="M233" t="str">
            <v>2604106 - Caruaru - PE</v>
          </cell>
          <cell r="N233">
            <v>15</v>
          </cell>
        </row>
        <row r="234">
          <cell r="C234" t="str">
            <v>HOSPITAL MESTRE VITALINO (COVID-19 CAMPANHA)</v>
          </cell>
          <cell r="E234" t="str">
            <v xml:space="preserve">5.25 - Serviços Bancários </v>
          </cell>
          <cell r="F234">
            <v>90400888000142</v>
          </cell>
          <cell r="G234" t="str">
            <v>TARIFA SANTANDER</v>
          </cell>
          <cell r="H234" t="str">
            <v>S</v>
          </cell>
          <cell r="I234" t="str">
            <v>N</v>
          </cell>
          <cell r="K234">
            <v>44396</v>
          </cell>
          <cell r="M234" t="str">
            <v>2604106 - Caruaru - PE</v>
          </cell>
          <cell r="N234">
            <v>7.5</v>
          </cell>
        </row>
        <row r="235">
          <cell r="C235" t="str">
            <v>HOSPITAL MESTRE VITALINO (COVID-19 CAMPANHA)</v>
          </cell>
          <cell r="E235" t="str">
            <v xml:space="preserve">5.25 - Serviços Bancários </v>
          </cell>
          <cell r="F235">
            <v>90400888000142</v>
          </cell>
          <cell r="G235" t="str">
            <v>TARIFA SANTANDER</v>
          </cell>
          <cell r="H235" t="str">
            <v>S</v>
          </cell>
          <cell r="I235" t="str">
            <v>N</v>
          </cell>
          <cell r="K235">
            <v>44397</v>
          </cell>
          <cell r="M235" t="str">
            <v>2604106 - Caruaru - PE</v>
          </cell>
          <cell r="N235">
            <v>7.5</v>
          </cell>
        </row>
        <row r="236">
          <cell r="C236" t="str">
            <v>HOSPITAL MESTRE VITALINO (COVID-19 CAMPANHA)</v>
          </cell>
          <cell r="E236" t="str">
            <v xml:space="preserve">5.25 - Serviços Bancários </v>
          </cell>
          <cell r="F236">
            <v>90400888000142</v>
          </cell>
          <cell r="G236" t="str">
            <v>TARIFA SANTANDER</v>
          </cell>
          <cell r="H236" t="str">
            <v>S</v>
          </cell>
          <cell r="I236" t="str">
            <v>N</v>
          </cell>
          <cell r="K236">
            <v>44399</v>
          </cell>
          <cell r="M236" t="str">
            <v>2604106 - Caruaru - PE</v>
          </cell>
          <cell r="N236">
            <v>15</v>
          </cell>
        </row>
        <row r="237">
          <cell r="C237" t="str">
            <v>HOSPITAL MESTRE VITALINO (COVID-19 CAMPANHA)</v>
          </cell>
          <cell r="E237" t="str">
            <v xml:space="preserve">5.25 - Serviços Bancários </v>
          </cell>
          <cell r="F237">
            <v>90400888000142</v>
          </cell>
          <cell r="G237" t="str">
            <v>TARIFA SANTANDER</v>
          </cell>
          <cell r="H237" t="str">
            <v>S</v>
          </cell>
          <cell r="I237" t="str">
            <v>N</v>
          </cell>
          <cell r="K237">
            <v>44400</v>
          </cell>
          <cell r="M237" t="str">
            <v>2604106 - Caruaru - PE</v>
          </cell>
          <cell r="N237">
            <v>7.5</v>
          </cell>
        </row>
        <row r="238">
          <cell r="C238" t="str">
            <v>HOSPITAL MESTRE VITALINO (COVID-19 CAMPANHA)</v>
          </cell>
          <cell r="E238" t="str">
            <v xml:space="preserve">5.25 - Serviços Bancários </v>
          </cell>
          <cell r="F238">
            <v>90400888000142</v>
          </cell>
          <cell r="G238" t="str">
            <v>TARIFA SANTANDER</v>
          </cell>
          <cell r="H238" t="str">
            <v>S</v>
          </cell>
          <cell r="I238" t="str">
            <v>N</v>
          </cell>
          <cell r="K238">
            <v>44404</v>
          </cell>
          <cell r="M238" t="str">
            <v>2604106 - Caruaru - PE</v>
          </cell>
          <cell r="N238">
            <v>7.5</v>
          </cell>
        </row>
        <row r="239">
          <cell r="C239" t="str">
            <v>HOSPITAL MESTRE VITALINO (COVID-19 CAMPANHA)</v>
          </cell>
          <cell r="E239" t="str">
            <v xml:space="preserve">5.25 - Serviços Bancários </v>
          </cell>
          <cell r="F239">
            <v>90400888000142</v>
          </cell>
          <cell r="G239" t="str">
            <v>TARIFA SANTANDER</v>
          </cell>
          <cell r="H239" t="str">
            <v>S</v>
          </cell>
          <cell r="I239" t="str">
            <v>N</v>
          </cell>
          <cell r="K239">
            <v>44406</v>
          </cell>
          <cell r="M239" t="str">
            <v>2604106 - Caruaru - PE</v>
          </cell>
          <cell r="N239">
            <v>7.5</v>
          </cell>
        </row>
        <row r="240">
          <cell r="C240" t="str">
            <v>HOSPITAL MESTRE VITALINO (COVID-19 CAMPANHA)</v>
          </cell>
          <cell r="E240" t="str">
            <v>3.4 - Material Farmacológico</v>
          </cell>
          <cell r="F240">
            <v>67729178000653</v>
          </cell>
          <cell r="G240" t="str">
            <v>COMERCIAL CIRURGICA RIOCLARENSE LTDA</v>
          </cell>
          <cell r="H240" t="str">
            <v>B</v>
          </cell>
          <cell r="I240" t="str">
            <v>S</v>
          </cell>
          <cell r="J240">
            <v>10479</v>
          </cell>
          <cell r="K240">
            <v>44383</v>
          </cell>
          <cell r="L240" t="str">
            <v>26210767729178000653550010000104791192510797</v>
          </cell>
          <cell r="M240" t="str">
            <v>26 -  Pernambuco</v>
          </cell>
          <cell r="N240">
            <v>432.24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2DC2-40F4-4C98-886F-2BDD6A8056DC}">
  <sheetPr>
    <tabColor rgb="FF92D050"/>
  </sheetPr>
  <dimension ref="A1:L1992"/>
  <sheetViews>
    <sheetView showGridLines="0" tabSelected="1" topLeftCell="A28" zoomScale="62" zoomScaleNormal="62" workbookViewId="0">
      <selection activeCell="E58" sqref="E58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529698</v>
      </c>
      <c r="I2" s="6">
        <f>IF('[1]TCE - ANEXO IV - Preencher'!K11="","",'[1]TCE - ANEXO IV - Preencher'!K11)</f>
        <v>44378</v>
      </c>
      <c r="J2" s="5" t="str">
        <f>'[1]TCE - ANEXO IV - Preencher'!L11</f>
        <v>26210710779833000156550010005296981145623125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4741.1000000000004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38047695000130</v>
      </c>
      <c r="E3" s="5" t="str">
        <f>'[1]TCE - ANEXO IV - Preencher'!G12</f>
        <v>IMPACTO COMERCIO E REPRESENTACOES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000.000.061</v>
      </c>
      <c r="I3" s="6">
        <f>IF('[1]TCE - ANEXO IV - Preencher'!K12="","",'[1]TCE - ANEXO IV - Preencher'!K12)</f>
        <v>44379</v>
      </c>
      <c r="J3" s="5" t="str">
        <f>'[1]TCE - ANEXO IV - Preencher'!L12</f>
        <v>25210738047695000130550010000000611058000082</v>
      </c>
      <c r="K3" s="5" t="str">
        <f>IF(F3="B",LEFT('[1]TCE - ANEXO IV - Preencher'!M12,2),IF(F3="S",LEFT('[1]TCE - ANEXO IV - Preencher'!M12,7),IF('[1]TCE - ANEXO IV - Preencher'!H12="","")))</f>
        <v>25</v>
      </c>
      <c r="L3" s="7">
        <f>'[1]TCE - ANEXO IV - Preencher'!N12</f>
        <v>5200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23586413000103</v>
      </c>
      <c r="E4" s="5" t="str">
        <f>'[1]TCE - ANEXO IV - Preencher'!G13</f>
        <v>BIO INFINITY TECNOLOGIA HOSPIT EIRELI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14665</v>
      </c>
      <c r="I4" s="6">
        <f>IF('[1]TCE - ANEXO IV - Preencher'!K13="","",'[1]TCE - ANEXO IV - Preencher'!K13)</f>
        <v>44368</v>
      </c>
      <c r="J4" s="5" t="str">
        <f>'[1]TCE - ANEXO IV - Preencher'!L13</f>
        <v>35210623586413000103550010000146651498246638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12560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8675394000190</v>
      </c>
      <c r="E5" s="5" t="str">
        <f>'[1]TCE - ANEXO IV - Preencher'!G14</f>
        <v>SAFE SUPORTE A VIDA E COMERCIO INTER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34756</v>
      </c>
      <c r="I5" s="6">
        <f>IF('[1]TCE - ANEXO IV - Preencher'!K14="","",'[1]TCE - ANEXO IV - Preencher'!K14)</f>
        <v>44376</v>
      </c>
      <c r="J5" s="5" t="str">
        <f>'[1]TCE - ANEXO IV - Preencher'!L14</f>
        <v>26210608675394000190550010000347561066753800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5091.5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529895</v>
      </c>
      <c r="I6" s="6">
        <f>IF('[1]TCE - ANEXO IV - Preencher'!K15="","",'[1]TCE - ANEXO IV - Preencher'!K15)</f>
        <v>44382</v>
      </c>
      <c r="J6" s="5" t="str">
        <f>'[1]TCE - ANEXO IV - Preencher'!L15</f>
        <v>26210710779833000156550010005298951115913310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3440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1348814000184</v>
      </c>
      <c r="E7" s="5" t="str">
        <f>'[1]TCE - ANEXO IV - Preencher'!G16</f>
        <v>BDL BEZERRA DISTRIBUIDORA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000.019.832</v>
      </c>
      <c r="I7" s="6">
        <f>IF('[1]TCE - ANEXO IV - Preencher'!K16="","",'[1]TCE - ANEXO IV - Preencher'!K16)</f>
        <v>44383</v>
      </c>
      <c r="J7" s="5" t="str">
        <f>'[1]TCE - ANEXO IV - Preencher'!L16</f>
        <v>26210701348814000184550010000198321046403271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226.8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2684571000118</v>
      </c>
      <c r="E8" s="5" t="str">
        <f>'[1]TCE - ANEXO IV - Preencher'!G17</f>
        <v>DINAMICA HOSPITALAR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10158</v>
      </c>
      <c r="I8" s="6">
        <f>IF('[1]TCE - ANEXO IV - Preencher'!K17="","",'[1]TCE - ANEXO IV - Preencher'!K17)</f>
        <v>44382</v>
      </c>
      <c r="J8" s="5" t="str">
        <f>'[1]TCE - ANEXO IV - Preencher'!L17</f>
        <v>26210702684571000118550030000101581140034145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1258.2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7519404000135</v>
      </c>
      <c r="E9" s="5" t="str">
        <f>'[1]TCE - ANEXO IV - Preencher'!G18</f>
        <v>ADVAL FARMACIA DE MANIPULACAO LTDA 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000.000.887</v>
      </c>
      <c r="I9" s="6">
        <f>IF('[1]TCE - ANEXO IV - Preencher'!K18="","",'[1]TCE - ANEXO IV - Preencher'!K18)</f>
        <v>44383</v>
      </c>
      <c r="J9" s="5" t="str">
        <f>'[1]TCE - ANEXO IV - Preencher'!L18</f>
        <v>26210707519404000135550010000008871681502695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396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 DIST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130789</v>
      </c>
      <c r="I10" s="6">
        <f>IF('[1]TCE - ANEXO IV - Preencher'!K19="","",'[1]TCE - ANEXO IV - Preencher'!K19)</f>
        <v>44383</v>
      </c>
      <c r="J10" s="5" t="str">
        <f>'[1]TCE - ANEXO IV - Preencher'!L19</f>
        <v>26210721596736000144550010001307891001342512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2759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 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100123</v>
      </c>
      <c r="I11" s="6">
        <f>IF('[1]TCE - ANEXO IV - Preencher'!K20="","",'[1]TCE - ANEXO IV - Preencher'!K20)</f>
        <v>44383</v>
      </c>
      <c r="J11" s="5" t="str">
        <f>'[1]TCE - ANEXO IV - Preencher'!L20</f>
        <v>26210712420164001048550010001001231100050531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1162.7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12420164001048</v>
      </c>
      <c r="E12" s="5" t="str">
        <f>'[1]TCE - ANEXO IV - Preencher'!G21</f>
        <v>CM HOSPITALAR S 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100123</v>
      </c>
      <c r="I12" s="6">
        <f>IF('[1]TCE - ANEXO IV - Preencher'!K21="","",'[1]TCE - ANEXO IV - Preencher'!K21)</f>
        <v>44383</v>
      </c>
      <c r="J12" s="5" t="str">
        <f>'[1]TCE - ANEXO IV - Preencher'!L21</f>
        <v>26210712420164001048550010001001231100050531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2230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10479</v>
      </c>
      <c r="I13" s="6">
        <f>IF('[1]TCE - ANEXO IV - Preencher'!K22="","",'[1]TCE - ANEXO IV - Preencher'!K22)</f>
        <v>44383</v>
      </c>
      <c r="J13" s="5" t="str">
        <f>'[1]TCE - ANEXO IV - Preencher'!L22</f>
        <v>26210767729178000653550010000104791192510797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717.85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1206820001179</v>
      </c>
      <c r="E14" s="5" t="str">
        <f>'[1]TCE - ANEXO IV - Preencher'!G23</f>
        <v>PANPHARMA DISTRIB. DE MEDICAM.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995183</v>
      </c>
      <c r="I14" s="6">
        <f>IF('[1]TCE - ANEXO IV - Preencher'!K23="","",'[1]TCE - ANEXO IV - Preencher'!K23)</f>
        <v>44383</v>
      </c>
      <c r="J14" s="5" t="str">
        <f>'[1]TCE - ANEXO IV - Preencher'!L23</f>
        <v>26210701206820001179550040009951831064763623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217.62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000.107.260</v>
      </c>
      <c r="I15" s="6">
        <f>IF('[1]TCE - ANEXO IV - Preencher'!K24="","",'[1]TCE - ANEXO IV - Preencher'!K24)</f>
        <v>44383</v>
      </c>
      <c r="J15" s="5" t="str">
        <f>'[1]TCE - ANEXO IV - Preencher'!L24</f>
        <v>26210708674752000140550010001072601951111670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538.78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13120044000105</v>
      </c>
      <c r="E16" s="5" t="str">
        <f>'[1]TCE - ANEXO IV - Preencher'!G25</f>
        <v>WANDERLEY E REGIS COM.PROD.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000.007.640</v>
      </c>
      <c r="I16" s="6">
        <f>IF('[1]TCE - ANEXO IV - Preencher'!K25="","",'[1]TCE - ANEXO IV - Preencher'!K25)</f>
        <v>44383</v>
      </c>
      <c r="J16" s="5" t="str">
        <f>'[1]TCE - ANEXO IV - Preencher'!L25</f>
        <v>26210713120044000105550010000076401017599849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615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11041333000185</v>
      </c>
      <c r="E17" s="5" t="str">
        <f>'[1]TCE - ANEXO IV - Preencher'!G26</f>
        <v>CIRURGICA BRASILEIRA PRODUTOS H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20747</v>
      </c>
      <c r="I17" s="6">
        <f>IF('[1]TCE - ANEXO IV - Preencher'!K26="","",'[1]TCE - ANEXO IV - Preencher'!K26)</f>
        <v>44384</v>
      </c>
      <c r="J17" s="5" t="str">
        <f>'[1]TCE - ANEXO IV - Preencher'!L26</f>
        <v>26210711041333000185550010000207471193551561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1000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21172673000107</v>
      </c>
      <c r="E18" s="5" t="str">
        <f>'[1]TCE - ANEXO IV - Preencher'!G27</f>
        <v>ERS INDUSTRIA E COMERCIO DE PRODUTOS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22616</v>
      </c>
      <c r="I18" s="6">
        <f>IF('[1]TCE - ANEXO IV - Preencher'!K27="","",'[1]TCE - ANEXO IV - Preencher'!K27)</f>
        <v>44382</v>
      </c>
      <c r="J18" s="5" t="str">
        <f>'[1]TCE - ANEXO IV - Preencher'!L27</f>
        <v>26210721172673000107550010000226161288457913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2685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000.006.954</v>
      </c>
      <c r="I19" s="6">
        <f>IF('[1]TCE - ANEXO IV - Preencher'!K28="","",'[1]TCE - ANEXO IV - Preencher'!K28)</f>
        <v>44383</v>
      </c>
      <c r="J19" s="5" t="str">
        <f>'[1]TCE - ANEXO IV - Preencher'!L28</f>
        <v>26210708674752000301550010000069541005182839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134.1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(OCULTAR)'!$P$3:$R$56,3,0),"")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Preencher'!L29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26048385000150</v>
      </c>
      <c r="E22" s="5" t="str">
        <f>'[1]TCE - ANEXO IV - Preencher'!G31</f>
        <v>UP MED DIST E IMP DE MATER HOSP EIRELI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1821</v>
      </c>
      <c r="I22" s="6">
        <f>IF('[1]TCE - ANEXO IV - Preencher'!K31="","",'[1]TCE - ANEXO IV - Preencher'!K31)</f>
        <v>44383</v>
      </c>
      <c r="J22" s="5" t="str">
        <f>'[1]TCE - ANEXO IV - Preencher'!L31</f>
        <v>26210726048385000150550010000018211412108806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2450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9607807000161</v>
      </c>
      <c r="E23" s="5" t="str">
        <f>'[1]TCE - ANEXO IV - Preencher'!G32</f>
        <v>INJEFARMA CAVALCANTI E SILVA DIST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000.018.090</v>
      </c>
      <c r="I23" s="6">
        <f>IF('[1]TCE - ANEXO IV - Preencher'!K32="","",'[1]TCE - ANEXO IV - Preencher'!K32)</f>
        <v>44384</v>
      </c>
      <c r="J23" s="5" t="str">
        <f>'[1]TCE - ANEXO IV - Preencher'!L32</f>
        <v>26210709607807000161550010000180901221886407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1540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37844479000152</v>
      </c>
      <c r="E24" s="5" t="str">
        <f>'[1]TCE - ANEXO IV - Preencher'!G33</f>
        <v>BIOLINE FIOS CIRURGICOS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112414</v>
      </c>
      <c r="I24" s="6">
        <f>IF('[1]TCE - ANEXO IV - Preencher'!K33="","",'[1]TCE - ANEXO IV - Preencher'!K33)</f>
        <v>44384</v>
      </c>
      <c r="J24" s="5" t="str">
        <f>'[1]TCE - ANEXO IV - Preencher'!L33</f>
        <v>52210737844479000152550020001124141206282797</v>
      </c>
      <c r="K24" s="5" t="str">
        <f>IF(F24="B",LEFT('[1]TCE - ANEXO IV - Preencher'!M33,2),IF(F24="S",LEFT('[1]TCE - ANEXO IV - Preencher'!M33,7),IF('[1]TCE - ANEXO IV - Preencher'!H33="","")))</f>
        <v>52</v>
      </c>
      <c r="L24" s="7">
        <f>'[1]TCE - ANEXO IV - Preencher'!N33</f>
        <v>540.96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165933000139</v>
      </c>
      <c r="E25" s="5" t="str">
        <f>'[1]TCE - ANEXO IV - Preencher'!G34</f>
        <v>DESCARTEX CONFECCOES E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000.026.970</v>
      </c>
      <c r="I25" s="6">
        <f>IF('[1]TCE - ANEXO IV - Preencher'!K34="","",'[1]TCE - ANEXO IV - Preencher'!K34)</f>
        <v>44384</v>
      </c>
      <c r="J25" s="5" t="str">
        <f>'[1]TCE - ANEXO IV - Preencher'!L34</f>
        <v>26210700165933000139550020000269701442714705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2450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82641325002161</v>
      </c>
      <c r="E26" s="5" t="str">
        <f>'[1]TCE - ANEXO IV - Preencher'!G35</f>
        <v>CREMER S.A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355924</v>
      </c>
      <c r="I26" s="6">
        <f>IF('[1]TCE - ANEXO IV - Preencher'!K35="","",'[1]TCE - ANEXO IV - Preencher'!K35)</f>
        <v>44377</v>
      </c>
      <c r="J26" s="5" t="str">
        <f>'[1]TCE - ANEXO IV - Preencher'!L35</f>
        <v>31210682641325002161550010003559241100275961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1572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51943645000107</v>
      </c>
      <c r="E27" s="5" t="str">
        <f>'[1]TCE - ANEXO IV - Preencher'!G36</f>
        <v>BIOMEDICAL EQUIPAMENTOS E PRODUTOS MED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000.138.303</v>
      </c>
      <c r="I27" s="6">
        <f>IF('[1]TCE - ANEXO IV - Preencher'!K36="","",'[1]TCE - ANEXO IV - Preencher'!K36)</f>
        <v>44384</v>
      </c>
      <c r="J27" s="5" t="str">
        <f>'[1]TCE - ANEXO IV - Preencher'!L36</f>
        <v>35210751943645000107550010001383031004640325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1560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28461889000123</v>
      </c>
      <c r="E28" s="5" t="str">
        <f>'[1]TCE - ANEXO IV - Preencher'!G37</f>
        <v>JPM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000.003.200</v>
      </c>
      <c r="I28" s="6">
        <f>IF('[1]TCE - ANEXO IV - Preencher'!K37="","",'[1]TCE - ANEXO IV - Preencher'!K37)</f>
        <v>44383</v>
      </c>
      <c r="J28" s="5" t="str">
        <f>'[1]TCE - ANEXO IV - Preencher'!L37</f>
        <v>26210728461889000123550010000032001485063465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7656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26603680000121</v>
      </c>
      <c r="E29" s="5" t="str">
        <f>'[1]TCE - ANEXO IV - Preencher'!G38</f>
        <v>MORAMED TECNOLOGIA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000.000.665</v>
      </c>
      <c r="I29" s="6">
        <f>IF('[1]TCE - ANEXO IV - Preencher'!K38="","",'[1]TCE - ANEXO IV - Preencher'!K38)</f>
        <v>44389</v>
      </c>
      <c r="J29" s="5" t="str">
        <f>'[1]TCE - ANEXO IV - Preencher'!L38</f>
        <v>26210726603680000121550010000006651690598501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1990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26603680000121</v>
      </c>
      <c r="E30" s="5" t="str">
        <f>'[1]TCE - ANEXO IV - Preencher'!G39</f>
        <v>MORAMED TECNOLOGIA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000.000.664</v>
      </c>
      <c r="I30" s="6">
        <f>IF('[1]TCE - ANEXO IV - Preencher'!K39="","",'[1]TCE - ANEXO IV - Preencher'!K39)</f>
        <v>44389</v>
      </c>
      <c r="J30" s="5" t="str">
        <f>'[1]TCE - ANEXO IV - Preencher'!L39</f>
        <v>26210726603680000121550010000006641544728296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1990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1358540</v>
      </c>
      <c r="I31" s="6">
        <f>IF('[1]TCE - ANEXO IV - Preencher'!K40="","",'[1]TCE - ANEXO IV - Preencher'!K40)</f>
        <v>44384</v>
      </c>
      <c r="J31" s="5" t="str">
        <f>'[1]TCE - ANEXO IV - Preencher'!L40</f>
        <v>35210761418042000131550040013585401617011707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4758.8500000000004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7295277000138</v>
      </c>
      <c r="E32" s="5" t="str">
        <f>'[1]TCE - ANEXO IV - Preencher'!G41</f>
        <v>OLIVERTEC EQUIP. HOSPITALARES LTDA 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000.016.789</v>
      </c>
      <c r="I32" s="6">
        <f>IF('[1]TCE - ANEXO IV - Preencher'!K41="","",'[1]TCE - ANEXO IV - Preencher'!K41)</f>
        <v>44383</v>
      </c>
      <c r="J32" s="5" t="str">
        <f>'[1]TCE - ANEXO IV - Preencher'!L41</f>
        <v>35210707295277000138550010000167891644015422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1035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38412496000183</v>
      </c>
      <c r="E33" s="5" t="str">
        <f>'[1]TCE - ANEXO IV - Preencher'!G42</f>
        <v>PHARMA LIFE COMERCIO DE PRODUTOS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159</v>
      </c>
      <c r="I33" s="6">
        <f>IF('[1]TCE - ANEXO IV - Preencher'!K42="","",'[1]TCE - ANEXO IV - Preencher'!K42)</f>
        <v>44382</v>
      </c>
      <c r="J33" s="5" t="str">
        <f>'[1]TCE - ANEXO IV - Preencher'!L42</f>
        <v>29210738412496000183550010000001591000002061</v>
      </c>
      <c r="K33" s="5" t="str">
        <f>IF(F33="B",LEFT('[1]TCE - ANEXO IV - Preencher'!M42,2),IF(F33="S",LEFT('[1]TCE - ANEXO IV - Preencher'!M42,7),IF('[1]TCE - ANEXO IV - Preencher'!H42="","")))</f>
        <v>29</v>
      </c>
      <c r="L33" s="7">
        <f>'[1]TCE - ANEXO IV - Preencher'!N42</f>
        <v>4616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22332686000150</v>
      </c>
      <c r="E34" s="5" t="str">
        <f>'[1]TCE - ANEXO IV - Preencher'!G43</f>
        <v>AMEDICA PRODUTOS DESCARTAVEIS EIRELI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5902</v>
      </c>
      <c r="I34" s="6">
        <f>IF('[1]TCE - ANEXO IV - Preencher'!K43="","",'[1]TCE - ANEXO IV - Preencher'!K43)</f>
        <v>44384</v>
      </c>
      <c r="J34" s="5" t="str">
        <f>'[1]TCE - ANEXO IV - Preencher'!L43</f>
        <v>52210722332686000150550010000059021809927503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20610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18031325000105</v>
      </c>
      <c r="E35" s="5" t="str">
        <f>'[1]TCE - ANEXO IV - Preencher'!G44</f>
        <v>IS COSTA CENTRAL TELEMEDICINA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4062</v>
      </c>
      <c r="I35" s="6">
        <f>IF('[1]TCE - ANEXO IV - Preencher'!K44="","",'[1]TCE - ANEXO IV - Preencher'!K44)</f>
        <v>44370</v>
      </c>
      <c r="J35" s="5" t="str">
        <f>'[1]TCE - ANEXO IV - Preencher'!L44</f>
        <v>52210618031325000105550010000040621606787744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7700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58426628000133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276333</v>
      </c>
      <c r="I36" s="6">
        <f>IF('[1]TCE - ANEXO IV - Preencher'!K45="","",'[1]TCE - ANEXO IV - Preencher'!K45)</f>
        <v>44384</v>
      </c>
      <c r="J36" s="5" t="str">
        <f>'[1]TCE - ANEXO IV - Preencher'!L45</f>
        <v>35210758426628000133550010002763331554062541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9600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874929000140</v>
      </c>
      <c r="E37" s="5" t="str">
        <f>'[1]TCE - ANEXO IV - Preencher'!G46</f>
        <v>MEDCENTER COMERCIAL LTDA  MG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329963</v>
      </c>
      <c r="I37" s="6">
        <f>IF('[1]TCE - ANEXO IV - Preencher'!K46="","",'[1]TCE - ANEXO IV - Preencher'!K46)</f>
        <v>44383</v>
      </c>
      <c r="J37" s="5" t="str">
        <f>'[1]TCE - ANEXO IV - Preencher'!L46</f>
        <v>31210700874929000140550010003299631948930286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3119.32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14146456000179</v>
      </c>
      <c r="E38" s="5" t="str">
        <f>'[1]TCE - ANEXO IV - Preencher'!G47</f>
        <v>BELCHER FARMACEUTICA DO BRASIL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000.015.069</v>
      </c>
      <c r="I38" s="6">
        <f>IF('[1]TCE - ANEXO IV - Preencher'!K47="","",'[1]TCE - ANEXO IV - Preencher'!K47)</f>
        <v>44383</v>
      </c>
      <c r="J38" s="5" t="str">
        <f>'[1]TCE - ANEXO IV - Preencher'!L47</f>
        <v>41210714146456000179550010000150691819606712</v>
      </c>
      <c r="K38" s="5" t="str">
        <f>IF(F38="B",LEFT('[1]TCE - ANEXO IV - Preencher'!M47,2),IF(F38="S",LEFT('[1]TCE - ANEXO IV - Preencher'!M47,7),IF('[1]TCE - ANEXO IV - Preencher'!H47="","")))</f>
        <v>41</v>
      </c>
      <c r="L38" s="7">
        <f>'[1]TCE - ANEXO IV - Preencher'!N47</f>
        <v>10193.5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23586413000103</v>
      </c>
      <c r="E39" s="5" t="str">
        <f>'[1]TCE - ANEXO IV - Preencher'!G48</f>
        <v>BIO INFINITY TECNOLOGIA HOSPIT EIRELI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14985</v>
      </c>
      <c r="I39" s="6">
        <f>IF('[1]TCE - ANEXO IV - Preencher'!K48="","",'[1]TCE - ANEXO IV - Preencher'!K48)</f>
        <v>44384</v>
      </c>
      <c r="J39" s="5" t="str">
        <f>'[1]TCE - ANEXO IV - Preencher'!L48</f>
        <v>35210723586413000103550010000149851597137546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1790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23586413000103</v>
      </c>
      <c r="E40" s="5" t="str">
        <f>'[1]TCE - ANEXO IV - Preencher'!G49</f>
        <v>BIO INFINITY TECNOLOGIA HOSPIT EIRELI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14952</v>
      </c>
      <c r="I40" s="6">
        <f>IF('[1]TCE - ANEXO IV - Preencher'!K49="","",'[1]TCE - ANEXO IV - Preencher'!K49)</f>
        <v>44382</v>
      </c>
      <c r="J40" s="5" t="str">
        <f>'[1]TCE - ANEXO IV - Preencher'!L49</f>
        <v>35210723586413000103550010000149521861703490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4399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10972948000162</v>
      </c>
      <c r="E41" s="5" t="str">
        <f>'[1]TCE - ANEXO IV - Preencher'!G50</f>
        <v>BRAZMIX COMERCIO VAREJ E ATAC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110736</v>
      </c>
      <c r="I41" s="6">
        <f>IF('[1]TCE - ANEXO IV - Preencher'!K50="","",'[1]TCE - ANEXO IV - Preencher'!K50)</f>
        <v>44384</v>
      </c>
      <c r="J41" s="5" t="str">
        <f>'[1]TCE - ANEXO IV - Preencher'!L50</f>
        <v>41210710972948000162550010001107361552030606</v>
      </c>
      <c r="K41" s="5" t="str">
        <f>IF(F41="B",LEFT('[1]TCE - ANEXO IV - Preencher'!M50,2),IF(F41="S",LEFT('[1]TCE - ANEXO IV - Preencher'!M50,7),IF('[1]TCE - ANEXO IV - Preencher'!H50="","")))</f>
        <v>41</v>
      </c>
      <c r="L41" s="7">
        <f>'[1]TCE - ANEXO IV - Preencher'!N50</f>
        <v>13308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18271934000123</v>
      </c>
      <c r="E42" s="5" t="str">
        <f>'[1]TCE - ANEXO IV - Preencher'!G51</f>
        <v>NOVA BIOMEDICAL DIAGNOST MED E BIOT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22736</v>
      </c>
      <c r="I42" s="6">
        <f>IF('[1]TCE - ANEXO IV - Preencher'!K51="","",'[1]TCE - ANEXO IV - Preencher'!K51)</f>
        <v>44393</v>
      </c>
      <c r="J42" s="5" t="str">
        <f>'[1]TCE - ANEXO IV - Preencher'!L51</f>
        <v>31210718271934000123550010000227361716182302</v>
      </c>
      <c r="K42" s="5" t="str">
        <f>IF(F42="B",LEFT('[1]TCE - ANEXO IV - Preencher'!M51,2),IF(F42="S",LEFT('[1]TCE - ANEXO IV - Preencher'!M51,7),IF('[1]TCE - ANEXO IV - Preencher'!H51="","")))</f>
        <v>31</v>
      </c>
      <c r="L42" s="7">
        <f>'[1]TCE - ANEXO IV - Preencher'!N51</f>
        <v>68705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2520829000140</v>
      </c>
      <c r="E43" s="5" t="str">
        <f>'[1]TCE - ANEXO IV - Preencher'!G52</f>
        <v>DIMASTER COMER. DE PROD. HOSP.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000.254.848</v>
      </c>
      <c r="I43" s="6">
        <f>IF('[1]TCE - ANEXO IV - Preencher'!K52="","",'[1]TCE - ANEXO IV - Preencher'!K52)</f>
        <v>44384</v>
      </c>
      <c r="J43" s="5" t="str">
        <f>'[1]TCE - ANEXO IV - Preencher'!L52</f>
        <v>43210702520829000140550010002548481138510985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71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58426628000133</v>
      </c>
      <c r="E44" s="5" t="str">
        <f>'[1]TCE - ANEXO IV - Preencher'!G53</f>
        <v>SAMTRONIC INDUSTRIA E COMERCIO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277440</v>
      </c>
      <c r="I44" s="6">
        <f>IF('[1]TCE - ANEXO IV - Preencher'!K53="","",'[1]TCE - ANEXO IV - Preencher'!K53)</f>
        <v>44397</v>
      </c>
      <c r="J44" s="5" t="str">
        <f>'[1]TCE - ANEXO IV - Preencher'!L53</f>
        <v>35210758426628000133550010002774401819482521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11200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41699739000110</v>
      </c>
      <c r="E45" s="5" t="str">
        <f>'[1]TCE - ANEXO IV - Preencher'!G54</f>
        <v>MF TRANSPORTES DE AGUA EIRELI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4</v>
      </c>
      <c r="I45" s="6">
        <f>IF('[1]TCE - ANEXO IV - Preencher'!K54="","",'[1]TCE - ANEXO IV - Preencher'!K54)</f>
        <v>44405</v>
      </c>
      <c r="J45" s="5" t="str">
        <f>'[1]TCE - ANEXO IV - Preencher'!L54</f>
        <v>26210741699739000110550010000000041989762497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1320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61418042000131</v>
      </c>
      <c r="E46" s="5" t="str">
        <f>'[1]TCE - ANEXO IV - Preencher'!G55</f>
        <v>CIRURGICA FERNANDES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1362902</v>
      </c>
      <c r="I46" s="6">
        <f>IF('[1]TCE - ANEXO IV - Preencher'!K55="","",'[1]TCE - ANEXO IV - Preencher'!K55)</f>
        <v>44397</v>
      </c>
      <c r="J46" s="5" t="str">
        <f>'[1]TCE - ANEXO IV - Preencher'!L55</f>
        <v>35210761418042000131550040013629021722179768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270.14999999999998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61418042000131</v>
      </c>
      <c r="E47" s="5" t="str">
        <f>'[1]TCE - ANEXO IV - Preencher'!G56</f>
        <v>CIRURGICA FERNANDES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1362902</v>
      </c>
      <c r="I47" s="6">
        <f>IF('[1]TCE - ANEXO IV - Preencher'!K56="","",'[1]TCE - ANEXO IV - Preencher'!K56)</f>
        <v>44397</v>
      </c>
      <c r="J47" s="5" t="str">
        <f>'[1]TCE - ANEXO IV - Preencher'!L56</f>
        <v>35210761418042000131550040013629021722179768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5279.4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31466868000105</v>
      </c>
      <c r="E48" s="5" t="str">
        <f>'[1]TCE - ANEXO IV - Preencher'!G57</f>
        <v>DOMPLAST COM DE EMBAL PLAST EIRELI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2056</v>
      </c>
      <c r="I48" s="6">
        <f>IF('[1]TCE - ANEXO IV - Preencher'!K57="","",'[1]TCE - ANEXO IV - Preencher'!K57)</f>
        <v>44405</v>
      </c>
      <c r="J48" s="5" t="str">
        <f>'[1]TCE - ANEXO IV - Preencher'!L57</f>
        <v>26210731466868000105550010000020561771032107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702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REPRES DE MED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152057</v>
      </c>
      <c r="I49" s="6">
        <f>IF('[1]TCE - ANEXO IV - Preencher'!K58="","",'[1]TCE - ANEXO IV - Preencher'!K58)</f>
        <v>44377</v>
      </c>
      <c r="J49" s="5" t="str">
        <f>'[1]TCE - ANEXO IV - Preencher'!L58</f>
        <v>26210612882932000194550010001520571631590052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16034.76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REPRES DE MED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152189</v>
      </c>
      <c r="I50" s="6">
        <f>IF('[1]TCE - ANEXO IV - Preencher'!K59="","",'[1]TCE - ANEXO IV - Preencher'!K59)</f>
        <v>44382</v>
      </c>
      <c r="J50" s="5" t="str">
        <f>'[1]TCE - ANEXO IV - Preencher'!L59</f>
        <v>26210712882932000194550010001521891927428066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7234.23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3.4 - Material Farmacológico</v>
      </c>
      <c r="D51" s="3">
        <f>'[1]TCE - ANEXO IV - Preencher'!F60</f>
        <v>7519404000135</v>
      </c>
      <c r="E51" s="5" t="str">
        <f>'[1]TCE - ANEXO IV - Preencher'!G60</f>
        <v>ADVAL FARMACIA DE MANIPULACAO LTDA 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000.000.887</v>
      </c>
      <c r="I51" s="6">
        <f>IF('[1]TCE - ANEXO IV - Preencher'!K60="","",'[1]TCE - ANEXO IV - Preencher'!K60)</f>
        <v>44383</v>
      </c>
      <c r="J51" s="5" t="str">
        <f>'[1]TCE - ANEXO IV - Preencher'!L60</f>
        <v>26210707519404000135550010000008871681502695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Preencher'!M62,2),IF(F52="S",LEFT('[1]TCE - ANEXO IV - Preencher'!M62,7),IF('[1]TCE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Preencher'!#REF!,2),IF(F53="S",LEFT('[1]TCE - ANEXO IV - Preencher'!#REF!,7),IF('[1]TCE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REPRES DE MED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152250</v>
      </c>
      <c r="I54" s="6">
        <f>IF('[1]TCE - ANEXO IV - Preencher'!K63="","",'[1]TCE - ANEXO IV - Preencher'!K63)</f>
        <v>44383</v>
      </c>
      <c r="J54" s="5" t="str">
        <f>'[1]TCE - ANEXO IV - Preencher'!L63</f>
        <v>26210712882932000194550010001522501419532528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2189.1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130789</v>
      </c>
      <c r="I55" s="6">
        <f>IF('[1]TCE - ANEXO IV - Preencher'!K64="","",'[1]TCE - ANEXO IV - Preencher'!K64)</f>
        <v>44383</v>
      </c>
      <c r="J55" s="5" t="str">
        <f>'[1]TCE - ANEXO IV - Preencher'!L64</f>
        <v>26210721596736000144550010001307891001342512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893.4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12420164001048</v>
      </c>
      <c r="E56" s="5" t="str">
        <f>'[1]TCE - ANEXO IV - Preencher'!G65</f>
        <v>CM HOSPITALAR S 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100123</v>
      </c>
      <c r="I56" s="6">
        <f>IF('[1]TCE - ANEXO IV - Preencher'!K65="","",'[1]TCE - ANEXO IV - Preencher'!K65)</f>
        <v>44383</v>
      </c>
      <c r="J56" s="5" t="str">
        <f>'[1]TCE - ANEXO IV - Preencher'!L65</f>
        <v>26210712420164001048550010001001231100050531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324.5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12420164001048</v>
      </c>
      <c r="E57" s="5" t="str">
        <f>'[1]TCE - ANEXO IV - Preencher'!G66</f>
        <v>CM HOSPITALAR S A BRASILIA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100113</v>
      </c>
      <c r="I57" s="6">
        <f>IF('[1]TCE - ANEXO IV - Preencher'!K66="","",'[1]TCE - ANEXO IV - Preencher'!K66)</f>
        <v>44383</v>
      </c>
      <c r="J57" s="5" t="str">
        <f>'[1]TCE - ANEXO IV - Preencher'!L66</f>
        <v>26210712420164001048550010001001131100267879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1998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Preencher'!M68,2),IF(F58="S",LEFT('[1]TCE - ANEXO IV - Preencher'!M68,7),IF('[1]TCE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Preencher'!#REF!,2),IF(F59="S",LEFT('[1]TCE - ANEXO IV - Preencher'!#REF!,7),IF('[1]TCE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7484373000124</v>
      </c>
      <c r="E60" s="5" t="str">
        <f>'[1]TCE - ANEXO IV - Preencher'!G69</f>
        <v>UNI HOSPITALAR LTDA 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000.126.942</v>
      </c>
      <c r="I60" s="6">
        <f>IF('[1]TCE - ANEXO IV - Preencher'!K69="","",'[1]TCE - ANEXO IV - Preencher'!K69)</f>
        <v>44383</v>
      </c>
      <c r="J60" s="5" t="str">
        <f>'[1]TCE - ANEXO IV - Preencher'!L69</f>
        <v>26210707484373000124550010001269421690215278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4196.7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7484373000124</v>
      </c>
      <c r="E61" s="5" t="str">
        <f>'[1]TCE - ANEXO IV - Preencher'!G70</f>
        <v>UNI HOSPITALAR LTDA  EPP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000.126.921</v>
      </c>
      <c r="I61" s="6">
        <f>IF('[1]TCE - ANEXO IV - Preencher'!K70="","",'[1]TCE - ANEXO IV - Preencher'!K70)</f>
        <v>44383</v>
      </c>
      <c r="J61" s="5" t="str">
        <f>'[1]TCE - ANEXO IV - Preencher'!L70</f>
        <v>26210707484373000124550010001269211001789400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4695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000.107.260</v>
      </c>
      <c r="I62" s="6">
        <f>IF('[1]TCE - ANEXO IV - Preencher'!K71="","",'[1]TCE - ANEXO IV - Preencher'!K71)</f>
        <v>44383</v>
      </c>
      <c r="J62" s="5" t="str">
        <f>'[1]TCE - ANEXO IV - Preencher'!L71</f>
        <v>26210708674752000140550010001072601951111670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2108.44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12420164000904</v>
      </c>
      <c r="E63" s="5" t="str">
        <f>'[1]TCE - ANEXO IV - Preencher'!G72</f>
        <v>CM HOSPITALAR S A BRASILIA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514936</v>
      </c>
      <c r="I63" s="6">
        <f>IF('[1]TCE - ANEXO IV - Preencher'!K72="","",'[1]TCE - ANEXO IV - Preencher'!K72)</f>
        <v>44383</v>
      </c>
      <c r="J63" s="5" t="str">
        <f>'[1]TCE - ANEXO IV - Preencher'!L72</f>
        <v>53210712420164000904550010005149361100103458</v>
      </c>
      <c r="K63" s="5" t="str">
        <f>IF(F63="B",LEFT('[1]TCE - ANEXO IV - Preencher'!M72,2),IF(F63="S",LEFT('[1]TCE - ANEXO IV - Preencher'!M72,7),IF('[1]TCE - ANEXO IV - Preencher'!H72="","")))</f>
        <v>53</v>
      </c>
      <c r="L63" s="7">
        <f>'[1]TCE - ANEXO IV - Preencher'!N72</f>
        <v>24700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24994990000199</v>
      </c>
      <c r="E64" s="5" t="str">
        <f>'[1]TCE - ANEXO IV - Preencher'!G73</f>
        <v>FOXMED MEDIC. E PROD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000.004.957</v>
      </c>
      <c r="I64" s="6">
        <f>IF('[1]TCE - ANEXO IV - Preencher'!K73="","",'[1]TCE - ANEXO IV - Preencher'!K73)</f>
        <v>44383</v>
      </c>
      <c r="J64" s="5" t="str">
        <f>'[1]TCE - ANEXO IV - Preencher'!L73</f>
        <v>26210724994990000199550010000049571314532065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3380.7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10854165000346</v>
      </c>
      <c r="E65" s="5" t="str">
        <f>'[1]TCE - ANEXO IV - Preencher'!G74</f>
        <v>F  F DISTRIB. DE PROD. FARMACEUT.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101443</v>
      </c>
      <c r="I65" s="6">
        <f>IF('[1]TCE - ANEXO IV - Preencher'!K74="","",'[1]TCE - ANEXO IV - Preencher'!K74)</f>
        <v>44382</v>
      </c>
      <c r="J65" s="5" t="str">
        <f>'[1]TCE - ANEXO IV - Preencher'!L74</f>
        <v>23210710854165000346550010001014431250208293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4600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10854165000346</v>
      </c>
      <c r="E66" s="5" t="str">
        <f>'[1]TCE - ANEXO IV - Preencher'!G75</f>
        <v>F  F DISTRIB. DE PROD. FARMACEUT.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101444</v>
      </c>
      <c r="I66" s="6">
        <f>IF('[1]TCE - ANEXO IV - Preencher'!K75="","",'[1]TCE - ANEXO IV - Preencher'!K75)</f>
        <v>44382</v>
      </c>
      <c r="J66" s="5" t="str">
        <f>'[1]TCE - ANEXO IV - Preencher'!L75</f>
        <v>23210710854165000346550010001014441334887547</v>
      </c>
      <c r="K66" s="5" t="str">
        <f>IF(F66="B",LEFT('[1]TCE - ANEXO IV - Preencher'!M75,2),IF(F66="S",LEFT('[1]TCE - ANEXO IV - Preencher'!M75,7),IF('[1]TCE - ANEXO IV - Preencher'!H75="","")))</f>
        <v>23</v>
      </c>
      <c r="L66" s="7">
        <f>'[1]TCE - ANEXO IV - Preencher'!N75</f>
        <v>22641.47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6198619004207</v>
      </c>
      <c r="E67" s="5" t="str">
        <f>'[1]TCE - ANEXO IV - Preencher'!G76</f>
        <v>DROGATIM DROGARIAS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000.000.840</v>
      </c>
      <c r="I67" s="6">
        <f>IF('[1]TCE - ANEXO IV - Preencher'!K76="","",'[1]TCE - ANEXO IV - Preencher'!K76)</f>
        <v>44385</v>
      </c>
      <c r="J67" s="5" t="str">
        <f>'[1]TCE - ANEXO IV - Preencher'!L76</f>
        <v>26210706198619004207550040000008401003152417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11000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6027816000276</v>
      </c>
      <c r="E68" s="5" t="str">
        <f>'[1]TCE - ANEXO IV - Preencher'!G77</f>
        <v>OREGON FARMACEUTICA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35310</v>
      </c>
      <c r="I68" s="6">
        <f>IF('[1]TCE - ANEXO IV - Preencher'!K77="","",'[1]TCE - ANEXO IV - Preencher'!K77)</f>
        <v>44384</v>
      </c>
      <c r="J68" s="5" t="str">
        <f>'[1]TCE - ANEXO IV - Preencher'!L77</f>
        <v>32210706027816000276550010000353101954077845</v>
      </c>
      <c r="K68" s="5" t="str">
        <f>IF(F68="B",LEFT('[1]TCE - ANEXO IV - Preencher'!M77,2),IF(F68="S",LEFT('[1]TCE - ANEXO IV - Preencher'!M77,7),IF('[1]TCE - ANEXO IV - Preencher'!H77="","")))</f>
        <v>32</v>
      </c>
      <c r="L68" s="7">
        <f>'[1]TCE - ANEXO IV - Preencher'!N77</f>
        <v>2280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67729178000491</v>
      </c>
      <c r="E69" s="5" t="str">
        <f>'[1]TCE - ANEXO IV - Preencher'!G78</f>
        <v>COMERCIAL C RIOCLARENSE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1457803</v>
      </c>
      <c r="I69" s="6">
        <f>IF('[1]TCE - ANEXO IV - Preencher'!K78="","",'[1]TCE - ANEXO IV - Preencher'!K78)</f>
        <v>44384</v>
      </c>
      <c r="J69" s="5" t="str">
        <f>'[1]TCE - ANEXO IV - Preencher'!L78</f>
        <v>35210767729178000491550010014578031139131147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1537.5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21681325000157</v>
      </c>
      <c r="E70" s="5" t="str">
        <f>'[1]TCE - ANEXO IV - Preencher'!G79</f>
        <v>MULTIFARMA COMERCIO E REPRES LTDA.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162297</v>
      </c>
      <c r="I70" s="6">
        <f>IF('[1]TCE - ANEXO IV - Preencher'!K79="","",'[1]TCE - ANEXO IV - Preencher'!K79)</f>
        <v>44384</v>
      </c>
      <c r="J70" s="5" t="str">
        <f>'[1]TCE - ANEXO IV - Preencher'!L79</f>
        <v>31210721681325000157550010001622971575608739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8056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44734671000151</v>
      </c>
      <c r="E71" s="5" t="str">
        <f>'[1]TCE - ANEXO IV - Preencher'!G80</f>
        <v>CRISTALIA PROD QUIM FARMACEUTICOS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3020475</v>
      </c>
      <c r="I71" s="6">
        <f>IF('[1]TCE - ANEXO IV - Preencher'!K80="","",'[1]TCE - ANEXO IV - Preencher'!K80)</f>
        <v>44384</v>
      </c>
      <c r="J71" s="5" t="str">
        <f>'[1]TCE - ANEXO IV - Preencher'!L80</f>
        <v>35210744734671000151550100030204751530707376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14800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44734671000151</v>
      </c>
      <c r="E72" s="5" t="str">
        <f>'[1]TCE - ANEXO IV - Preencher'!G81</f>
        <v>CRISTALIA PROD QUIM FARMACEUTICOS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3020062</v>
      </c>
      <c r="I72" s="6">
        <f>IF('[1]TCE - ANEXO IV - Preencher'!K81="","",'[1]TCE - ANEXO IV - Preencher'!K81)</f>
        <v>44383</v>
      </c>
      <c r="J72" s="5" t="str">
        <f>'[1]TCE - ANEXO IV - Preencher'!L81</f>
        <v>35210744734671000151550100030200621457579547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1638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874929000140</v>
      </c>
      <c r="E73" s="5" t="str">
        <f>'[1]TCE - ANEXO IV - Preencher'!G82</f>
        <v>MEDCENTER COMERCIAL LTDA  MG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329963</v>
      </c>
      <c r="I73" s="6">
        <f>IF('[1]TCE - ANEXO IV - Preencher'!K82="","",'[1]TCE - ANEXO IV - Preencher'!K82)</f>
        <v>44383</v>
      </c>
      <c r="J73" s="5" t="str">
        <f>'[1]TCE - ANEXO IV - Preencher'!L82</f>
        <v>31900753874948040140550010003299631948930285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581.04999999999995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49324221000880</v>
      </c>
      <c r="E74" s="5" t="str">
        <f>'[1]TCE - ANEXO IV - Preencher'!G83</f>
        <v>FRESENIUS KABI BRASIL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201763</v>
      </c>
      <c r="I74" s="6">
        <f>IF('[1]TCE - ANEXO IV - Preencher'!K83="","",'[1]TCE - ANEXO IV - Preencher'!K83)</f>
        <v>44383</v>
      </c>
      <c r="J74" s="5" t="str">
        <f>'[1]TCE - ANEXO IV - Preencher'!L83</f>
        <v>23210749324221000880550000002017631930322440</v>
      </c>
      <c r="K74" s="5" t="str">
        <f>IF(F74="B",LEFT('[1]TCE - ANEXO IV - Preencher'!M83,2),IF(F74="S",LEFT('[1]TCE - ANEXO IV - Preencher'!M83,7),IF('[1]TCE - ANEXO IV - Preencher'!H83="","")))</f>
        <v>23</v>
      </c>
      <c r="L74" s="7">
        <f>'[1]TCE - ANEXO IV - Preencher'!N83</f>
        <v>4831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60665981000975</v>
      </c>
      <c r="E75" s="5" t="str">
        <f>'[1]TCE - ANEXO IV - Preencher'!G84</f>
        <v>UNIAO QUIMICA FARMACEUTICA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521446</v>
      </c>
      <c r="I75" s="6">
        <f>IF('[1]TCE - ANEXO IV - Preencher'!K84="","",'[1]TCE - ANEXO IV - Preencher'!K84)</f>
        <v>44384</v>
      </c>
      <c r="J75" s="5" t="str">
        <f>'[1]TCE - ANEXO IV - Preencher'!L84</f>
        <v>31210760665981000975550010005214461837366530</v>
      </c>
      <c r="K75" s="5" t="str">
        <f>IF(F75="B",LEFT('[1]TCE - ANEXO IV - Preencher'!M84,2),IF(F75="S",LEFT('[1]TCE - ANEXO IV - Preencher'!M84,7),IF('[1]TCE - ANEXO IV - Preencher'!H84="","")))</f>
        <v>31</v>
      </c>
      <c r="L75" s="7">
        <f>'[1]TCE - ANEXO IV - Preencher'!N84</f>
        <v>44000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35738768000141</v>
      </c>
      <c r="E76" s="5" t="str">
        <f>'[1]TCE - ANEXO IV - Preencher'!G85</f>
        <v>L. M. C. DA SILVA MEDICAMENTOS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000.000.080</v>
      </c>
      <c r="I76" s="6">
        <f>IF('[1]TCE - ANEXO IV - Preencher'!K85="","",'[1]TCE - ANEXO IV - Preencher'!K85)</f>
        <v>44393</v>
      </c>
      <c r="J76" s="5" t="str">
        <f>'[1]TCE - ANEXO IV - Preencher'!L85</f>
        <v>26210735738768000141550010000000801000000817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62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38909503000157</v>
      </c>
      <c r="E77" s="5" t="str">
        <f>'[1]TCE - ANEXO IV - Preencher'!G86</f>
        <v>OPEM REPRESENTACAO IMPORTADORA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65288</v>
      </c>
      <c r="I77" s="6">
        <f>IF('[1]TCE - ANEXO IV - Preencher'!K86="","",'[1]TCE - ANEXO IV - Preencher'!K86)</f>
        <v>44391</v>
      </c>
      <c r="J77" s="5" t="str">
        <f>'[1]TCE - ANEXO IV - Preencher'!L86</f>
        <v>35210738909503000157550010000652881689779061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3000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60665981000975</v>
      </c>
      <c r="E78" s="5" t="str">
        <f>'[1]TCE - ANEXO IV - Preencher'!G87</f>
        <v>UNIAO QUIMICA FARMACEUTICA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522203</v>
      </c>
      <c r="I78" s="6">
        <f>IF('[1]TCE - ANEXO IV - Preencher'!K87="","",'[1]TCE - ANEXO IV - Preencher'!K87)</f>
        <v>44389</v>
      </c>
      <c r="J78" s="5" t="str">
        <f>'[1]TCE - ANEXO IV - Preencher'!L87</f>
        <v>31210760665981000975550010005222031018077008</v>
      </c>
      <c r="K78" s="5" t="str">
        <f>IF(F78="B",LEFT('[1]TCE - ANEXO IV - Preencher'!M87,2),IF(F78="S",LEFT('[1]TCE - ANEXO IV - Preencher'!M87,7),IF('[1]TCE - ANEXO IV - Preencher'!H87="","")))</f>
        <v>31</v>
      </c>
      <c r="L78" s="7">
        <f>'[1]TCE - ANEXO IV - Preencher'!N87</f>
        <v>54000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12420164001048</v>
      </c>
      <c r="E79" s="5" t="str">
        <f>'[1]TCE - ANEXO IV - Preencher'!G88</f>
        <v>CM HOSPITALAR S 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101113</v>
      </c>
      <c r="I79" s="6">
        <f>IF('[1]TCE - ANEXO IV - Preencher'!K88="","",'[1]TCE - ANEXO IV - Preencher'!K88)</f>
        <v>44397</v>
      </c>
      <c r="J79" s="5" t="str">
        <f>'[1]TCE - ANEXO IV - Preencher'!L88</f>
        <v>26210712420164001048550010001011131100076539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592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60665981000975</v>
      </c>
      <c r="E80" s="5" t="str">
        <f>'[1]TCE - ANEXO IV - Preencher'!G89</f>
        <v>UNIAO QUIMICA FARMACEUTICA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523042</v>
      </c>
      <c r="I80" s="6">
        <f>IF('[1]TCE - ANEXO IV - Preencher'!K89="","",'[1]TCE - ANEXO IV - Preencher'!K89)</f>
        <v>44391</v>
      </c>
      <c r="J80" s="5" t="str">
        <f>'[1]TCE - ANEXO IV - Preencher'!L89</f>
        <v>31210760665981000975550010005230421274401457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44000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23837936000177</v>
      </c>
      <c r="E81" s="5" t="str">
        <f>'[1]TCE - ANEXO IV - Preencher'!G90</f>
        <v>G1 DISTRIBUIDORA DE PROD. FARM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000.374.462</v>
      </c>
      <c r="I81" s="6">
        <f>IF('[1]TCE - ANEXO IV - Preencher'!K90="","",'[1]TCE - ANEXO IV - Preencher'!K90)</f>
        <v>44396</v>
      </c>
      <c r="J81" s="5" t="str">
        <f>'[1]TCE - ANEXO IV - Preencher'!L90</f>
        <v>26210723837936000177550010003744621008609529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255.9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8778201000126</v>
      </c>
      <c r="E82" s="5" t="str">
        <f>'[1]TCE - ANEXO IV - Preencher'!G91</f>
        <v>DROGAFONTE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342889</v>
      </c>
      <c r="I82" s="6">
        <f>IF('[1]TCE - ANEXO IV - Preencher'!K91="","",'[1]TCE - ANEXO IV - Preencher'!K91)</f>
        <v>44398</v>
      </c>
      <c r="J82" s="5" t="str">
        <f>'[1]TCE - ANEXO IV - Preencher'!L91</f>
        <v>26210708778201000126550010003428891110484040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4803.28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31673254000285</v>
      </c>
      <c r="E83" s="5" t="str">
        <f>'[1]TCE - ANEXO IV - Preencher'!G92</f>
        <v>LABORATORIOS B BRAUN S/A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145584</v>
      </c>
      <c r="I83" s="6">
        <f>IF('[1]TCE - ANEXO IV - Preencher'!K92="","",'[1]TCE - ANEXO IV - Preencher'!K92)</f>
        <v>44397</v>
      </c>
      <c r="J83" s="5" t="str">
        <f>'[1]TCE - ANEXO IV - Preencher'!L92</f>
        <v>26210731673254000285550000001455841362746150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2422.1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22940455000120</v>
      </c>
      <c r="E84" s="5" t="str">
        <f>'[1]TCE - ANEXO IV - Preencher'!G93</f>
        <v>MOURA E MELO COMER E SERV LTDA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000.013.471</v>
      </c>
      <c r="I84" s="6">
        <f>IF('[1]TCE - ANEXO IV - Preencher'!K93="","",'[1]TCE - ANEXO IV - Preencher'!K93)</f>
        <v>44398</v>
      </c>
      <c r="J84" s="5" t="str">
        <f>'[1]TCE - ANEXO IV - Preencher'!L93</f>
        <v>26210722940455000120550010000134711421409084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1550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2520829000140</v>
      </c>
      <c r="E85" s="5" t="str">
        <f>'[1]TCE - ANEXO IV - Preencher'!G94</f>
        <v>DIMASTER COMER. DE PROD. HOSP.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000.254.848</v>
      </c>
      <c r="I85" s="6">
        <f>IF('[1]TCE - ANEXO IV - Preencher'!K94="","",'[1]TCE - ANEXO IV - Preencher'!K94)</f>
        <v>44384</v>
      </c>
      <c r="J85" s="5" t="str">
        <f>'[1]TCE - ANEXO IV - Preencher'!L94</f>
        <v>43210702520829000140550010002548481138510985</v>
      </c>
      <c r="K85" s="5" t="str">
        <f>IF(F85="B",LEFT('[1]TCE - ANEXO IV - Preencher'!M94,2),IF(F85="S",LEFT('[1]TCE - ANEXO IV - Preencher'!M94,7),IF('[1]TCE - ANEXO IV - Preencher'!H94="","")))</f>
        <v>43</v>
      </c>
      <c r="L85" s="7">
        <f>'[1]TCE - ANEXO IV - Preencher'!N94</f>
        <v>3179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31673254000285</v>
      </c>
      <c r="E86" s="5" t="str">
        <f>'[1]TCE - ANEXO IV - Preencher'!G95</f>
        <v>LABORATORIOS B BRAUN S/A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145638</v>
      </c>
      <c r="I86" s="6">
        <f>IF('[1]TCE - ANEXO IV - Preencher'!K95="","",'[1]TCE - ANEXO IV - Preencher'!K95)</f>
        <v>44397</v>
      </c>
      <c r="J86" s="5" t="str">
        <f>'[1]TCE - ANEXO IV - Preencher'!L95</f>
        <v>26210731673254000285550000001456381568685958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4844.2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REPRES DE MED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152774</v>
      </c>
      <c r="I87" s="6">
        <f>IF('[1]TCE - ANEXO IV - Preencher'!K96="","",'[1]TCE - ANEXO IV - Preencher'!K96)</f>
        <v>44403</v>
      </c>
      <c r="J87" s="5" t="str">
        <f>'[1]TCE - ANEXO IV - Preencher'!L96</f>
        <v>26210712882932000194550010001527741477247465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576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9007162000126</v>
      </c>
      <c r="E88" s="5" t="str">
        <f>'[1]TCE - ANEXO IV - Preencher'!G97</f>
        <v>MAUES LOBATO COM. E REPRES.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000.081.369</v>
      </c>
      <c r="I88" s="6">
        <f>IF('[1]TCE - ANEXO IV - Preencher'!K97="","",'[1]TCE - ANEXO IV - Preencher'!K97)</f>
        <v>44403</v>
      </c>
      <c r="J88" s="5" t="str">
        <f>'[1]TCE - ANEXO IV - Preencher'!L97</f>
        <v>26210709007162000126550010000813691262637533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1423.1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1206820001179</v>
      </c>
      <c r="E89" s="5" t="str">
        <f>'[1]TCE - ANEXO IV - Preencher'!G98</f>
        <v>PANPHARMA DISTRIB. DE MEDICAM.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1023027</v>
      </c>
      <c r="I89" s="6">
        <f>IF('[1]TCE - ANEXO IV - Preencher'!K98="","",'[1]TCE - ANEXO IV - Preencher'!K98)</f>
        <v>44403</v>
      </c>
      <c r="J89" s="5" t="str">
        <f>'[1]TCE - ANEXO IV - Preencher'!L98</f>
        <v>26210701206820001179550040010230271071458138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246.17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8778201000126</v>
      </c>
      <c r="E90" s="5" t="str">
        <f>'[1]TCE - ANEXO IV - Preencher'!G99</f>
        <v>DROGAFONTE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343265</v>
      </c>
      <c r="I90" s="6">
        <f>IF('[1]TCE - ANEXO IV - Preencher'!K99="","",'[1]TCE - ANEXO IV - Preencher'!K99)</f>
        <v>44403</v>
      </c>
      <c r="J90" s="5" t="str">
        <f>'[1]TCE - ANEXO IV - Preencher'!L99</f>
        <v>26210708778201000126550010003432651606093570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911.85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49324221000880</v>
      </c>
      <c r="E91" s="5" t="str">
        <f>'[1]TCE - ANEXO IV - Preencher'!G100</f>
        <v>FRESENIUS KABI BRASIL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202501</v>
      </c>
      <c r="I91" s="6">
        <f>IF('[1]TCE - ANEXO IV - Preencher'!K100="","",'[1]TCE - ANEXO IV - Preencher'!K100)</f>
        <v>44398</v>
      </c>
      <c r="J91" s="5" t="str">
        <f>'[1]TCE - ANEXO IV - Preencher'!L100</f>
        <v>23210749324221000880550000002025011353708531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7656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60665981000975</v>
      </c>
      <c r="E92" s="5" t="str">
        <f>'[1]TCE - ANEXO IV - Preencher'!G101</f>
        <v>UNIAO QUIMICA FARMACEUTICA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526330</v>
      </c>
      <c r="I92" s="6">
        <f>IF('[1]TCE - ANEXO IV - Preencher'!K101="","",'[1]TCE - ANEXO IV - Preencher'!K101)</f>
        <v>44403</v>
      </c>
      <c r="J92" s="5" t="str">
        <f>'[1]TCE - ANEXO IV - Preencher'!L101</f>
        <v>31210760665981000975550010005263301547316031</v>
      </c>
      <c r="K92" s="5" t="str">
        <f>IF(F92="B",LEFT('[1]TCE - ANEXO IV - Preencher'!M101,2),IF(F92="S",LEFT('[1]TCE - ANEXO IV - Preencher'!M101,7),IF('[1]TCE - ANEXO IV - Preencher'!H101="","")))</f>
        <v>31</v>
      </c>
      <c r="L92" s="7">
        <f>'[1]TCE - ANEXO IV - Preencher'!N101</f>
        <v>44000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3.14 - Alimentação Preparada</v>
      </c>
      <c r="D93" s="3">
        <f>'[1]TCE - ANEXO IV - Preencher'!F102</f>
        <v>22940455000120</v>
      </c>
      <c r="E93" s="5" t="str">
        <f>'[1]TCE - ANEXO IV - Preencher'!G102</f>
        <v>MOURA E MELO COMER E SERV LTDA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000.013.431</v>
      </c>
      <c r="I93" s="6">
        <f>IF('[1]TCE - ANEXO IV - Preencher'!K102="","",'[1]TCE - ANEXO IV - Preencher'!K102)</f>
        <v>44391</v>
      </c>
      <c r="J93" s="5" t="str">
        <f>'[1]TCE - ANEXO IV - Preencher'!L102</f>
        <v>26210722940455000120550010000134311712679899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228.72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3.14 - Alimentação Preparada</v>
      </c>
      <c r="D94" s="3">
        <f>'[1]TCE - ANEXO IV - Preencher'!F103</f>
        <v>49324221000880</v>
      </c>
      <c r="E94" s="5" t="str">
        <f>'[1]TCE - ANEXO IV - Preencher'!G103</f>
        <v>FRESENIUS KABI BRASIL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46156</v>
      </c>
      <c r="I94" s="6">
        <f>IF('[1]TCE - ANEXO IV - Preencher'!K103="","",'[1]TCE - ANEXO IV - Preencher'!K103)</f>
        <v>44376</v>
      </c>
      <c r="J94" s="5" t="str">
        <f>'[1]TCE - ANEXO IV - Preencher'!L103</f>
        <v>23210649324221001500550000000461561354408433</v>
      </c>
      <c r="K94" s="5" t="str">
        <f>IF(F94="B",LEFT('[1]TCE - ANEXO IV - Preencher'!M103,2),IF(F94="S",LEFT('[1]TCE - ANEXO IV - Preencher'!M103,7),IF('[1]TCE - ANEXO IV - Preencher'!H103="","")))</f>
        <v>23</v>
      </c>
      <c r="L94" s="7">
        <f>'[1]TCE - ANEXO IV - Preencher'!N103</f>
        <v>19236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3.2 - Gás e Outros Materiais Engarrafados</v>
      </c>
      <c r="D95" s="3">
        <f>'[1]TCE - ANEXO IV - Preencher'!F104</f>
        <v>60619202001209</v>
      </c>
      <c r="E95" s="5" t="str">
        <f>'[1]TCE - ANEXO IV - Preencher'!G104</f>
        <v>MESSER GASES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000.001.563</v>
      </c>
      <c r="I95" s="6">
        <f>IF('[1]TCE - ANEXO IV - Preencher'!K104="","",'[1]TCE - ANEXO IV - Preencher'!K104)</f>
        <v>44399</v>
      </c>
      <c r="J95" s="5" t="str">
        <f>'[1]TCE - ANEXO IV - Preencher'!L104</f>
        <v>26210760619202001209550350000015631027576064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10615.02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3.2 - Gás e Outros Materiais Engarrafados</v>
      </c>
      <c r="D96" s="3">
        <f>'[1]TCE - ANEXO IV - Preencher'!F105</f>
        <v>60619202001209</v>
      </c>
      <c r="E96" s="5" t="str">
        <f>'[1]TCE - ANEXO IV - Preencher'!G105</f>
        <v>MESSER GASES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000.000.317</v>
      </c>
      <c r="I96" s="6">
        <f>IF('[1]TCE - ANEXO IV - Preencher'!K105="","",'[1]TCE - ANEXO IV - Preencher'!K105)</f>
        <v>44404</v>
      </c>
      <c r="J96" s="5" t="str">
        <f>'[1]TCE - ANEXO IV - Preencher'!L105</f>
        <v>26210760619202001209550580000003171010335990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2801.46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3.2 - Gás e Outros Materiais Engarrafados</v>
      </c>
      <c r="D97" s="3">
        <f>'[1]TCE - ANEXO IV - Preencher'!F106</f>
        <v>60619202001209</v>
      </c>
      <c r="E97" s="5" t="str">
        <f>'[1]TCE - ANEXO IV - Preencher'!G106</f>
        <v>MESSER GASES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000.001.041</v>
      </c>
      <c r="I97" s="6">
        <f>IF('[1]TCE - ANEXO IV - Preencher'!K106="","",'[1]TCE - ANEXO IV - Preencher'!K106)</f>
        <v>44404</v>
      </c>
      <c r="J97" s="5" t="str">
        <f>'[1]TCE - ANEXO IV - Preencher'!L106</f>
        <v>26210760619202001209550380000010412000347326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10994.89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3.2 - Gás e Outros Materiais Engarrafados</v>
      </c>
      <c r="D98" s="3">
        <f>'[1]TCE - ANEXO IV - Preencher'!F107</f>
        <v>60619202002272</v>
      </c>
      <c r="E98" s="5" t="str">
        <f>'[1]TCE - ANEXO IV - Preencher'!G107</f>
        <v>MESSER GASES LTDA PJ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45954</v>
      </c>
      <c r="I98" s="6">
        <f>IF('[1]TCE - ANEXO IV - Preencher'!K107="","",'[1]TCE - ANEXO IV - Preencher'!K107)</f>
        <v>44406</v>
      </c>
      <c r="J98" s="5" t="str">
        <f>'[1]TCE - ANEXO IV - Preencher'!L107</f>
        <v>29210760619202002272550310000459541550078980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9336.26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3.7 - Material de Limpeza e Produtos de Hgienização</v>
      </c>
      <c r="D99" s="3">
        <f>'[1]TCE - ANEXO IV - Preencher'!F108</f>
        <v>37859942000130</v>
      </c>
      <c r="E99" s="5" t="str">
        <f>'[1]TCE - ANEXO IV - Preencher'!G108</f>
        <v>MAX PAPERS FABRICACAO DE PROD DE LIMPEZA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000.000.577</v>
      </c>
      <c r="I99" s="6">
        <f>IF('[1]TCE - ANEXO IV - Preencher'!K108="","",'[1]TCE - ANEXO IV - Preencher'!K108)</f>
        <v>44377</v>
      </c>
      <c r="J99" s="5" t="str">
        <f>'[1]TCE - ANEXO IV - Preencher'!L108</f>
        <v>26210637859942000130550010000005771000005783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5141.5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3.7 - Material de Limpeza e Produtos de Hgienização</v>
      </c>
      <c r="D100" s="3">
        <f>'[1]TCE - ANEXO IV - Preencher'!F109</f>
        <v>22006201000139</v>
      </c>
      <c r="E100" s="5" t="str">
        <f>'[1]TCE - ANEXO IV - Preencher'!G109</f>
        <v>FORTPEL COMERCIO DE DESCARTAVEIS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96167</v>
      </c>
      <c r="I100" s="6">
        <f>IF('[1]TCE - ANEXO IV - Preencher'!K109="","",'[1]TCE - ANEXO IV - Preencher'!K109)</f>
        <v>44396</v>
      </c>
      <c r="J100" s="5" t="str">
        <f>'[1]TCE - ANEXO IV - Preencher'!L109</f>
        <v>26210722006201000139550000000961671100961672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74.599999999999994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3.7 - Material de Limpeza e Produtos de Hgienização</v>
      </c>
      <c r="D101" s="3">
        <f>'[1]TCE - ANEXO IV - Preencher'!F110</f>
        <v>22006201000139</v>
      </c>
      <c r="E101" s="5" t="str">
        <f>'[1]TCE - ANEXO IV - Preencher'!G110</f>
        <v>FORTPEL COMERCIO DE DESCARTAVEIS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96335</v>
      </c>
      <c r="I101" s="6">
        <f>IF('[1]TCE - ANEXO IV - Preencher'!K110="","",'[1]TCE - ANEXO IV - Preencher'!K110)</f>
        <v>44398</v>
      </c>
      <c r="J101" s="5" t="str">
        <f>'[1]TCE - ANEXO IV - Preencher'!L110</f>
        <v>26210722006201000139550000000963351100963354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36.799999999999997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3.7 - Material de Limpeza e Produtos de Hgienização</v>
      </c>
      <c r="D102" s="3">
        <f>'[1]TCE - ANEXO IV - Preencher'!F111</f>
        <v>31466868000105</v>
      </c>
      <c r="E102" s="5" t="str">
        <f>'[1]TCE - ANEXO IV - Preencher'!G111</f>
        <v>DOMPLAST COM DE EMBAL PLAST EIRELI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2058</v>
      </c>
      <c r="I102" s="6">
        <f>IF('[1]TCE - ANEXO IV - Preencher'!K111="","",'[1]TCE - ANEXO IV - Preencher'!K111)</f>
        <v>44405</v>
      </c>
      <c r="J102" s="5" t="str">
        <f>'[1]TCE - ANEXO IV - Preencher'!L111</f>
        <v>26210731466868000105550010000020581938374361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2220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3.7 - Material de Limpeza e Produtos de Hgienização</v>
      </c>
      <c r="D103" s="3">
        <f>'[1]TCE - ANEXO IV - Preencher'!F112</f>
        <v>18577850000112</v>
      </c>
      <c r="E103" s="5" t="str">
        <f>'[1]TCE - ANEXO IV - Preencher'!G112</f>
        <v>MATTOS DISTRIBUIDORA PRODUTOS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000.006.286</v>
      </c>
      <c r="I103" s="6">
        <f>IF('[1]TCE - ANEXO IV - Preencher'!K112="","",'[1]TCE - ANEXO IV - Preencher'!K112)</f>
        <v>44404</v>
      </c>
      <c r="J103" s="5" t="str">
        <f>'[1]TCE - ANEXO IV - Preencher'!L112</f>
        <v>26210718577850000112550010000062861000062876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536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3.7 - Material de Limpeza e Produtos de Hgienização</v>
      </c>
      <c r="D104" s="3">
        <f>'[1]TCE - ANEXO IV - Preencher'!F113</f>
        <v>37859942000130</v>
      </c>
      <c r="E104" s="5" t="str">
        <f>'[1]TCE - ANEXO IV - Preencher'!G113</f>
        <v>MAX PAPERS FABRICACAO DE PROD DE LIMPEZA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000.000.724</v>
      </c>
      <c r="I104" s="6">
        <f>IF('[1]TCE - ANEXO IV - Preencher'!K113="","",'[1]TCE - ANEXO IV - Preencher'!K113)</f>
        <v>44404</v>
      </c>
      <c r="J104" s="5" t="str">
        <f>'[1]TCE - ANEXO IV - Preencher'!L113</f>
        <v>26210737859942000130550010000007241000007256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4906.3100000000004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13003893000170</v>
      </c>
      <c r="E105" s="5" t="str">
        <f>'[1]TCE - ANEXO IV - Preencher'!G114</f>
        <v>GRANJA OVO EXTRA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000.002.816</v>
      </c>
      <c r="I105" s="6">
        <f>IF('[1]TCE - ANEXO IV - Preencher'!K114="","",'[1]TCE - ANEXO IV - Preencher'!K114)</f>
        <v>44379</v>
      </c>
      <c r="J105" s="5" t="str">
        <f>'[1]TCE - ANEXO IV - Preencher'!L114</f>
        <v>26210713003893000170550010000028161000572135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250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30678108000107</v>
      </c>
      <c r="E106" s="5" t="str">
        <f>'[1]TCE - ANEXO IV - Preencher'!G115</f>
        <v>ELVIS LUIZ DA SILVA DISTRIBUID. DE AGUA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673</v>
      </c>
      <c r="I106" s="6">
        <f>IF('[1]TCE - ANEXO IV - Preencher'!K115="","",'[1]TCE - ANEXO IV - Preencher'!K115)</f>
        <v>44378</v>
      </c>
      <c r="J106" s="5" t="str">
        <f>'[1]TCE - ANEXO IV - Preencher'!L115</f>
        <v>26210730678108000107550010000006731476995730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1481.9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1348814000184</v>
      </c>
      <c r="E107" s="5" t="str">
        <f>'[1]TCE - ANEXO IV - Preencher'!G116</f>
        <v>BDL BEZERRA DISTRIBUIDORA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000.019.819</v>
      </c>
      <c r="I107" s="6">
        <f>IF('[1]TCE - ANEXO IV - Preencher'!K116="","",'[1]TCE - ANEXO IV - Preencher'!K116)</f>
        <v>44382</v>
      </c>
      <c r="J107" s="5" t="str">
        <f>'[1]TCE - ANEXO IV - Preencher'!L116</f>
        <v>26210701348814000184550010000198191046403270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2706.69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24150377000195</v>
      </c>
      <c r="E108" s="5" t="str">
        <f>'[1]TCE - ANEXO IV - Preencher'!G117</f>
        <v>KARNEKEIJO LOGISTICA INTEGRADA LT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4228304</v>
      </c>
      <c r="I108" s="6">
        <f>IF('[1]TCE - ANEXO IV - Preencher'!K117="","",'[1]TCE - ANEXO IV - Preencher'!K117)</f>
        <v>44382</v>
      </c>
      <c r="J108" s="5" t="str">
        <f>'[1]TCE - ANEXO IV - Preencher'!L117</f>
        <v>26210724150377000195550010042283041321459182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601.42999999999995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11744898000390</v>
      </c>
      <c r="E109" s="5" t="str">
        <f>'[1]TCE - ANEXO IV - Preencher'!G118</f>
        <v>ATACADAO COMERCIO DE CARNES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892757</v>
      </c>
      <c r="I109" s="6">
        <f>IF('[1]TCE - ANEXO IV - Preencher'!K118="","",'[1]TCE - ANEXO IV - Preencher'!K118)</f>
        <v>44382</v>
      </c>
      <c r="J109" s="5" t="str">
        <f>'[1]TCE - ANEXO IV - Preencher'!L118</f>
        <v>26210711744898000390550010008927571148947124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4814.29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8029696000352</v>
      </c>
      <c r="E110" s="5" t="str">
        <f>'[1]TCE - ANEXO IV - Preencher'!G119</f>
        <v>ESTIVAS NOVO PRADO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1636799</v>
      </c>
      <c r="I110" s="6">
        <f>IF('[1]TCE - ANEXO IV - Preencher'!K119="","",'[1]TCE - ANEXO IV - Preencher'!K119)</f>
        <v>44382</v>
      </c>
      <c r="J110" s="5" t="str">
        <f>'[1]TCE - ANEXO IV - Preencher'!L119</f>
        <v>26210708029696000352550010016367991003652075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4568.1899999999996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8029696000352</v>
      </c>
      <c r="E111" s="5" t="str">
        <f>'[1]TCE - ANEXO IV - Preencher'!G120</f>
        <v>ESTIVAS NOVO PRADO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1636798</v>
      </c>
      <c r="I111" s="6">
        <f>IF('[1]TCE - ANEXO IV - Preencher'!K120="","",'[1]TCE - ANEXO IV - Preencher'!K120)</f>
        <v>44382</v>
      </c>
      <c r="J111" s="5" t="str">
        <f>'[1]TCE - ANEXO IV - Preencher'!L120</f>
        <v>26210708029696000352550010016367981003652043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245.02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70089974000179</v>
      </c>
      <c r="E112" s="5" t="str">
        <f>'[1]TCE - ANEXO IV - Preencher'!G121</f>
        <v>COMERCIAL VITA NORTE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4276180</v>
      </c>
      <c r="I112" s="6">
        <f>IF('[1]TCE - ANEXO IV - Preencher'!K121="","",'[1]TCE - ANEXO IV - Preencher'!K121)</f>
        <v>44382</v>
      </c>
      <c r="J112" s="5" t="str">
        <f>'[1]TCE - ANEXO IV - Preencher'!L121</f>
        <v>26210770089974000179550010042761801428419057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548.16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7534303000133</v>
      </c>
      <c r="E113" s="5" t="str">
        <f>'[1]TCE - ANEXO IV - Preencher'!G122</f>
        <v>COMAL COMERCIO ATACADISTA DE ALIMENTOS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1115027</v>
      </c>
      <c r="I113" s="6">
        <f>IF('[1]TCE - ANEXO IV - Preencher'!K122="","",'[1]TCE - ANEXO IV - Preencher'!K122)</f>
        <v>44382</v>
      </c>
      <c r="J113" s="5" t="str">
        <f>'[1]TCE - ANEXO IV - Preencher'!L122</f>
        <v>26210707534303000133550010011150271119442190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462.33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7534303000133</v>
      </c>
      <c r="E114" s="5" t="str">
        <f>'[1]TCE - ANEXO IV - Preencher'!G123</f>
        <v>COMAL COMERCIO ATACADISTA DE ALIMENTOS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1115030</v>
      </c>
      <c r="I114" s="6">
        <f>IF('[1]TCE - ANEXO IV - Preencher'!K123="","",'[1]TCE - ANEXO IV - Preencher'!K123)</f>
        <v>44382</v>
      </c>
      <c r="J114" s="5" t="str">
        <f>'[1]TCE - ANEXO IV - Preencher'!L123</f>
        <v>26210707534303000133550010011150301164311518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1509.8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6281775000169</v>
      </c>
      <c r="E115" s="5" t="str">
        <f>'[1]TCE - ANEXO IV - Preencher'!G124</f>
        <v>MF SANTOS PRODUTOS ALIM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548058</v>
      </c>
      <c r="I115" s="6">
        <f>IF('[1]TCE - ANEXO IV - Preencher'!K124="","",'[1]TCE - ANEXO IV - Preencher'!K124)</f>
        <v>44382</v>
      </c>
      <c r="J115" s="5" t="str">
        <f>'[1]TCE - ANEXO IV - Preencher'!L124</f>
        <v>26210706281775000169550010005480581179199469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1105.25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24150377000195</v>
      </c>
      <c r="E116" s="5" t="str">
        <f>'[1]TCE - ANEXO IV - Preencher'!G125</f>
        <v>KARNEKEIJO LOGISTICA INTEGRADA LT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4228306</v>
      </c>
      <c r="I116" s="6">
        <f>IF('[1]TCE - ANEXO IV - Preencher'!K125="","",'[1]TCE - ANEXO IV - Preencher'!K125)</f>
        <v>44382</v>
      </c>
      <c r="J116" s="5" t="str">
        <f>'[1]TCE - ANEXO IV - Preencher'!L125</f>
        <v>26210724150377000195550010042283061496222127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470.76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3504437000150</v>
      </c>
      <c r="E117" s="5" t="str">
        <f>'[1]TCE - ANEXO IV - Preencher'!G126</f>
        <v>FRINSCAL DIST E IMPORT DE ALIMENTOS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1244842</v>
      </c>
      <c r="I117" s="6">
        <f>IF('[1]TCE - ANEXO IV - Preencher'!K126="","",'[1]TCE - ANEXO IV - Preencher'!K126)</f>
        <v>44383</v>
      </c>
      <c r="J117" s="5" t="str">
        <f>'[1]TCE - ANEXO IV - Preencher'!L126</f>
        <v>26210703504437000150550010012448421141161787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2962.26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11414902000190</v>
      </c>
      <c r="E121" s="5" t="str">
        <f>'[1]TCE - ANEXO IV - Preencher'!G130</f>
        <v>MAX DISTRIBUIDORA DE ALIMENTOS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237588</v>
      </c>
      <c r="I121" s="6">
        <f>IF('[1]TCE - ANEXO IV - Preencher'!K130="","",'[1]TCE - ANEXO IV - Preencher'!K130)</f>
        <v>44383</v>
      </c>
      <c r="J121" s="5" t="str">
        <f>'[1]TCE - ANEXO IV - Preencher'!L130</f>
        <v>26210711414902000190550030002375881147179100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555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30779584000106</v>
      </c>
      <c r="E122" s="5" t="str">
        <f>'[1]TCE - ANEXO IV - Preencher'!G131</f>
        <v>DISPAN ATACADO DE ALIMENTOS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000.009.498</v>
      </c>
      <c r="I122" s="6">
        <f>IF('[1]TCE - ANEXO IV - Preencher'!K131="","",'[1]TCE - ANEXO IV - Preencher'!K131)</f>
        <v>44384</v>
      </c>
      <c r="J122" s="5" t="str">
        <f>'[1]TCE - ANEXO IV - Preencher'!L131</f>
        <v>26210730779584000106550010000094981270191594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1280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3.14 - Alimentação Preparada</v>
      </c>
      <c r="D124" s="3">
        <f>'[1]TCE - ANEXO IV - Preencher'!F133</f>
        <v>93209765031420</v>
      </c>
      <c r="E124" s="5" t="str">
        <f>'[1]TCE - ANEXO IV - Preencher'!G133</f>
        <v>WMS SUPERMERCADOS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1509868</v>
      </c>
      <c r="I124" s="6">
        <f>IF('[1]TCE - ANEXO IV - Preencher'!K133="","",'[1]TCE - ANEXO IV - Preencher'!K133)</f>
        <v>44382</v>
      </c>
      <c r="J124" s="5" t="str">
        <f>'[1]TCE - ANEXO IV - Preencher'!L133</f>
        <v>26210793209765031420550110015098681917734693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1073.92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3.14 - Alimentação Preparada</v>
      </c>
      <c r="D125" s="3">
        <f>'[1]TCE - ANEXO IV - Preencher'!F134</f>
        <v>24930420000135</v>
      </c>
      <c r="E125" s="5" t="str">
        <f>'[1]TCE - ANEXO IV - Preencher'!G134</f>
        <v>PALLATOS INDUSTRIA DE ALIMENTOS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4937</v>
      </c>
      <c r="I125" s="6">
        <f>IF('[1]TCE - ANEXO IV - Preencher'!K134="","",'[1]TCE - ANEXO IV - Preencher'!K134)</f>
        <v>44385</v>
      </c>
      <c r="J125" s="5" t="str">
        <f>'[1]TCE - ANEXO IV - Preencher'!L134</f>
        <v>26210724930420000135550010000049371100049378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297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3.14 - Alimentação Preparada</v>
      </c>
      <c r="D126" s="3">
        <f>'[1]TCE - ANEXO IV - Preencher'!F135</f>
        <v>70089974000179</v>
      </c>
      <c r="E126" s="5" t="str">
        <f>'[1]TCE - ANEXO IV - Preencher'!G135</f>
        <v>COMERCIAL VITA NORTE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4282038</v>
      </c>
      <c r="I126" s="6">
        <f>IF('[1]TCE - ANEXO IV - Preencher'!K135="","",'[1]TCE - ANEXO IV - Preencher'!K135)</f>
        <v>44385</v>
      </c>
      <c r="J126" s="5" t="str">
        <f>'[1]TCE - ANEXO IV - Preencher'!L135</f>
        <v>26210770089974000179550010042820381433623941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320.60000000000002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3.14 - Alimentação Preparada</v>
      </c>
      <c r="D127" s="3">
        <f>'[1]TCE - ANEXO IV - Preencher'!F136</f>
        <v>13003893000170</v>
      </c>
      <c r="E127" s="5" t="str">
        <f>'[1]TCE - ANEXO IV - Preencher'!G136</f>
        <v>GRANJA OVO EXTRA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000.002.827</v>
      </c>
      <c r="I127" s="6">
        <f>IF('[1]TCE - ANEXO IV - Preencher'!K136="","",'[1]TCE - ANEXO IV - Preencher'!K136)</f>
        <v>44386</v>
      </c>
      <c r="J127" s="5" t="str">
        <f>'[1]TCE - ANEXO IV - Preencher'!L136</f>
        <v>26210713003893000170550010000028271000574611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250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3.14 - Alimentação Preparada</v>
      </c>
      <c r="D128" s="3">
        <f>'[1]TCE - ANEXO IV - Preencher'!F137</f>
        <v>11744898000390</v>
      </c>
      <c r="E128" s="5" t="str">
        <f>'[1]TCE - ANEXO IV - Preencher'!G137</f>
        <v>ATACADAO COMERCIO DE CARNES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896103</v>
      </c>
      <c r="I128" s="6">
        <f>IF('[1]TCE - ANEXO IV - Preencher'!K137="","",'[1]TCE - ANEXO IV - Preencher'!K137)</f>
        <v>44389</v>
      </c>
      <c r="J128" s="5" t="str">
        <f>'[1]TCE - ANEXO IV - Preencher'!L137</f>
        <v>26210711744898000390550010008961031221218241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3632.62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3.14 - Alimentação Preparada</v>
      </c>
      <c r="D129" s="3">
        <f>'[1]TCE - ANEXO IV - Preencher'!F138</f>
        <v>8029696000352</v>
      </c>
      <c r="E129" s="5" t="str">
        <f>'[1]TCE - ANEXO IV - Preencher'!G138</f>
        <v>ESTIVAS NOVO PRADO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1639876</v>
      </c>
      <c r="I129" s="6">
        <f>IF('[1]TCE - ANEXO IV - Preencher'!K138="","",'[1]TCE - ANEXO IV - Preencher'!K138)</f>
        <v>44389</v>
      </c>
      <c r="J129" s="5" t="str">
        <f>'[1]TCE - ANEXO IV - Preencher'!L138</f>
        <v>26210708029696000352550010016398761004004411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3818.38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7534303000133</v>
      </c>
      <c r="E130" s="5" t="str">
        <f>'[1]TCE - ANEXO IV - Preencher'!G139</f>
        <v>COMAL COMERCIO ATACADISTA DE ALIMENTOS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1116475</v>
      </c>
      <c r="I130" s="6">
        <f>IF('[1]TCE - ANEXO IV - Preencher'!K139="","",'[1]TCE - ANEXO IV - Preencher'!K139)</f>
        <v>44390</v>
      </c>
      <c r="J130" s="5" t="str">
        <f>'[1]TCE - ANEXO IV - Preencher'!L139</f>
        <v>26210707534303000133550010011164751109234602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2971.77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3504437000150</v>
      </c>
      <c r="E131" s="5" t="str">
        <f>'[1]TCE - ANEXO IV - Preencher'!G140</f>
        <v>FRINSCAL DIST E IMPORT DE ALIMENTOS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1247068</v>
      </c>
      <c r="I131" s="6">
        <f>IF('[1]TCE - ANEXO IV - Preencher'!K140="","",'[1]TCE - ANEXO IV - Preencher'!K140)</f>
        <v>44390</v>
      </c>
      <c r="J131" s="5" t="str">
        <f>'[1]TCE - ANEXO IV - Preencher'!L140</f>
        <v>26210703504437000150550010012470681454820522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911.5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8029696000352</v>
      </c>
      <c r="E132" s="5" t="str">
        <f>'[1]TCE - ANEXO IV - Preencher'!G141</f>
        <v>ESTIVAS NOVO PRADO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1640660</v>
      </c>
      <c r="I132" s="6">
        <f>IF('[1]TCE - ANEXO IV - Preencher'!K141="","",'[1]TCE - ANEXO IV - Preencher'!K141)</f>
        <v>44391</v>
      </c>
      <c r="J132" s="5" t="str">
        <f>'[1]TCE - ANEXO IV - Preencher'!L141</f>
        <v>26210708029696000352550010016406601004107204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299.17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13003893000170</v>
      </c>
      <c r="E133" s="5" t="str">
        <f>'[1]TCE - ANEXO IV - Preencher'!G142</f>
        <v>GRANJA OVO EXTRA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000.002.840</v>
      </c>
      <c r="I133" s="6">
        <f>IF('[1]TCE - ANEXO IV - Preencher'!K142="","",'[1]TCE - ANEXO IV - Preencher'!K142)</f>
        <v>44392</v>
      </c>
      <c r="J133" s="5" t="str">
        <f>'[1]TCE - ANEXO IV - Preencher'!L142</f>
        <v>26210713003893000170550010000028401000577256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250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4609653000123</v>
      </c>
      <c r="E134" s="5" t="str">
        <f>'[1]TCE - ANEXO IV - Preencher'!G143</f>
        <v>DISTRIBUIDORA DE ALIMENTOS MARFIM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1453942</v>
      </c>
      <c r="I134" s="6">
        <f>IF('[1]TCE - ANEXO IV - Preencher'!K143="","",'[1]TCE - ANEXO IV - Preencher'!K143)</f>
        <v>44393</v>
      </c>
      <c r="J134" s="5" t="str">
        <f>'[1]TCE - ANEXO IV - Preencher'!L143</f>
        <v>26210704609653000123550020014539421224144183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274.39999999999998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13003893000170</v>
      </c>
      <c r="E135" s="5" t="str">
        <f>'[1]TCE - ANEXO IV - Preencher'!G144</f>
        <v>GRANJA OVO EXTRA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000.002.849</v>
      </c>
      <c r="I135" s="6">
        <f>IF('[1]TCE - ANEXO IV - Preencher'!K144="","",'[1]TCE - ANEXO IV - Preencher'!K144)</f>
        <v>44396</v>
      </c>
      <c r="J135" s="5" t="str">
        <f>'[1]TCE - ANEXO IV - Preencher'!L144</f>
        <v>26210713003893000170550010000028491000578800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260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25529293000120</v>
      </c>
      <c r="E136" s="5" t="str">
        <f>'[1]TCE - ANEXO IV - Preencher'!G145</f>
        <v>TAYNA NASCIMENTO DE MELO EPP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000.012.141</v>
      </c>
      <c r="I136" s="6">
        <f>IF('[1]TCE - ANEXO IV - Preencher'!K145="","",'[1]TCE - ANEXO IV - Preencher'!K145)</f>
        <v>44392</v>
      </c>
      <c r="J136" s="5" t="str">
        <f>'[1]TCE - ANEXO IV - Preencher'!L145</f>
        <v>26210725529293000120550010000121411079721504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3024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11744898000390</v>
      </c>
      <c r="E137" s="5" t="str">
        <f>'[1]TCE - ANEXO IV - Preencher'!G146</f>
        <v>ATACADAO COMERCIO DE CARNES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898932</v>
      </c>
      <c r="I137" s="6">
        <f>IF('[1]TCE - ANEXO IV - Preencher'!K146="","",'[1]TCE - ANEXO IV - Preencher'!K146)</f>
        <v>44396</v>
      </c>
      <c r="J137" s="5" t="str">
        <f>'[1]TCE - ANEXO IV - Preencher'!L146</f>
        <v>26210711744898000390550010008989321137138113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10313.280000000001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8029696000352</v>
      </c>
      <c r="E138" s="5" t="str">
        <f>'[1]TCE - ANEXO IV - Preencher'!G147</f>
        <v>ESTIVAS NOVO PRADO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1642558</v>
      </c>
      <c r="I138" s="6">
        <f>IF('[1]TCE - ANEXO IV - Preencher'!K147="","",'[1]TCE - ANEXO IV - Preencher'!K147)</f>
        <v>44396</v>
      </c>
      <c r="J138" s="5" t="str">
        <f>'[1]TCE - ANEXO IV - Preencher'!L147</f>
        <v>26210708029696000352550010016425581004294662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7681.56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Preencher'!M149,2),IF(F139="S",LEFT('[1]TCE - ANEXO IV - Preencher'!M149,7),IF('[1]TCE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Preencher'!#REF!,2),IF(F140="S",LEFT('[1]TCE - ANEXO IV - Preencher'!#REF!,7),IF('[1]TCE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3504437000150</v>
      </c>
      <c r="E141" s="5" t="str">
        <f>'[1]TCE - ANEXO IV - Preencher'!G150</f>
        <v>FRINSCAL DIST E IMPORT DE ALIMENTOS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1249064</v>
      </c>
      <c r="I141" s="6">
        <f>IF('[1]TCE - ANEXO IV - Preencher'!K150="","",'[1]TCE - ANEXO IV - Preencher'!K150)</f>
        <v>44396</v>
      </c>
      <c r="J141" s="5" t="str">
        <f>'[1]TCE - ANEXO IV - Preencher'!L150</f>
        <v>26210703504437000150550010012490641451901190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2048.29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8029696000352</v>
      </c>
      <c r="E143" s="5" t="str">
        <f>'[1]TCE - ANEXO IV - Preencher'!G152</f>
        <v>ESTIVAS NOVO PRADO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1643378</v>
      </c>
      <c r="I143" s="6">
        <f>IF('[1]TCE - ANEXO IV - Preencher'!K152="","",'[1]TCE - ANEXO IV - Preencher'!K152)</f>
        <v>44398</v>
      </c>
      <c r="J143" s="5" t="str">
        <f>'[1]TCE - ANEXO IV - Preencher'!L152</f>
        <v>26210708029696000352550010016433781004405029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291.60000000000002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4117725000115</v>
      </c>
      <c r="E144" s="5" t="str">
        <f>'[1]TCE - ANEXO IV - Preencher'!G153</f>
        <v>H C RUSSO  INDUSTRIA E COM DE PESCADOS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6531</v>
      </c>
      <c r="I144" s="6">
        <f>IF('[1]TCE - ANEXO IV - Preencher'!K153="","",'[1]TCE - ANEXO IV - Preencher'!K153)</f>
        <v>44397</v>
      </c>
      <c r="J144" s="5" t="str">
        <f>'[1]TCE - ANEXO IV - Preencher'!L153</f>
        <v>26210704117725000115550000000065311150073245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1984.5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13003893000170</v>
      </c>
      <c r="E145" s="5" t="str">
        <f>'[1]TCE - ANEXO IV - Preencher'!G154</f>
        <v>GRANJA OVO EXTRA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000.002.858</v>
      </c>
      <c r="I145" s="6">
        <f>IF('[1]TCE - ANEXO IV - Preencher'!K154="","",'[1]TCE - ANEXO IV - Preencher'!K154)</f>
        <v>44401</v>
      </c>
      <c r="J145" s="5" t="str">
        <f>'[1]TCE - ANEXO IV - Preencher'!L154</f>
        <v>26210713003893000170550010000028581000581002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260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3721769000278</v>
      </c>
      <c r="E146" s="5" t="str">
        <f>'[1]TCE - ANEXO IV - Preencher'!G155</f>
        <v>MASTERBOI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401842</v>
      </c>
      <c r="I146" s="6">
        <f>IF('[1]TCE - ANEXO IV - Preencher'!K155="","",'[1]TCE - ANEXO IV - Preencher'!K155)</f>
        <v>44402</v>
      </c>
      <c r="J146" s="5" t="str">
        <f>'[1]TCE - ANEXO IV - Preencher'!L155</f>
        <v>26210703721769000278550040004018421547701280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9465.58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8029696000352</v>
      </c>
      <c r="E147" s="5" t="str">
        <f>'[1]TCE - ANEXO IV - Preencher'!G156</f>
        <v>ESTIVAS NOVO PRADO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1645328</v>
      </c>
      <c r="I147" s="6">
        <f>IF('[1]TCE - ANEXO IV - Preencher'!K156="","",'[1]TCE - ANEXO IV - Preencher'!K156)</f>
        <v>44403</v>
      </c>
      <c r="J147" s="5" t="str">
        <f>'[1]TCE - ANEXO IV - Preencher'!L156</f>
        <v>26210708029696000352550010016453281004619573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6813.37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7534303000133</v>
      </c>
      <c r="E148" s="5" t="str">
        <f>'[1]TCE - ANEXO IV - Preencher'!G157</f>
        <v>COMAL COMERCIO ATACADISTA DE ALIMENTOS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1119375</v>
      </c>
      <c r="I148" s="6">
        <f>IF('[1]TCE - ANEXO IV - Preencher'!K157="","",'[1]TCE - ANEXO IV - Preencher'!K157)</f>
        <v>44404</v>
      </c>
      <c r="J148" s="5" t="str">
        <f>'[1]TCE - ANEXO IV - Preencher'!L157</f>
        <v>26210707534303000133550010011193751191112950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316.58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8029696000352</v>
      </c>
      <c r="E149" s="5" t="str">
        <f>'[1]TCE - ANEXO IV - Preencher'!G158</f>
        <v>FRINSCAL DIST E IMPORT DE ALIMENTOS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1251087</v>
      </c>
      <c r="I149" s="6">
        <f>IF('[1]TCE - ANEXO IV - Preencher'!K158="","",'[1]TCE - ANEXO IV - Preencher'!K158)</f>
        <v>44403</v>
      </c>
      <c r="J149" s="5" t="str">
        <f>'[1]TCE - ANEXO IV - Preencher'!L158</f>
        <v>26210703504437000150550010012510871741238010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1886.2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13003893000170</v>
      </c>
      <c r="E150" s="5" t="str">
        <f>'[1]TCE - ANEXO IV - Preencher'!G159</f>
        <v>GRANJA OVO EXTRA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000.002.870</v>
      </c>
      <c r="I150" s="6">
        <f>IF('[1]TCE - ANEXO IV - Preencher'!K159="","",'[1]TCE - ANEXO IV - Preencher'!K159)</f>
        <v>44406</v>
      </c>
      <c r="J150" s="5" t="str">
        <f>'[1]TCE - ANEXO IV - Preencher'!L159</f>
        <v>26210713003893000170550010000028701000582917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260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4117725000115</v>
      </c>
      <c r="E151" s="5" t="str">
        <f>'[1]TCE - ANEXO IV - Preencher'!G160</f>
        <v>H C RUSSO  INDUSTRIA E COM DE PESCADOS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6682</v>
      </c>
      <c r="I151" s="6">
        <f>IF('[1]TCE - ANEXO IV - Preencher'!K160="","",'[1]TCE - ANEXO IV - Preencher'!K160)</f>
        <v>44405</v>
      </c>
      <c r="J151" s="5" t="str">
        <f>'[1]TCE - ANEXO IV - Preencher'!L160</f>
        <v>26210704117725000115550000000066821160078244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1984.5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9248632000143</v>
      </c>
      <c r="E152" s="5" t="str">
        <f>'[1]TCE - ANEXO IV - Preencher'!G161</f>
        <v>D NASCIMENTO SILVA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000.002.216</v>
      </c>
      <c r="I152" s="6">
        <f>IF('[1]TCE - ANEXO IV - Preencher'!K161="","",'[1]TCE - ANEXO IV - Preencher'!K161)</f>
        <v>44407</v>
      </c>
      <c r="J152" s="5" t="str">
        <f>'[1]TCE - ANEXO IV - Preencher'!L161</f>
        <v>26210709248632000143550010000022161037367590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1895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659083000125</v>
      </c>
      <c r="E153" s="5" t="str">
        <f>'[1]TCE - ANEXO IV - Preencher'!G162</f>
        <v>ULYSSES CAVALCANTI JUNIOR 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000.000.099</v>
      </c>
      <c r="I153" s="6">
        <f>IF('[1]TCE - ANEXO IV - Preencher'!K162="","",'[1]TCE - ANEXO IV - Preencher'!K162)</f>
        <v>44407</v>
      </c>
      <c r="J153" s="5" t="str">
        <f>'[1]TCE - ANEXO IV - Preencher'!L162</f>
        <v>26210700659083000125550010000000991000013326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2470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22245250000124</v>
      </c>
      <c r="E154" s="5" t="str">
        <f>'[1]TCE - ANEXO IV - Preencher'!G163</f>
        <v>J. J.  R BATATA HORTIFRUTI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449</v>
      </c>
      <c r="I154" s="6">
        <f>IF('[1]TCE - ANEXO IV - Preencher'!K163="","",'[1]TCE - ANEXO IV - Preencher'!K163)</f>
        <v>44407</v>
      </c>
      <c r="J154" s="5" t="str">
        <f>'[1]TCE - ANEXO IV - Preencher'!L163</f>
        <v>26210722245250530124550010000004041527903700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4195.1000000000004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11840014000130</v>
      </c>
      <c r="E155" s="5" t="str">
        <f>'[1]TCE - ANEXO IV - Preencher'!G164</f>
        <v>MACROPAC PROTECAO E EMBALAGEM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343166</v>
      </c>
      <c r="I155" s="6">
        <f>IF('[1]TCE - ANEXO IV - Preencher'!K164="","",'[1]TCE - ANEXO IV - Preencher'!K164)</f>
        <v>44396</v>
      </c>
      <c r="J155" s="5" t="str">
        <f>'[1]TCE - ANEXO IV - Preencher'!L164</f>
        <v>26210711840014000130550010003134681469224349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205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11142529000166</v>
      </c>
      <c r="E156" s="5" t="str">
        <f>'[1]TCE - ANEXO IV - Preencher'!G165</f>
        <v>DISTRIBUIDORA FACIL EIRELI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000.106.403</v>
      </c>
      <c r="I156" s="6">
        <f>IF('[1]TCE - ANEXO IV - Preencher'!K165="","",'[1]TCE - ANEXO IV - Preencher'!K165)</f>
        <v>44397</v>
      </c>
      <c r="J156" s="5" t="str">
        <f>'[1]TCE - ANEXO IV - Preencher'!L165</f>
        <v>26210711142529000166550010001064031000996676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1652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22006201000139</v>
      </c>
      <c r="E157" s="5" t="str">
        <f>'[1]TCE - ANEXO IV - Preencher'!G166</f>
        <v>FORTPEL COMERCIO DE DESCARTAVEIS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96167</v>
      </c>
      <c r="I157" s="6">
        <f>IF('[1]TCE - ANEXO IV - Preencher'!K166="","",'[1]TCE - ANEXO IV - Preencher'!K166)</f>
        <v>44396</v>
      </c>
      <c r="J157" s="5" t="str">
        <f>'[1]TCE - ANEXO IV - Preencher'!L166</f>
        <v>26210722006201000139550000000961671100961672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1076.3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2725362000175</v>
      </c>
      <c r="E158" s="5" t="str">
        <f>'[1]TCE - ANEXO IV - Preencher'!G167</f>
        <v>SANDIL SANTOS DISTRIBUIDORA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000.008.112</v>
      </c>
      <c r="I158" s="6">
        <f>IF('[1]TCE - ANEXO IV - Preencher'!K167="","",'[1]TCE - ANEXO IV - Preencher'!K167)</f>
        <v>44398</v>
      </c>
      <c r="J158" s="5" t="str">
        <f>'[1]TCE - ANEXO IV - Preencher'!L167</f>
        <v>26210702725362000175550010000081121000584749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2298.69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22006201000139</v>
      </c>
      <c r="E159" s="5" t="str">
        <f>'[1]TCE - ANEXO IV - Preencher'!G168</f>
        <v>FORTPEL COMERCIO DE DESCARTAVEIS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96518</v>
      </c>
      <c r="I159" s="6">
        <f>IF('[1]TCE - ANEXO IV - Preencher'!K168="","",'[1]TCE - ANEXO IV - Preencher'!K168)</f>
        <v>44400</v>
      </c>
      <c r="J159" s="5" t="str">
        <f>'[1]TCE - ANEXO IV - Preencher'!L168</f>
        <v>26210722006201000139550000000965181100965187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644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11840014000130</v>
      </c>
      <c r="E160" s="5" t="str">
        <f>'[1]TCE - ANEXO IV - Preencher'!G169</f>
        <v>MACROPAC PROTECAO E EMBALAGEM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343166</v>
      </c>
      <c r="I160" s="6">
        <f>IF('[1]TCE - ANEXO IV - Preencher'!K169="","",'[1]TCE - ANEXO IV - Preencher'!K169)</f>
        <v>44396</v>
      </c>
      <c r="J160" s="5" t="str">
        <f>'[1]TCE - ANEXO IV - Preencher'!L169</f>
        <v>26210711840014000130550010003431861499221348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807.36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22006201000139</v>
      </c>
      <c r="E161" s="5" t="str">
        <f>'[1]TCE - ANEXO IV - Preencher'!G170</f>
        <v>FORTPEL COMERCIO DE DESCARTAVEIS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96335</v>
      </c>
      <c r="I161" s="6">
        <f>IF('[1]TCE - ANEXO IV - Preencher'!K170="","",'[1]TCE - ANEXO IV - Preencher'!K170)</f>
        <v>44398</v>
      </c>
      <c r="J161" s="5" t="str">
        <f>'[1]TCE - ANEXO IV - Preencher'!L170</f>
        <v>26210722006201000139550000000963351100963354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312.5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3.6 - Material de Expediente</v>
      </c>
      <c r="D162" s="3">
        <f>'[1]TCE - ANEXO IV - Preencher'!F171</f>
        <v>4810650000234</v>
      </c>
      <c r="E162" s="5" t="str">
        <f>'[1]TCE - ANEXO IV - Preencher'!G171</f>
        <v>CABRAL DIST E COM DE MERCADORIA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000.023.909</v>
      </c>
      <c r="I162" s="6">
        <f>IF('[1]TCE - ANEXO IV - Preencher'!K171="","",'[1]TCE - ANEXO IV - Preencher'!K171)</f>
        <v>44391</v>
      </c>
      <c r="J162" s="5" t="str">
        <f>'[1]TCE - ANEXO IV - Preencher'!L171</f>
        <v>26210704810650000234550040000239091556577410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239.95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3.6 - Material de Expediente</v>
      </c>
      <c r="D163" s="3">
        <f>'[1]TCE - ANEXO IV - Preencher'!F172</f>
        <v>18617596000139</v>
      </c>
      <c r="E163" s="5" t="str">
        <f>'[1]TCE - ANEXO IV - Preencher'!G172</f>
        <v>ETIQUETAG COMERCIO DE ETIQUETAS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000.005.630</v>
      </c>
      <c r="I163" s="6">
        <f>IF('[1]TCE - ANEXO IV - Preencher'!K172="","",'[1]TCE - ANEXO IV - Preencher'!K172)</f>
        <v>44398</v>
      </c>
      <c r="J163" s="5" t="str">
        <f>'[1]TCE - ANEXO IV - Preencher'!L172</f>
        <v>26210718617596000139550010000056301872500000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378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3.6 - Material de Expediente</v>
      </c>
      <c r="D164" s="3">
        <f>'[1]TCE - ANEXO IV - Preencher'!F173</f>
        <v>7601049000149</v>
      </c>
      <c r="E164" s="5" t="str">
        <f>'[1]TCE - ANEXO IV - Preencher'!G173</f>
        <v>SEVERINO JOSE DE ARAUJO SOBRINHO ME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15781</v>
      </c>
      <c r="I164" s="6">
        <f>IF('[1]TCE - ANEXO IV - Preencher'!K173="","",'[1]TCE - ANEXO IV - Preencher'!K173)</f>
        <v>44390</v>
      </c>
      <c r="J164" s="5" t="str">
        <f>'[1]TCE - ANEXO IV - Preencher'!L173</f>
        <v>26210707601049000149550010000157811163240233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912.5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3.6 - Material de Expediente</v>
      </c>
      <c r="D165" s="3">
        <f>'[1]TCE - ANEXO IV - Preencher'!F174</f>
        <v>4925042000194</v>
      </c>
      <c r="E165" s="5" t="str">
        <f>'[1]TCE - ANEXO IV - Preencher'!G174</f>
        <v>I. BARBOSA DA SILVA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000.009.566</v>
      </c>
      <c r="I165" s="6">
        <f>IF('[1]TCE - ANEXO IV - Preencher'!K174="","",'[1]TCE - ANEXO IV - Preencher'!K174)</f>
        <v>44397</v>
      </c>
      <c r="J165" s="5" t="str">
        <f>'[1]TCE - ANEXO IV - Preencher'!L174</f>
        <v>26210704925042000194550010000095661100095663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1132.2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3.6 - Material de Expediente</v>
      </c>
      <c r="D166" s="3">
        <f>'[1]TCE - ANEXO IV - Preencher'!F175</f>
        <v>24348443000136</v>
      </c>
      <c r="E166" s="5" t="str">
        <f>'[1]TCE - ANEXO IV - Preencher'!G175</f>
        <v>FRANCRIS LIVRARIA E PAPELARIA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000.013.898</v>
      </c>
      <c r="I166" s="6">
        <f>IF('[1]TCE - ANEXO IV - Preencher'!K175="","",'[1]TCE - ANEXO IV - Preencher'!K175)</f>
        <v>44398</v>
      </c>
      <c r="J166" s="5" t="str">
        <f>'[1]TCE - ANEXO IV - Preencher'!L175</f>
        <v>26210724348443000136550010000138981077755714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887.4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40893174000650</v>
      </c>
      <c r="E167" s="5" t="str">
        <f>'[1]TCE - ANEXO IV - Preencher'!G176</f>
        <v>LEO PLASTICOS E AVIAMENTOS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5410</v>
      </c>
      <c r="I167" s="6">
        <f>IF('[1]TCE - ANEXO IV - Preencher'!K176="","",'[1]TCE - ANEXO IV - Preencher'!K176)</f>
        <v>44378</v>
      </c>
      <c r="J167" s="5" t="str">
        <f>'[1]TCE - ANEXO IV - Preencher'!L176</f>
        <v>26900740893147000605350010000054101546138299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2816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19914979000131</v>
      </c>
      <c r="E168" s="5" t="str">
        <f>'[1]TCE - ANEXO IV - Preencher'!G177</f>
        <v>NLS DIVISORIAS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1223</v>
      </c>
      <c r="I168" s="6">
        <f>IF('[1]TCE - ANEXO IV - Preencher'!K177="","",'[1]TCE - ANEXO IV - Preencher'!K177)</f>
        <v>44379</v>
      </c>
      <c r="J168" s="5" t="str">
        <f>'[1]TCE - ANEXO IV - Preencher'!L177</f>
        <v>26210719914979000131550010000012231891280471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2580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6201314000139</v>
      </c>
      <c r="E169" s="5" t="str">
        <f>'[1]TCE - ANEXO IV - Preencher'!G178</f>
        <v>CAMEL CARUARU MATERIAIS ELETRI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000.096.370</v>
      </c>
      <c r="I169" s="6">
        <f>IF('[1]TCE - ANEXO IV - Preencher'!K178="","",'[1]TCE - ANEXO IV - Preencher'!K178)</f>
        <v>44386</v>
      </c>
      <c r="J169" s="5" t="str">
        <f>'[1]TCE - ANEXO IV - Preencher'!L178</f>
        <v>26210706201314000139550010000963701780014555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76.98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9494196000192</v>
      </c>
      <c r="E170" s="5" t="str">
        <f>'[1]TCE - ANEXO IV - Preencher'!G179</f>
        <v>COMERCIAL JR CLAUDIO  MARIO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213267</v>
      </c>
      <c r="I170" s="6">
        <f>IF('[1]TCE - ANEXO IV - Preencher'!K179="","",'[1]TCE - ANEXO IV - Preencher'!K179)</f>
        <v>44391</v>
      </c>
      <c r="J170" s="5" t="str">
        <f>'[1]TCE - ANEXO IV - Preencher'!L179</f>
        <v>26210709494196000192550010002132671029829849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27.88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40893174000650</v>
      </c>
      <c r="E171" s="5" t="str">
        <f>'[1]TCE - ANEXO IV - Preencher'!G180</f>
        <v>LEO PLASTICOS E AVIAMENTOS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5439</v>
      </c>
      <c r="I171" s="6">
        <f>IF('[1]TCE - ANEXO IV - Preencher'!K180="","",'[1]TCE - ANEXO IV - Preencher'!K180)</f>
        <v>44393</v>
      </c>
      <c r="J171" s="5" t="str">
        <f>'[1]TCE - ANEXO IV - Preencher'!L180</f>
        <v>26210740893174000650550010000054391750827755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2874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6201314000139</v>
      </c>
      <c r="E172" s="5" t="str">
        <f>'[1]TCE - ANEXO IV - Preencher'!G181</f>
        <v>CAMEL CARUARU MATERIAIS ELETRI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000.096.370</v>
      </c>
      <c r="I172" s="6">
        <f>IF('[1]TCE - ANEXO IV - Preencher'!K181="","",'[1]TCE - ANEXO IV - Preencher'!K181)</f>
        <v>44386</v>
      </c>
      <c r="J172" s="5" t="str">
        <f>'[1]TCE - ANEXO IV - Preencher'!L181</f>
        <v>26210706201314000139550010000963701780014555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1791.4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4925042000194</v>
      </c>
      <c r="E173" s="5" t="str">
        <f>'[1]TCE - ANEXO IV - Preencher'!G182</f>
        <v>I. BARBOSA DA SILVA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000.009.566</v>
      </c>
      <c r="I173" s="6">
        <f>IF('[1]TCE - ANEXO IV - Preencher'!K182="","",'[1]TCE - ANEXO IV - Preencher'!K182)</f>
        <v>44397</v>
      </c>
      <c r="J173" s="5" t="str">
        <f>'[1]TCE - ANEXO IV - Preencher'!L182</f>
        <v>26210704925042000194550010000095661100095663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112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24348443000136</v>
      </c>
      <c r="E174" s="5" t="str">
        <f>'[1]TCE - ANEXO IV - Preencher'!G183</f>
        <v>FRANCRIS LIVRARIA E PAPELARIA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000.013.898</v>
      </c>
      <c r="I174" s="6">
        <f>IF('[1]TCE - ANEXO IV - Preencher'!K183="","",'[1]TCE - ANEXO IV - Preencher'!K183)</f>
        <v>44398</v>
      </c>
      <c r="J174" s="5" t="str">
        <f>'[1]TCE - ANEXO IV - Preencher'!L183</f>
        <v>26210724348443000136550010000138981077755714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36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 xml:space="preserve">3.10 - Material para Manutenção de Bens Móveis </v>
      </c>
      <c r="D175" s="3">
        <f>'[1]TCE - ANEXO IV - Preencher'!F184</f>
        <v>18617596000139</v>
      </c>
      <c r="E175" s="5" t="str">
        <f>'[1]TCE - ANEXO IV - Preencher'!G184</f>
        <v>ETIQUETAG COMERCIO DE ETIQUETAS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000.005.630</v>
      </c>
      <c r="I175" s="6">
        <f>IF('[1]TCE - ANEXO IV - Preencher'!K184="","",'[1]TCE - ANEXO IV - Preencher'!K184)</f>
        <v>44398</v>
      </c>
      <c r="J175" s="5" t="str">
        <f>'[1]TCE - ANEXO IV - Preencher'!L184</f>
        <v>26210718617596000139550010000056301872500000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1354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 xml:space="preserve">3.8 - Uniformes, Tecidos e Aviamentos </v>
      </c>
      <c r="D176" s="3">
        <f>'[1]TCE - ANEXO IV - Preencher'!F185</f>
        <v>188968000517</v>
      </c>
      <c r="E176" s="5" t="str">
        <f>'[1]TCE - ANEXO IV - Preencher'!G185</f>
        <v>NOVO AVIAMENTO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000.024.509</v>
      </c>
      <c r="I176" s="6">
        <f>IF('[1]TCE - ANEXO IV - Preencher'!K185="","",'[1]TCE - ANEXO IV - Preencher'!K185)</f>
        <v>44404</v>
      </c>
      <c r="J176" s="5" t="str">
        <f>'[1]TCE - ANEXO IV - Preencher'!L185</f>
        <v>26210700188968000517550010000245091280233047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510.6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 xml:space="preserve">3.8 - Uniformes, Tecidos e Aviamentos </v>
      </c>
      <c r="D177" s="3">
        <f>'[1]TCE - ANEXO IV - Preencher'!F186</f>
        <v>20917403000107</v>
      </c>
      <c r="E177" s="5" t="str">
        <f>'[1]TCE - ANEXO IV - Preencher'!G186</f>
        <v>L.A VENANCIO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000.001.476</v>
      </c>
      <c r="I177" s="6">
        <f>IF('[1]TCE - ANEXO IV - Preencher'!K186="","",'[1]TCE - ANEXO IV - Preencher'!K186)</f>
        <v>44383</v>
      </c>
      <c r="J177" s="5" t="str">
        <f>'[1]TCE - ANEXO IV - Preencher'!L186</f>
        <v>41210720917403000107550010000014761841446365</v>
      </c>
      <c r="K177" s="5" t="str">
        <f>IF(F177="B",LEFT('[1]TCE - ANEXO IV - Preencher'!M186,2),IF(F177="S",LEFT('[1]TCE - ANEXO IV - Preencher'!M186,7),IF('[1]TCE - ANEXO IV - Preencher'!H186="","")))</f>
        <v>41</v>
      </c>
      <c r="L177" s="7">
        <f>'[1]TCE - ANEXO IV - Preencher'!N186</f>
        <v>30030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3.99 - Outras despesas com Material de Consumo</v>
      </c>
      <c r="D178" s="3">
        <f>'[1]TCE - ANEXO IV - Preencher'!F187</f>
        <v>22006201000139</v>
      </c>
      <c r="E178" s="5" t="str">
        <f>'[1]TCE - ANEXO IV - Preencher'!G187</f>
        <v>FORTPEL COMERCIO DE DESCARTAVEIS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96167</v>
      </c>
      <c r="I178" s="6">
        <f>IF('[1]TCE - ANEXO IV - Preencher'!K187="","",'[1]TCE - ANEXO IV - Preencher'!K187)</f>
        <v>44396</v>
      </c>
      <c r="J178" s="5" t="str">
        <f>'[1]TCE - ANEXO IV - Preencher'!L187</f>
        <v>26210722006201000139550000000961671100961672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131.25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6 - Equipamento e Material Permanente</v>
      </c>
      <c r="D179" s="3">
        <f>'[1]TCE - ANEXO IV - Preencher'!F188</f>
        <v>4470103000176</v>
      </c>
      <c r="E179" s="5" t="str">
        <f>'[1]TCE - ANEXO IV - Preencher'!G188</f>
        <v>BIOTECNO INDUSTRIA 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000.012.753</v>
      </c>
      <c r="I179" s="6">
        <f>IF('[1]TCE - ANEXO IV - Preencher'!K188="","",'[1]TCE - ANEXO IV - Preencher'!K188)</f>
        <v>44467</v>
      </c>
      <c r="J179" s="5" t="str">
        <f>'[1]TCE - ANEXO IV - Preencher'!L188</f>
        <v>43210604470103000176550010000127531212587654</v>
      </c>
      <c r="K179" s="5" t="str">
        <f>IF(F179="B",LEFT('[1]TCE - ANEXO IV - Preencher'!M188,2),IF(F179="S",LEFT('[1]TCE - ANEXO IV - Preencher'!M188,7),IF('[1]TCE - ANEXO IV - Preencher'!H188="","")))</f>
        <v>43</v>
      </c>
      <c r="L179" s="7">
        <f>'[1]TCE - ANEXO IV - Preencher'!N188</f>
        <v>63600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6 - Equipamento e Material Permanente</v>
      </c>
      <c r="D180" s="3">
        <f>'[1]TCE - ANEXO IV - Preencher'!F189</f>
        <v>22006201000139</v>
      </c>
      <c r="E180" s="5" t="str">
        <f>'[1]TCE - ANEXO IV - Preencher'!G189</f>
        <v>MEDICAL MERCANTIL DE APARELHAGEM MEDICA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529838</v>
      </c>
      <c r="I180" s="6">
        <f>IF('[1]TCE - ANEXO IV - Preencher'!K189="","",'[1]TCE - ANEXO IV - Preencher'!K189)</f>
        <v>44380</v>
      </c>
      <c r="J180" s="5" t="str">
        <f>'[1]TCE - ANEXO IV - Preencher'!L189</f>
        <v>26210710779833000156550010005298381105559836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5120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3.12 - Material Hospitalar</v>
      </c>
      <c r="D181" s="3">
        <f>'[1]TCE - ANEXO IV - Preencher'!F190</f>
        <v>8778201000126</v>
      </c>
      <c r="E181" s="5" t="str">
        <f>'[1]TCE - ANEXO IV - Preencher'!G190</f>
        <v>DROGAFONTE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000341312</v>
      </c>
      <c r="I181" s="6">
        <f>IF('[1]TCE - ANEXO IV - Preencher'!K190="","",'[1]TCE - ANEXO IV - Preencher'!K190)</f>
        <v>44382</v>
      </c>
      <c r="J181" s="5" t="str">
        <f>'[1]TCE - ANEXO IV - Preencher'!L190</f>
        <v>26210708778201000126550010003413121543225701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1794.45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3.4 - Material Farmacológico</v>
      </c>
      <c r="D182" s="3">
        <f>'[1]TCE - ANEXO IV - Preencher'!F191</f>
        <v>1206820001179</v>
      </c>
      <c r="E182" s="5" t="str">
        <f>'[1]TCE - ANEXO IV - Preencher'!G191</f>
        <v>PANPHARMA DISTRIB. DE MEDICAM.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995183</v>
      </c>
      <c r="I182" s="6">
        <f>IF('[1]TCE - ANEXO IV - Preencher'!K191="","",'[1]TCE - ANEXO IV - Preencher'!K191)</f>
        <v>44383</v>
      </c>
      <c r="J182" s="5" t="str">
        <f>'[1]TCE - ANEXO IV - Preencher'!L191</f>
        <v>26210701206820001179550040009951831064763623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601.05999999999995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1.99 - Outras Despesas com Pessoal</v>
      </c>
      <c r="D184" s="3">
        <f>'[1]TCE - ANEXO IV - Preencher'!F193</f>
        <v>7021544000189</v>
      </c>
      <c r="E184" s="5" t="str">
        <f>'[1]TCE - ANEXO IV - Preencher'!G193</f>
        <v>BERKLEY INTERNATIONAL DO BRASIL SEGUROS S.A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10082000000204</v>
      </c>
      <c r="I184" s="6">
        <f>IF('[1]TCE - ANEXO IV - Preencher'!K193="","",'[1]TCE - ANEXO IV - Preencher'!K193)</f>
        <v>44421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35 -  S</v>
      </c>
      <c r="L184" s="7">
        <f>'[1]TCE - ANEXO IV - Preencher'!N193</f>
        <v>386.19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1.99 - Outras Despesas com Pessoal</v>
      </c>
      <c r="D185" s="3">
        <f>'[1]TCE - ANEXO IV - Preencher'!F194</f>
        <v>10548532000111</v>
      </c>
      <c r="E185" s="5" t="str">
        <f>'[1]TCE - ANEXO IV - Preencher'!G194</f>
        <v>ASSOCIAÇÃO DAS EMPRESAS DE TRANSPORTE DE PASSAGEIROS DE CARUARU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53535</v>
      </c>
      <c r="I185" s="6">
        <f>IF('[1]TCE - ANEXO IV - Preencher'!K194="","",'[1]TCE - ANEXO IV - Preencher'!K194)</f>
        <v>44343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2604106</v>
      </c>
      <c r="L185" s="7">
        <f>'[1]TCE - ANEXO IV - Preencher'!N194</f>
        <v>5385.6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1.99 - Outras Despesas com Pessoal</v>
      </c>
      <c r="D186" s="3">
        <f>'[1]TCE - ANEXO IV - Preencher'!F195</f>
        <v>21986074000119</v>
      </c>
      <c r="E186" s="5" t="str">
        <f>'[1]TCE - ANEXO IV - Preencher'!G195</f>
        <v>PRUDENTIAL DO BRASIL VIDA EM GRUPO AS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109005784</v>
      </c>
      <c r="I186" s="6">
        <f>IF('[1]TCE - ANEXO IV - Preencher'!K195="","",'[1]TCE - ANEXO IV - Preencher'!K195)</f>
        <v>44412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35 -  S</v>
      </c>
      <c r="L186" s="7">
        <f>'[1]TCE - ANEXO IV - Preencher'!N195</f>
        <v>735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1.99 - Outras Despesas com Pessoal</v>
      </c>
      <c r="D187" s="3">
        <f>'[1]TCE - ANEXO IV - Preencher'!F196</f>
        <v>21986074000119</v>
      </c>
      <c r="E187" s="5" t="str">
        <f>'[1]TCE - ANEXO IV - Preencher'!G196</f>
        <v>PRUDENTIAL DO BRASIL VIDA EM GRUPO AS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109005545</v>
      </c>
      <c r="I187" s="6">
        <f>IF('[1]TCE - ANEXO IV - Preencher'!K196="","",'[1]TCE - ANEXO IV - Preencher'!K196)</f>
        <v>44412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35 -  S</v>
      </c>
      <c r="L187" s="7">
        <f>'[1]TCE - ANEXO IV - Preencher'!N196</f>
        <v>149.46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5.3 - Locação de Máquinas e Equipamentos</v>
      </c>
      <c r="D189" s="3">
        <f>'[1]TCE - ANEXO IV - Preencher'!F198</f>
        <v>5097661000109</v>
      </c>
      <c r="E189" s="5" t="str">
        <f>'[1]TCE - ANEXO IV - Preencher'!G198</f>
        <v>CONTAGE CONSULTORIA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003128</v>
      </c>
      <c r="I189" s="6">
        <f>IF('[1]TCE - ANEXO IV - Preencher'!K198="","",'[1]TCE - ANEXO IV - Preencher'!K198)</f>
        <v>44400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1300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5.8 - Locação de Veículos Automotores</v>
      </c>
      <c r="D190" s="3">
        <f>'[1]TCE - ANEXO IV - Preencher'!F199</f>
        <v>16670085049162</v>
      </c>
      <c r="E190" s="5" t="str">
        <f>'[1]TCE - ANEXO IV - Preencher'!G199</f>
        <v>LOCALIZA RENT A CAR S/A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54412</v>
      </c>
      <c r="I190" s="6">
        <f>IF('[1]TCE - ANEXO IV - Preencher'!K199="","",'[1]TCE - ANEXO IV - Preencher'!K199)</f>
        <v>44384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2604106</v>
      </c>
      <c r="L190" s="7">
        <f>'[1]TCE - ANEXO IV - Preencher'!N199</f>
        <v>2055.8000000000002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5.8 - Locação de Veículos Automotores</v>
      </c>
      <c r="D191" s="3">
        <f>'[1]TCE - ANEXO IV - Preencher'!F200</f>
        <v>16670085049162</v>
      </c>
      <c r="E191" s="5" t="str">
        <f>'[1]TCE - ANEXO IV - Preencher'!G200</f>
        <v>LOCALIZA RENT A CAR S/A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54411</v>
      </c>
      <c r="I191" s="6">
        <f>IF('[1]TCE - ANEXO IV - Preencher'!K200="","",'[1]TCE - ANEXO IV - Preencher'!K200)</f>
        <v>44384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2604106</v>
      </c>
      <c r="L191" s="7">
        <f>'[1]TCE - ANEXO IV - Preencher'!N200</f>
        <v>2055.8000000000002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27816524000101</v>
      </c>
      <c r="E192" s="5" t="str">
        <f>'[1]TCE - ANEXO IV - Preencher'!G201</f>
        <v>CLINICA NEFROAGRESTE LTDA -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115</v>
      </c>
      <c r="I192" s="6">
        <f>IF('[1]TCE - ANEXO IV - Preencher'!K201="","",'[1]TCE - ANEXO IV - Preencher'!K201)</f>
        <v>44406</v>
      </c>
      <c r="J192" s="5" t="str">
        <f>'[1]TCE - ANEXO IV - Preencher'!L201</f>
        <v>X9FTCGF0L</v>
      </c>
      <c r="K192" s="5" t="str">
        <f>IF(F192="B",LEFT('[1]TCE - ANEXO IV - Preencher'!M201,2),IF(F192="S",LEFT('[1]TCE - ANEXO IV - Preencher'!M201,7),IF('[1]TCE - ANEXO IV - Preencher'!H201="","")))</f>
        <v>2604106</v>
      </c>
      <c r="L192" s="7">
        <f>'[1]TCE - ANEXO IV - Preencher'!N201</f>
        <v>111000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31145185000237</v>
      </c>
      <c r="E193" s="5" t="str">
        <f>'[1]TCE - ANEXO IV - Preencher'!G202</f>
        <v xml:space="preserve">CONSULT LAB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13</v>
      </c>
      <c r="I193" s="6">
        <f>IF('[1]TCE - ANEXO IV - Preencher'!K202="","",'[1]TCE - ANEXO IV - Preencher'!K202)</f>
        <v>44407</v>
      </c>
      <c r="J193" s="5" t="str">
        <f>'[1]TCE - ANEXO IV - Preencher'!L202</f>
        <v>BZMCHIHFR</v>
      </c>
      <c r="K193" s="5" t="str">
        <f>IF(F193="B",LEFT('[1]TCE - ANEXO IV - Preencher'!M202,2),IF(F193="S",LEFT('[1]TCE - ANEXO IV - Preencher'!M202,7),IF('[1]TCE - ANEXO IV - Preencher'!H202="","")))</f>
        <v>2604106</v>
      </c>
      <c r="L193" s="7">
        <f>'[1]TCE - ANEXO IV - Preencher'!N202</f>
        <v>191835.61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5.15 - Serviços Domésticos</v>
      </c>
      <c r="D194" s="3">
        <f>'[1]TCE - ANEXO IV - Preencher'!F203</f>
        <v>27837083000124</v>
      </c>
      <c r="E194" s="5" t="str">
        <f>'[1]TCE - ANEXO IV - Preencher'!G203</f>
        <v>CLEAN HIGIENIZACAO DE TEXTEIS EIRELI-ME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000001375</v>
      </c>
      <c r="I194" s="6">
        <f>IF('[1]TCE - ANEXO IV - Preencher'!K203="","",'[1]TCE - ANEXO IV - Preencher'!K203)</f>
        <v>44412</v>
      </c>
      <c r="J194" s="5" t="str">
        <f>'[1]TCE - ANEXO IV - Preencher'!L203</f>
        <v>OAXX68530</v>
      </c>
      <c r="K194" s="5" t="str">
        <f>IF(F194="B",LEFT('[1]TCE - ANEXO IV - Preencher'!M203,2),IF(F194="S",LEFT('[1]TCE - ANEXO IV - Preencher'!M203,7),IF('[1]TCE - ANEXO IV - Preencher'!H203="","")))</f>
        <v>2607901</v>
      </c>
      <c r="L194" s="7">
        <f>'[1]TCE - ANEXO IV - Preencher'!N203</f>
        <v>43662.51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5.10 - Detetização/Tratamento de Resíduos e Afins</v>
      </c>
      <c r="D195" s="3">
        <f>'[1]TCE - ANEXO IV - Preencher'!F204</f>
        <v>7575881000118</v>
      </c>
      <c r="E195" s="5" t="str">
        <f>'[1]TCE - ANEXO IV - Preencher'!G204</f>
        <v>SIM GESTAO AMBIENTAL SERVICOS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1026139</v>
      </c>
      <c r="I195" s="6">
        <f>IF('[1]TCE - ANEXO IV - Preencher'!K204="","",'[1]TCE - ANEXO IV - Preencher'!K204)</f>
        <v>44408</v>
      </c>
      <c r="J195" s="5" t="str">
        <f>'[1]TCE - ANEXO IV - Preencher'!L204</f>
        <v>R6GBQ5ZCQ</v>
      </c>
      <c r="K195" s="5" t="str">
        <f>IF(F195="B",LEFT('[1]TCE - ANEXO IV - Preencher'!M204,2),IF(F195="S",LEFT('[1]TCE - ANEXO IV - Preencher'!M204,7),IF('[1]TCE - ANEXO IV - Preencher'!H204="","")))</f>
        <v>2507507</v>
      </c>
      <c r="L195" s="7">
        <f>'[1]TCE - ANEXO IV - Preencher'!N204</f>
        <v>50102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5.22 - Vigilância Ostensiva / Monitorada</v>
      </c>
      <c r="D196" s="3">
        <f>'[1]TCE - ANEXO IV - Preencher'!F205</f>
        <v>24402663000109</v>
      </c>
      <c r="E196" s="5" t="str">
        <f>'[1]TCE - ANEXO IV - Preencher'!G205</f>
        <v>BUNKER SEGURANCA E VIGILANCIA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00001109</v>
      </c>
      <c r="I196" s="6">
        <f>IF('[1]TCE - ANEXO IV - Preencher'!K205="","",'[1]TCE - ANEXO IV - Preencher'!K205)</f>
        <v>44398</v>
      </c>
      <c r="J196" s="5" t="str">
        <f>'[1]TCE - ANEXO IV - Preencher'!L205</f>
        <v>4UKV-GKJY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17006.75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5.5 - Reparo e Manutenção de Máquinas e Equipamentos</v>
      </c>
      <c r="D197" s="3">
        <f>'[1]TCE - ANEXO IV - Preencher'!F206</f>
        <v>18204483000101</v>
      </c>
      <c r="E197" s="5" t="str">
        <f>'[1]TCE - ANEXO IV - Preencher'!G206</f>
        <v>WAGNER FERNANDES SALES DA SILVA E CIA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3287</v>
      </c>
      <c r="I197" s="6">
        <f>IF('[1]TCE - ANEXO IV - Preencher'!K206="","",'[1]TCE - ANEXO IV - Preencher'!K206)</f>
        <v>44403</v>
      </c>
      <c r="J197" s="5" t="str">
        <f>'[1]TCE - ANEXO IV - Preencher'!L206</f>
        <v>AIYEYONDK</v>
      </c>
      <c r="K197" s="5" t="str">
        <f>IF(F197="B",LEFT('[1]TCE - ANEXO IV - Preencher'!M206,2),IF(F197="S",LEFT('[1]TCE - ANEXO IV - Preencher'!M206,7),IF('[1]TCE - ANEXO IV - Preencher'!H206="","")))</f>
        <v>2704302</v>
      </c>
      <c r="L197" s="7">
        <f>'[1]TCE - ANEXO IV - Preencher'!N206</f>
        <v>2578.4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5.13 - Água e Esgoto</v>
      </c>
      <c r="D198" s="3">
        <f>'[1]TCE - ANEXO IV - Preencher'!F207</f>
        <v>9769035000164</v>
      </c>
      <c r="E198" s="5" t="str">
        <f>'[1]TCE - ANEXO IV - Preencher'!G207</f>
        <v>COMPESA - COMPANHIA PERNAMBUCANA DE SANEAMENTO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202107103447679</v>
      </c>
      <c r="I198" s="6">
        <f>IF('[1]TCE - ANEXO IV - Preencher'!K207="","",'[1]TCE - ANEXO IV - Preencher'!K207)</f>
        <v>44414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6420.37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5.12 - Energia Elétrica</v>
      </c>
      <c r="D199" s="3">
        <f>'[1]TCE - ANEXO IV - Preencher'!F208</f>
        <v>10835932000108</v>
      </c>
      <c r="E199" s="5" t="str">
        <f>'[1]TCE - ANEXO IV - Preencher'!G208</f>
        <v>COMPANHIA ENERGETICA DE PERNAMBUCO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166674486</v>
      </c>
      <c r="I199" s="6">
        <f>IF('[1]TCE - ANEXO IV - Preencher'!K208="","",'[1]TCE - ANEXO IV - Preencher'!K208)</f>
        <v>44409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69247.89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5.99 - Outros Serviços de Terceiros Pessoa Jurídica</v>
      </c>
      <c r="D200" s="3">
        <f>'[1]TCE - ANEXO IV - Preencher'!F209</f>
        <v>11587975003361</v>
      </c>
      <c r="E200" s="5" t="str">
        <f>'[1]TCE - ANEXO IV - Preencher'!G209</f>
        <v>ONLINE CERTIFICADORA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00809131</v>
      </c>
      <c r="I200" s="6">
        <f>IF('[1]TCE - ANEXO IV - Preencher'!K209="","",'[1]TCE - ANEXO IV - Preencher'!K209)</f>
        <v>44382</v>
      </c>
      <c r="J200" s="5" t="str">
        <f>'[1]TCE - ANEXO IV - Preencher'!L209</f>
        <v>QF1N-WRK3</v>
      </c>
      <c r="K200" s="5" t="str">
        <f>IF(F200="B",LEFT('[1]TCE - ANEXO IV - Preencher'!M209,2),IF(F200="S",LEFT('[1]TCE - ANEXO IV - Preencher'!M209,7),IF('[1]TCE - ANEXO IV - Preencher'!H209="","")))</f>
        <v>3550308</v>
      </c>
      <c r="L200" s="7">
        <f>'[1]TCE - ANEXO IV - Preencher'!N209</f>
        <v>5670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3.1 - Combustíveis e Lubrificantes Automotivos</v>
      </c>
      <c r="D203" s="3">
        <f>'[1]TCE - ANEXO IV - Preencher'!F212</f>
        <v>14202175000196</v>
      </c>
      <c r="E203" s="5" t="str">
        <f>'[1]TCE - ANEXO IV - Preencher'!G212</f>
        <v>IBEFIL COMBUSTIVEIS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000.462.663</v>
      </c>
      <c r="I203" s="6">
        <f>IF('[1]TCE - ANEXO IV - Preencher'!K212="","",'[1]TCE - ANEXO IV - Preencher'!K212)</f>
        <v>44383</v>
      </c>
      <c r="J203" s="5" t="str">
        <f>'[1]TCE - ANEXO IV - Preencher'!L212</f>
        <v>262107142021750001996650010004626631460011359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197.68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3.1 - Combustíveis e Lubrificantes Automotivos</v>
      </c>
      <c r="D204" s="3">
        <f>'[1]TCE - ANEXO IV - Preencher'!F213</f>
        <v>14202175000196</v>
      </c>
      <c r="E204" s="5" t="str">
        <f>'[1]TCE - ANEXO IV - Preencher'!G213</f>
        <v>IBEFIL COMBUSTIVEIS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000.461.089</v>
      </c>
      <c r="I204" s="6">
        <f>IF('[1]TCE - ANEXO IV - Preencher'!K213="","",'[1]TCE - ANEXO IV - Preencher'!K213)</f>
        <v>44379</v>
      </c>
      <c r="J204" s="5" t="str">
        <f>'[1]TCE - ANEXO IV - Preencher'!L213</f>
        <v>262107142021750001996650010004610891360139859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162.30000000000001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3.1 - Combustíveis e Lubrificantes Automotivos</v>
      </c>
      <c r="D205" s="3">
        <f>'[1]TCE - ANEXO IV - Preencher'!F214</f>
        <v>14202175000196</v>
      </c>
      <c r="E205" s="5" t="str">
        <f>'[1]TCE - ANEXO IV - Preencher'!G214</f>
        <v>IBEFIL COMBUSTIVEIS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000.464.351</v>
      </c>
      <c r="I205" s="6">
        <f>IF('[1]TCE - ANEXO IV - Preencher'!K214="","",'[1]TCE - ANEXO IV - Preencher'!K214)</f>
        <v>44387</v>
      </c>
      <c r="J205" s="5" t="str">
        <f>'[1]TCE - ANEXO IV - Preencher'!L214</f>
        <v>262107142021750001996650010004643511940411247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241.46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3.1 - Combustíveis e Lubrificantes Automotivos</v>
      </c>
      <c r="D206" s="3">
        <f>'[1]TCE - ANEXO IV - Preencher'!F215</f>
        <v>14202175000196</v>
      </c>
      <c r="E206" s="5" t="str">
        <f>'[1]TCE - ANEXO IV - Preencher'!G215</f>
        <v>IBEFIL COMBUSTIVEIS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000.463.355</v>
      </c>
      <c r="I206" s="6">
        <f>IF('[1]TCE - ANEXO IV - Preencher'!K215="","",'[1]TCE - ANEXO IV - Preencher'!K215)</f>
        <v>44385</v>
      </c>
      <c r="J206" s="5" t="str">
        <f>'[1]TCE - ANEXO IV - Preencher'!L215</f>
        <v>262107142021750001996650010004633551651497864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127.53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3.1 - Combustíveis e Lubrificantes Automotivos</v>
      </c>
      <c r="D207" s="3">
        <f>'[1]TCE - ANEXO IV - Preencher'!F216</f>
        <v>14202175000196</v>
      </c>
      <c r="E207" s="5" t="str">
        <f>'[1]TCE - ANEXO IV - Preencher'!G216</f>
        <v>IBEFIL COMBUSTIVEIS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000.464.362</v>
      </c>
      <c r="I207" s="6">
        <f>IF('[1]TCE - ANEXO IV - Preencher'!K216="","",'[1]TCE - ANEXO IV - Preencher'!K216)</f>
        <v>44387</v>
      </c>
      <c r="J207" s="5" t="str">
        <f>'[1]TCE - ANEXO IV - Preencher'!L216</f>
        <v>262107142021750001996650010004643621193317880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122.12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3.1 - Combustíveis e Lubrificantes Automotivos</v>
      </c>
      <c r="D208" s="3">
        <f>'[1]TCE - ANEXO IV - Preencher'!F217</f>
        <v>14202175000196</v>
      </c>
      <c r="E208" s="5" t="str">
        <f>'[1]TCE - ANEXO IV - Preencher'!G217</f>
        <v>IBEFIL COMBUSTIVEIS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000.467.974</v>
      </c>
      <c r="I208" s="6">
        <f>IF('[1]TCE - ANEXO IV - Preencher'!K217="","",'[1]TCE - ANEXO IV - Preencher'!K217)</f>
        <v>44387</v>
      </c>
      <c r="J208" s="5" t="str">
        <f>'[1]TCE - ANEXO IV - Preencher'!L217</f>
        <v>262107142021750001996650010004679741501561016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248.68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3.1 - Combustíveis e Lubrificantes Automotivos</v>
      </c>
      <c r="D209" s="3">
        <f>'[1]TCE - ANEXO IV - Preencher'!F218</f>
        <v>14202175000196</v>
      </c>
      <c r="E209" s="5" t="str">
        <f>'[1]TCE - ANEXO IV - Preencher'!G218</f>
        <v>IBEFIL COMBUSTIVEIS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000.467.955</v>
      </c>
      <c r="I209" s="6">
        <f>IF('[1]TCE - ANEXO IV - Preencher'!K218="","",'[1]TCE - ANEXO IV - Preencher'!K218)</f>
        <v>44395</v>
      </c>
      <c r="J209" s="5" t="str">
        <f>'[1]TCE - ANEXO IV - Preencher'!L218</f>
        <v>262107142021750001996650010004679551674942563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200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3.1 - Combustíveis e Lubrificantes Automotivos</v>
      </c>
      <c r="D210" s="3">
        <f>'[1]TCE - ANEXO IV - Preencher'!F219</f>
        <v>14202175000196</v>
      </c>
      <c r="E210" s="5" t="str">
        <f>'[1]TCE - ANEXO IV - Preencher'!G219</f>
        <v>IBEFIL COMBUSTIVEIS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000.468.886</v>
      </c>
      <c r="I210" s="6">
        <f>IF('[1]TCE - ANEXO IV - Preencher'!K219="","",'[1]TCE - ANEXO IV - Preencher'!K219)</f>
        <v>44397</v>
      </c>
      <c r="J210" s="5" t="str">
        <f>'[1]TCE - ANEXO IV - Preencher'!L219</f>
        <v>262107142021750001996650010004688861312427797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199.02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3.1 - Combustíveis e Lubrificantes Automotivos</v>
      </c>
      <c r="D211" s="3">
        <f>'[1]TCE - ANEXO IV - Preencher'!F220</f>
        <v>14202175000196</v>
      </c>
      <c r="E211" s="5" t="str">
        <f>'[1]TCE - ANEXO IV - Preencher'!G220</f>
        <v>IBEFIL COMBUSTIVEIS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000.470.308</v>
      </c>
      <c r="I211" s="6">
        <f>IF('[1]TCE - ANEXO IV - Preencher'!K220="","",'[1]TCE - ANEXO IV - Preencher'!K220)</f>
        <v>44400</v>
      </c>
      <c r="J211" s="5" t="str">
        <f>'[1]TCE - ANEXO IV - Preencher'!L220</f>
        <v>262107142021750001996650010004703081206480772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126.78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3.1 - Combustíveis e Lubrificantes Automotivos</v>
      </c>
      <c r="D212" s="3">
        <f>'[1]TCE - ANEXO IV - Preencher'!F221</f>
        <v>14202175000196</v>
      </c>
      <c r="E212" s="5" t="str">
        <f>'[1]TCE - ANEXO IV - Preencher'!G221</f>
        <v>IBEFIL COMBUSTIVEIS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000.472.403</v>
      </c>
      <c r="I212" s="6">
        <f>IF('[1]TCE - ANEXO IV - Preencher'!K221="","",'[1]TCE - ANEXO IV - Preencher'!K221)</f>
        <v>44405</v>
      </c>
      <c r="J212" s="5" t="str">
        <f>'[1]TCE - ANEXO IV - Preencher'!L221</f>
        <v>262107142021750001996650010004724031872006136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222.01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 xml:space="preserve">5.25 - Serviços Bancários </v>
      </c>
      <c r="D214" s="3">
        <f>'[1]TCE - ANEXO IV - Preencher'!F223</f>
        <v>90400888000142</v>
      </c>
      <c r="E214" s="5" t="str">
        <f>'[1]TCE - ANEXO IV - Preencher'!G223</f>
        <v>TARIFA DE MANUT MENSAL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>
        <f>IF('[1]TCE - ANEXO IV - Preencher'!K223="","",'[1]TCE - ANEXO IV - Preencher'!K223)</f>
        <v>44398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56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 xml:space="preserve">5.25 - Serviços Bancários </v>
      </c>
      <c r="D215" s="3">
        <f>'[1]TCE - ANEXO IV - Preencher'!F224</f>
        <v>90400888000142</v>
      </c>
      <c r="E215" s="5" t="str">
        <f>'[1]TCE - ANEXO IV - Preencher'!G224</f>
        <v>TARIFA SANTANDER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>
        <f>IF('[1]TCE - ANEXO IV - Preencher'!K224="","",'[1]TCE - ANEXO IV - Preencher'!K224)</f>
        <v>44379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15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 xml:space="preserve">5.25 - Serviços Bancários </v>
      </c>
      <c r="D216" s="3">
        <f>'[1]TCE - ANEXO IV - Preencher'!F225</f>
        <v>90400888000142</v>
      </c>
      <c r="E216" s="5" t="str">
        <f>'[1]TCE - ANEXO IV - Preencher'!G225</f>
        <v>TARIFA SANTANDER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>
        <f>IF('[1]TCE - ANEXO IV - Preencher'!K225="","",'[1]TCE - ANEXO IV - Preencher'!K225)</f>
        <v>44378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2604106</v>
      </c>
      <c r="L216" s="7">
        <f>'[1]TCE - ANEXO IV - Preencher'!N225</f>
        <v>15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 xml:space="preserve">5.25 - Serviços Bancários </v>
      </c>
      <c r="D217" s="3">
        <f>'[1]TCE - ANEXO IV - Preencher'!F226</f>
        <v>90400888000142</v>
      </c>
      <c r="E217" s="5" t="str">
        <f>'[1]TCE - ANEXO IV - Preencher'!G226</f>
        <v>TARIFA SANTANDER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>
        <f>IF('[1]TCE - ANEXO IV - Preencher'!K226="","",'[1]TCE - ANEXO IV - Preencher'!K226)</f>
        <v>44382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2604106</v>
      </c>
      <c r="L217" s="7">
        <f>'[1]TCE - ANEXO IV - Preencher'!N226</f>
        <v>15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 xml:space="preserve">5.25 - Serviços Bancários </v>
      </c>
      <c r="D218" s="3">
        <f>'[1]TCE - ANEXO IV - Preencher'!F227</f>
        <v>90400888000142</v>
      </c>
      <c r="E218" s="5" t="str">
        <f>'[1]TCE - ANEXO IV - Preencher'!G227</f>
        <v>TARIFA SANTANDER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>
        <f>IF('[1]TCE - ANEXO IV - Preencher'!K227="","",'[1]TCE - ANEXO IV - Preencher'!K227)</f>
        <v>44383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2604106</v>
      </c>
      <c r="L218" s="7">
        <f>'[1]TCE - ANEXO IV - Preencher'!N227</f>
        <v>22.5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 xml:space="preserve">5.25 - Serviços Bancários </v>
      </c>
      <c r="D219" s="3">
        <f>'[1]TCE - ANEXO IV - Preencher'!F228</f>
        <v>90400888000142</v>
      </c>
      <c r="E219" s="5" t="str">
        <f>'[1]TCE - ANEXO IV - Preencher'!G228</f>
        <v>TARIFA SANTANDER</v>
      </c>
      <c r="F219" s="5" t="str">
        <f>'[1]TCE - ANEXO IV - Preencher'!H228</f>
        <v>S</v>
      </c>
      <c r="G219" s="5" t="str">
        <f>'[1]TCE - ANEXO IV - Preencher'!I228</f>
        <v>N</v>
      </c>
      <c r="H219" s="5">
        <f>'[1]TCE - ANEXO IV - Preencher'!J228</f>
        <v>0</v>
      </c>
      <c r="I219" s="6">
        <f>IF('[1]TCE - ANEXO IV - Preencher'!K228="","",'[1]TCE - ANEXO IV - Preencher'!K228)</f>
        <v>44385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2604106</v>
      </c>
      <c r="L219" s="7">
        <f>'[1]TCE - ANEXO IV - Preencher'!N228</f>
        <v>37.5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 xml:space="preserve">5.25 - Serviços Bancários </v>
      </c>
      <c r="D220" s="3">
        <f>'[1]TCE - ANEXO IV - Preencher'!F229</f>
        <v>90400888000142</v>
      </c>
      <c r="E220" s="5" t="str">
        <f>'[1]TCE - ANEXO IV - Preencher'!G229</f>
        <v>TARIFA SANTANDER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>
        <f>IF('[1]TCE - ANEXO IV - Preencher'!K229="","",'[1]TCE - ANEXO IV - Preencher'!K229)</f>
        <v>44386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2604106</v>
      </c>
      <c r="L220" s="7">
        <f>'[1]TCE - ANEXO IV - Preencher'!N229</f>
        <v>7.5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 xml:space="preserve">5.25 - Serviços Bancários </v>
      </c>
      <c r="D221" s="3">
        <f>'[1]TCE - ANEXO IV - Preencher'!F230</f>
        <v>90400888000142</v>
      </c>
      <c r="E221" s="5" t="str">
        <f>'[1]TCE - ANEXO IV - Preencher'!G230</f>
        <v>TARIFA SANTANDER</v>
      </c>
      <c r="F221" s="5" t="str">
        <f>'[1]TCE - ANEXO IV - Preencher'!H230</f>
        <v>S</v>
      </c>
      <c r="G221" s="5" t="str">
        <f>'[1]TCE - ANEXO IV - Preencher'!I230</f>
        <v>N</v>
      </c>
      <c r="H221" s="5">
        <f>'[1]TCE - ANEXO IV - Preencher'!J230</f>
        <v>0</v>
      </c>
      <c r="I221" s="6">
        <f>IF('[1]TCE - ANEXO IV - Preencher'!K230="","",'[1]TCE - ANEXO IV - Preencher'!K230)</f>
        <v>44389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7.5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 xml:space="preserve">5.25 - Serviços Bancários </v>
      </c>
      <c r="D222" s="3">
        <f>'[1]TCE - ANEXO IV - Preencher'!F231</f>
        <v>90400888000142</v>
      </c>
      <c r="E222" s="5" t="str">
        <f>'[1]TCE - ANEXO IV - Preencher'!G231</f>
        <v>TARIFA SANTANDER</v>
      </c>
      <c r="F222" s="5" t="str">
        <f>'[1]TCE - ANEXO IV - Preencher'!H231</f>
        <v>S</v>
      </c>
      <c r="G222" s="5" t="str">
        <f>'[1]TCE - ANEXO IV - Preencher'!I231</f>
        <v>N</v>
      </c>
      <c r="H222" s="5">
        <f>'[1]TCE - ANEXO IV - Preencher'!J231</f>
        <v>0</v>
      </c>
      <c r="I222" s="6">
        <f>IF('[1]TCE - ANEXO IV - Preencher'!K231="","",'[1]TCE - ANEXO IV - Preencher'!K231)</f>
        <v>44390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7.5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 xml:space="preserve">5.25 - Serviços Bancários </v>
      </c>
      <c r="D223" s="3">
        <f>'[1]TCE - ANEXO IV - Preencher'!F232</f>
        <v>90400888000142</v>
      </c>
      <c r="E223" s="5" t="str">
        <f>'[1]TCE - ANEXO IV - Preencher'!G232</f>
        <v>TARIFA SANTANDER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>
        <f>IF('[1]TCE - ANEXO IV - Preencher'!K232="","",'[1]TCE - ANEXO IV - Preencher'!K232)</f>
        <v>44391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30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 xml:space="preserve">5.25 - Serviços Bancários </v>
      </c>
      <c r="D224" s="3">
        <f>'[1]TCE - ANEXO IV - Preencher'!F233</f>
        <v>90400888000142</v>
      </c>
      <c r="E224" s="5" t="str">
        <f>'[1]TCE - ANEXO IV - Preencher'!G233</f>
        <v>TARIFA SANTANDER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>
        <f>IF('[1]TCE - ANEXO IV - Preencher'!K233="","",'[1]TCE - ANEXO IV - Preencher'!K233)</f>
        <v>44392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15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 xml:space="preserve">5.25 - Serviços Bancários </v>
      </c>
      <c r="D225" s="3">
        <f>'[1]TCE - ANEXO IV - Preencher'!F234</f>
        <v>90400888000142</v>
      </c>
      <c r="E225" s="5" t="str">
        <f>'[1]TCE - ANEXO IV - Preencher'!G234</f>
        <v>TARIFA SANTANDER</v>
      </c>
      <c r="F225" s="5" t="str">
        <f>'[1]TCE - ANEXO IV - Preencher'!H234</f>
        <v>S</v>
      </c>
      <c r="G225" s="5" t="str">
        <f>'[1]TCE - ANEXO IV - Preencher'!I234</f>
        <v>N</v>
      </c>
      <c r="H225" s="5">
        <f>'[1]TCE - ANEXO IV - Preencher'!J234</f>
        <v>0</v>
      </c>
      <c r="I225" s="6">
        <f>IF('[1]TCE - ANEXO IV - Preencher'!K234="","",'[1]TCE - ANEXO IV - Preencher'!K234)</f>
        <v>44396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7.5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 xml:space="preserve">5.25 - Serviços Bancários </v>
      </c>
      <c r="D226" s="3">
        <f>'[1]TCE - ANEXO IV - Preencher'!F235</f>
        <v>90400888000142</v>
      </c>
      <c r="E226" s="5" t="str">
        <f>'[1]TCE - ANEXO IV - Preencher'!G235</f>
        <v>TARIFA SANTANDER</v>
      </c>
      <c r="F226" s="5" t="str">
        <f>'[1]TCE - ANEXO IV - Preencher'!H235</f>
        <v>S</v>
      </c>
      <c r="G226" s="5" t="str">
        <f>'[1]TCE - ANEXO IV - Preencher'!I235</f>
        <v>N</v>
      </c>
      <c r="H226" s="5">
        <f>'[1]TCE - ANEXO IV - Preencher'!J235</f>
        <v>0</v>
      </c>
      <c r="I226" s="6">
        <f>IF('[1]TCE - ANEXO IV - Preencher'!K235="","",'[1]TCE - ANEXO IV - Preencher'!K235)</f>
        <v>44397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7.5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 xml:space="preserve">5.25 - Serviços Bancários </v>
      </c>
      <c r="D227" s="3">
        <f>'[1]TCE - ANEXO IV - Preencher'!F236</f>
        <v>90400888000142</v>
      </c>
      <c r="E227" s="5" t="str">
        <f>'[1]TCE - ANEXO IV - Preencher'!G236</f>
        <v>TARIFA SANTANDER</v>
      </c>
      <c r="F227" s="5" t="str">
        <f>'[1]TCE - ANEXO IV - Preencher'!H236</f>
        <v>S</v>
      </c>
      <c r="G227" s="5" t="str">
        <f>'[1]TCE - ANEXO IV - Preencher'!I236</f>
        <v>N</v>
      </c>
      <c r="H227" s="5">
        <f>'[1]TCE - ANEXO IV - Preencher'!J236</f>
        <v>0</v>
      </c>
      <c r="I227" s="6">
        <f>IF('[1]TCE - ANEXO IV - Preencher'!K236="","",'[1]TCE - ANEXO IV - Preencher'!K236)</f>
        <v>44399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2604106</v>
      </c>
      <c r="L227" s="7">
        <f>'[1]TCE - ANEXO IV - Preencher'!N236</f>
        <v>15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 xml:space="preserve">5.25 - Serviços Bancários </v>
      </c>
      <c r="D228" s="3">
        <f>'[1]TCE - ANEXO IV - Preencher'!F237</f>
        <v>90400888000142</v>
      </c>
      <c r="E228" s="5" t="str">
        <f>'[1]TCE - ANEXO IV - Preencher'!G237</f>
        <v>TARIFA SANTANDER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>
        <f>IF('[1]TCE - ANEXO IV - Preencher'!K237="","",'[1]TCE - ANEXO IV - Preencher'!K237)</f>
        <v>44400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2604106</v>
      </c>
      <c r="L228" s="7">
        <f>'[1]TCE - ANEXO IV - Preencher'!N237</f>
        <v>7.5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 xml:space="preserve">5.25 - Serviços Bancários </v>
      </c>
      <c r="D229" s="3">
        <f>'[1]TCE - ANEXO IV - Preencher'!F238</f>
        <v>90400888000142</v>
      </c>
      <c r="E229" s="5" t="str">
        <f>'[1]TCE - ANEXO IV - Preencher'!G238</f>
        <v>TARIFA SANTANDER</v>
      </c>
      <c r="F229" s="5" t="str">
        <f>'[1]TCE - ANEXO IV - Preencher'!H238</f>
        <v>S</v>
      </c>
      <c r="G229" s="5" t="str">
        <f>'[1]TCE - ANEXO IV - Preencher'!I238</f>
        <v>N</v>
      </c>
      <c r="H229" s="5">
        <f>'[1]TCE - ANEXO IV - Preencher'!J238</f>
        <v>0</v>
      </c>
      <c r="I229" s="6">
        <f>IF('[1]TCE - ANEXO IV - Preencher'!K238="","",'[1]TCE - ANEXO IV - Preencher'!K238)</f>
        <v>44404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2604106</v>
      </c>
      <c r="L229" s="7">
        <f>'[1]TCE - ANEXO IV - Preencher'!N238</f>
        <v>7.5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 xml:space="preserve">5.25 - Serviços Bancários </v>
      </c>
      <c r="D230" s="3">
        <f>'[1]TCE - ANEXO IV - Preencher'!F239</f>
        <v>90400888000142</v>
      </c>
      <c r="E230" s="5" t="str">
        <f>'[1]TCE - ANEXO IV - Preencher'!G239</f>
        <v>TARIFA SANTANDER</v>
      </c>
      <c r="F230" s="5" t="str">
        <f>'[1]TCE - ANEXO IV - Preencher'!H239</f>
        <v>S</v>
      </c>
      <c r="G230" s="5" t="str">
        <f>'[1]TCE - ANEXO IV - Preencher'!I239</f>
        <v>N</v>
      </c>
      <c r="H230" s="5">
        <f>'[1]TCE - ANEXO IV - Preencher'!J239</f>
        <v>0</v>
      </c>
      <c r="I230" s="6">
        <f>IF('[1]TCE - ANEXO IV - Preencher'!K239="","",'[1]TCE - ANEXO IV - Preencher'!K239)</f>
        <v>44406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2604106</v>
      </c>
      <c r="L230" s="7">
        <f>'[1]TCE - ANEXO IV - Preencher'!N239</f>
        <v>7.5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3.4 - Material Farmacológico</v>
      </c>
      <c r="D231" s="3">
        <f>'[1]TCE - ANEXO IV - Preencher'!F240</f>
        <v>67729178000653</v>
      </c>
      <c r="E231" s="5" t="str">
        <f>'[1]TCE - ANEXO IV - Preencher'!G240</f>
        <v>COMERCIAL CIRURGICA RIOCLARENSE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10479</v>
      </c>
      <c r="I231" s="6">
        <f>IF('[1]TCE - ANEXO IV - Preencher'!K240="","",'[1]TCE - ANEXO IV - Preencher'!K240)</f>
        <v>44383</v>
      </c>
      <c r="J231" s="5" t="str">
        <f>'[1]TCE - ANEXO IV - Preencher'!L240</f>
        <v>26210767729178000653550010000104791192510797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432.24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2021-08-31T13:23:04Z</dcterms:created>
  <dcterms:modified xsi:type="dcterms:W3CDTF">2021-08-31T13:23:24Z</dcterms:modified>
</cp:coreProperties>
</file>