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CAMPANHA\TCE\"/>
    </mc:Choice>
  </mc:AlternateContent>
  <xr:revisionPtr revIDLastSave="0" documentId="8_{CF2AF48E-0F30-4346-8E6C-BA2DC6745A49}" xr6:coauthVersionLast="46" xr6:coauthVersionMax="46" xr10:uidLastSave="{00000000-0000-0000-0000-000000000000}"/>
  <bookViews>
    <workbookView xWindow="-120" yWindow="-120" windowWidth="24240" windowHeight="13140" xr2:uid="{B2E1FF7D-342B-4F8F-9999-A2A0970AC10C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<sst xmlns="http://schemas.openxmlformats.org/spreadsheetml/2006/main" count="12" uniqueCount="12">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</sst>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CAMPANHA/PCF%202020%20-%20REV%2007%20editada%20em%2024.09.2020%20-H-CAMPANHA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ASSOCIACAO DAS EMPRESAS DE TRANSPORTE DE PASSAGEIROS DE CARUARU</v>
          </cell>
          <cell r="H11" t="str">
            <v>S</v>
          </cell>
          <cell r="I11" t="str">
            <v>N</v>
          </cell>
          <cell r="J11" t="str">
            <v>46995</v>
          </cell>
          <cell r="K11">
            <v>44187</v>
          </cell>
          <cell r="M11" t="str">
            <v>2604106 - Caruaru - PE</v>
          </cell>
          <cell r="N11">
            <v>4593.6000000000004</v>
          </cell>
        </row>
        <row r="12">
          <cell r="C12" t="str">
            <v>HOSPITAL MESTRE VITALINO (COVID-19 CAMPANHA)</v>
          </cell>
          <cell r="E12" t="str">
            <v>1.99 - Outras Despesas com Pessoal</v>
          </cell>
          <cell r="F12">
            <v>7021544000189</v>
          </cell>
          <cell r="G12" t="str">
            <v>BERKLEY INTERNATIONAL DO BRASIL SEGUROS AS</v>
          </cell>
          <cell r="H12" t="str">
            <v>S</v>
          </cell>
          <cell r="I12" t="str">
            <v>N</v>
          </cell>
          <cell r="J12" t="str">
            <v>2018827</v>
          </cell>
          <cell r="K12">
            <v>44239</v>
          </cell>
          <cell r="M12" t="str">
            <v>35 -  São Paulo</v>
          </cell>
          <cell r="N12">
            <v>263.58999999999997</v>
          </cell>
        </row>
        <row r="13">
          <cell r="E13" t="str">
            <v/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M14" t="str">
            <v>35 -  São Paulo</v>
          </cell>
          <cell r="N14">
            <v>97.44</v>
          </cell>
        </row>
        <row r="15">
          <cell r="C15" t="str">
            <v>HOSPITAL MESTRE VITALINO (COVID-19 CAMPANHA)</v>
          </cell>
          <cell r="E15" t="str">
            <v>1.99 - Outras Despesas com Pessoal</v>
          </cell>
          <cell r="F15" t="str">
            <v xml:space="preserve">21.986.074/0001-19 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M15" t="str">
            <v>35 -  São Paulo</v>
          </cell>
          <cell r="N15">
            <v>592.76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8778201000126</v>
          </cell>
          <cell r="G16" t="str">
            <v>DROGAFONTE LTDA</v>
          </cell>
          <cell r="H16" t="str">
            <v>B</v>
          </cell>
          <cell r="I16" t="str">
            <v>S</v>
          </cell>
          <cell r="J16">
            <v>327674</v>
          </cell>
          <cell r="K16">
            <v>44202</v>
          </cell>
          <cell r="L16" t="str">
            <v>26210108778201000126550010003276741206800589</v>
          </cell>
          <cell r="M16" t="str">
            <v>26 -  Pernambuco</v>
          </cell>
          <cell r="N16">
            <v>302.39999999999998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21596736000144</v>
          </cell>
          <cell r="G17" t="str">
            <v>ULTRAMEGA DIST LTDA</v>
          </cell>
          <cell r="H17" t="str">
            <v>B</v>
          </cell>
          <cell r="I17" t="str">
            <v>S</v>
          </cell>
          <cell r="J17">
            <v>117298</v>
          </cell>
          <cell r="K17">
            <v>44202</v>
          </cell>
          <cell r="L17" t="str">
            <v>26210121596736000144550010001172981001202600</v>
          </cell>
          <cell r="M17" t="str">
            <v>27 -  Pernambuco</v>
          </cell>
          <cell r="N17">
            <v>2430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21596736000144</v>
          </cell>
          <cell r="G18" t="str">
            <v>ULTRAMEGA DIST LTDA</v>
          </cell>
          <cell r="H18" t="str">
            <v>B</v>
          </cell>
          <cell r="I18" t="str">
            <v>S</v>
          </cell>
          <cell r="J18">
            <v>117303</v>
          </cell>
          <cell r="K18">
            <v>44202</v>
          </cell>
          <cell r="L18" t="str">
            <v>26210121596736000144550010001173031001202652</v>
          </cell>
          <cell r="M18" t="str">
            <v>27 -  Pernambuco</v>
          </cell>
          <cell r="N18">
            <v>26607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>
            <v>2050</v>
          </cell>
          <cell r="K19">
            <v>44202</v>
          </cell>
          <cell r="L19" t="str">
            <v>26210167729178000653550010000020501320160371</v>
          </cell>
          <cell r="M19" t="str">
            <v>26 -  Pernambuco</v>
          </cell>
          <cell r="N19">
            <v>10716.4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</v>
          </cell>
          <cell r="H20" t="str">
            <v>B</v>
          </cell>
          <cell r="I20" t="str">
            <v>S</v>
          </cell>
          <cell r="J20">
            <v>518379</v>
          </cell>
          <cell r="K20">
            <v>44203</v>
          </cell>
          <cell r="L20" t="str">
            <v>26210110779833000156550010005183791170844944</v>
          </cell>
          <cell r="M20" t="str">
            <v>26 -  Pernambuco</v>
          </cell>
          <cell r="N20">
            <v>6450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1348814000184</v>
          </cell>
          <cell r="G21" t="str">
            <v>BDL BEZERRA DISTRIBUIDORA LTDA</v>
          </cell>
          <cell r="H21" t="str">
            <v>B</v>
          </cell>
          <cell r="I21" t="str">
            <v>S</v>
          </cell>
          <cell r="J21" t="str">
            <v>000.018.995</v>
          </cell>
          <cell r="K21">
            <v>44203</v>
          </cell>
          <cell r="L21" t="str">
            <v>26210101348814000184550010000189951046403270</v>
          </cell>
          <cell r="M21" t="str">
            <v>26 -  Pernambuco</v>
          </cell>
          <cell r="N21">
            <v>431.8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28461889000123</v>
          </cell>
          <cell r="G22" t="str">
            <v>JPM PRODUTOS HOSPITALARES LTDA</v>
          </cell>
          <cell r="H22" t="str">
            <v>B</v>
          </cell>
          <cell r="I22" t="str">
            <v>S</v>
          </cell>
          <cell r="J22" t="str">
            <v>000.002.204</v>
          </cell>
          <cell r="K22">
            <v>44203</v>
          </cell>
          <cell r="L22" t="str">
            <v>26210128461889000123550010000022041884146482</v>
          </cell>
          <cell r="M22" t="str">
            <v>26 -  Pernambuco</v>
          </cell>
          <cell r="N22">
            <v>20012.8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23586413000103</v>
          </cell>
          <cell r="G23" t="str">
            <v>BIO INFINITY TECNOLOGIA HOSPIT EIRELI</v>
          </cell>
          <cell r="H23" t="str">
            <v>B</v>
          </cell>
          <cell r="I23" t="str">
            <v>S</v>
          </cell>
          <cell r="J23">
            <v>10526</v>
          </cell>
          <cell r="K23">
            <v>44203</v>
          </cell>
          <cell r="L23" t="str">
            <v>35201223586413000103550010000105261259883461</v>
          </cell>
          <cell r="M23" t="str">
            <v>35 -  São Paulo</v>
          </cell>
          <cell r="N23">
            <v>2072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9607807000161</v>
          </cell>
          <cell r="G24" t="str">
            <v>INJEFARMA CAVALCANTI E SILVA DIST LTDA</v>
          </cell>
          <cell r="H24" t="str">
            <v>B</v>
          </cell>
          <cell r="I24" t="str">
            <v>S</v>
          </cell>
          <cell r="J24" t="str">
            <v>000.017.029</v>
          </cell>
          <cell r="K24">
            <v>44204</v>
          </cell>
          <cell r="L24" t="str">
            <v>26210109607807000161550010000170291410218538</v>
          </cell>
          <cell r="M24" t="str">
            <v>27 -  Pernambuco</v>
          </cell>
          <cell r="N24">
            <v>2576.4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21596736000144</v>
          </cell>
          <cell r="G25" t="str">
            <v>ULTRAMEGA DIST LTDA</v>
          </cell>
          <cell r="H25" t="str">
            <v>B</v>
          </cell>
          <cell r="I25" t="str">
            <v>S</v>
          </cell>
          <cell r="J25">
            <v>117483</v>
          </cell>
          <cell r="K25">
            <v>44204</v>
          </cell>
          <cell r="L25" t="str">
            <v>26210121596736000144550010001174831001204465</v>
          </cell>
          <cell r="M25" t="str">
            <v>27 -  Pernambuco</v>
          </cell>
          <cell r="N25">
            <v>4861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22006201000139</v>
          </cell>
          <cell r="G26" t="str">
            <v>FORTPEL COMERCIO DE DESCARTAVEIS LTDA</v>
          </cell>
          <cell r="H26" t="str">
            <v>B</v>
          </cell>
          <cell r="I26" t="str">
            <v>S</v>
          </cell>
          <cell r="J26">
            <v>78660</v>
          </cell>
          <cell r="K26">
            <v>44204</v>
          </cell>
          <cell r="L26" t="str">
            <v>26210122006201000139550000000786601100786605</v>
          </cell>
          <cell r="M26" t="str">
            <v>26 -  Pernambuco</v>
          </cell>
          <cell r="N26">
            <v>768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19125796000218</v>
          </cell>
          <cell r="G27" t="str">
            <v>NORD MARKET</v>
          </cell>
          <cell r="H27" t="str">
            <v>B</v>
          </cell>
          <cell r="I27" t="str">
            <v>S</v>
          </cell>
          <cell r="J27">
            <v>1827</v>
          </cell>
          <cell r="K27">
            <v>44204</v>
          </cell>
          <cell r="L27" t="str">
            <v>26210119125796000218550010000018271431272164</v>
          </cell>
          <cell r="M27" t="str">
            <v>26 -  Pernambuco</v>
          </cell>
          <cell r="N27">
            <v>3123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12420164001048</v>
          </cell>
          <cell r="G28" t="str">
            <v>CM HOSPITALAR S A</v>
          </cell>
          <cell r="H28" t="str">
            <v>B</v>
          </cell>
          <cell r="I28" t="str">
            <v>S</v>
          </cell>
          <cell r="J28">
            <v>85705</v>
          </cell>
          <cell r="K28">
            <v>44204</v>
          </cell>
          <cell r="L28" t="str">
            <v>26210112420164001048550010000857051100169824</v>
          </cell>
          <cell r="M28" t="str">
            <v>26 -  Pernambuco</v>
          </cell>
          <cell r="N28">
            <v>764.4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12420164001048</v>
          </cell>
          <cell r="G29" t="str">
            <v>CM HOSPITALAR S A</v>
          </cell>
          <cell r="H29" t="str">
            <v>B</v>
          </cell>
          <cell r="I29" t="str">
            <v>S</v>
          </cell>
          <cell r="J29">
            <v>85705</v>
          </cell>
          <cell r="K29">
            <v>44204</v>
          </cell>
          <cell r="L29" t="str">
            <v>26210112420164001048550010000857051100169824</v>
          </cell>
          <cell r="M29" t="str">
            <v>26 -  Pernambuco</v>
          </cell>
          <cell r="N29">
            <v>3834.54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28461889000123</v>
          </cell>
          <cell r="G30" t="str">
            <v>JPM PRODUTOS HOSPITALARES LTDA</v>
          </cell>
          <cell r="H30" t="str">
            <v>B</v>
          </cell>
          <cell r="I30" t="str">
            <v>S</v>
          </cell>
          <cell r="J30" t="str">
            <v>000.002.214</v>
          </cell>
          <cell r="K30">
            <v>44204</v>
          </cell>
          <cell r="L30" t="str">
            <v>26210128461889000123550010000022141426001484</v>
          </cell>
          <cell r="M30" t="str">
            <v>26 -  Pernambuco</v>
          </cell>
          <cell r="N30">
            <v>29536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19125796000218</v>
          </cell>
          <cell r="G31" t="str">
            <v>NORDMARKET COMERCIO DE PROD HOSP LTDA</v>
          </cell>
          <cell r="H31" t="str">
            <v>B</v>
          </cell>
          <cell r="I31" t="str">
            <v>S</v>
          </cell>
          <cell r="J31">
            <v>1815</v>
          </cell>
          <cell r="K31">
            <v>44204</v>
          </cell>
          <cell r="L31" t="str">
            <v>26210119125796000218550010000018151788058484</v>
          </cell>
          <cell r="M31" t="str">
            <v>26 -  Pernambuco</v>
          </cell>
          <cell r="N31">
            <v>8970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>
            <v>2140</v>
          </cell>
          <cell r="K32">
            <v>44204</v>
          </cell>
          <cell r="L32" t="str">
            <v>26210167729178000653550010000021401139131143</v>
          </cell>
          <cell r="M32" t="str">
            <v>26 -  Pernambuco</v>
          </cell>
          <cell r="N32">
            <v>6459.3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>
            <v>2135</v>
          </cell>
          <cell r="K33">
            <v>44204</v>
          </cell>
          <cell r="L33" t="str">
            <v>26210167729178000653550010000021351257312270</v>
          </cell>
          <cell r="M33" t="str">
            <v>26 -  Pernambuco</v>
          </cell>
          <cell r="N33">
            <v>9634.5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35431537000190</v>
          </cell>
          <cell r="G34" t="str">
            <v>ALESSANDRA THAIS WANDERLEY SANTOS</v>
          </cell>
          <cell r="H34" t="str">
            <v>B</v>
          </cell>
          <cell r="I34" t="str">
            <v>S</v>
          </cell>
          <cell r="J34" t="str">
            <v>000.000.014</v>
          </cell>
          <cell r="K34">
            <v>44204</v>
          </cell>
          <cell r="L34" t="str">
            <v>26210135431537000190550010000000141040197670</v>
          </cell>
          <cell r="M34" t="str">
            <v>26 -  Pernambuco</v>
          </cell>
          <cell r="N34">
            <v>58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1206820001179</v>
          </cell>
          <cell r="G35" t="str">
            <v>PANPHARMA DISTRIB. DE MEDICAM. LTDA</v>
          </cell>
          <cell r="H35" t="str">
            <v>B</v>
          </cell>
          <cell r="I35" t="str">
            <v>S</v>
          </cell>
          <cell r="J35">
            <v>738333</v>
          </cell>
          <cell r="K35">
            <v>44204</v>
          </cell>
          <cell r="L35" t="str">
            <v>26210101206820001179550040007383331251503919</v>
          </cell>
          <cell r="M35" t="str">
            <v>26 -  Pernambuco</v>
          </cell>
          <cell r="N35">
            <v>54.2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>
            <v>327812</v>
          </cell>
          <cell r="K36">
            <v>44207</v>
          </cell>
          <cell r="L36" t="str">
            <v>26210108778201000126550010003278121993282957</v>
          </cell>
          <cell r="M36" t="str">
            <v>26 -  Pernambuco</v>
          </cell>
          <cell r="N36">
            <v>1021.9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12882932000194</v>
          </cell>
          <cell r="G37" t="str">
            <v>EXOMED REPRES DE MED LTDA</v>
          </cell>
          <cell r="H37" t="str">
            <v>B</v>
          </cell>
          <cell r="I37" t="str">
            <v>S</v>
          </cell>
          <cell r="J37">
            <v>147610</v>
          </cell>
          <cell r="K37">
            <v>44207</v>
          </cell>
          <cell r="L37" t="str">
            <v>26210112882932000194550010001476101816503390</v>
          </cell>
          <cell r="M37" t="str">
            <v>26 -  Pernambuco</v>
          </cell>
          <cell r="N37">
            <v>679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10779833000156</v>
          </cell>
          <cell r="G38" t="str">
            <v>MEDICAL MERCANTIL DE APARELHAGEM MEDICA</v>
          </cell>
          <cell r="H38" t="str">
            <v>B</v>
          </cell>
          <cell r="I38" t="str">
            <v>S</v>
          </cell>
          <cell r="J38">
            <v>518646</v>
          </cell>
          <cell r="K38">
            <v>44207</v>
          </cell>
          <cell r="L38" t="str">
            <v>26210110779833000156550010005186461174900798</v>
          </cell>
          <cell r="M38" t="str">
            <v>26 -  Pernambuco</v>
          </cell>
          <cell r="N38">
            <v>3260.6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000.095.520</v>
          </cell>
          <cell r="K39">
            <v>44203</v>
          </cell>
          <cell r="L39" t="str">
            <v>26210108674752000140550010000955201535974336</v>
          </cell>
          <cell r="M39" t="str">
            <v>26 -  Pernambuco</v>
          </cell>
          <cell r="N39">
            <v>955.6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13644713000130</v>
          </cell>
          <cell r="G40" t="str">
            <v>ROMED IND.E COM.DE EQUIP.MED.LTDA EPP</v>
          </cell>
          <cell r="H40" t="str">
            <v>B</v>
          </cell>
          <cell r="I40" t="str">
            <v>S</v>
          </cell>
          <cell r="J40">
            <v>15287</v>
          </cell>
          <cell r="K40">
            <v>44207</v>
          </cell>
          <cell r="L40" t="str">
            <v>35210113644713000130550010000152871008405567</v>
          </cell>
          <cell r="M40" t="str">
            <v>35 -  São Paulo</v>
          </cell>
          <cell r="N40">
            <v>2469.1999999999998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8674752000301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000.003.285</v>
          </cell>
          <cell r="K41">
            <v>44207</v>
          </cell>
          <cell r="L41" t="str">
            <v>26210108674752000301550010000032851341191816</v>
          </cell>
          <cell r="M41" t="str">
            <v>26 -  Pernambuco</v>
          </cell>
          <cell r="N41">
            <v>1865.64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58426628000133</v>
          </cell>
          <cell r="G42" t="str">
            <v>SAMTRONIC INDUSTRIA E COMERCIO LTDA</v>
          </cell>
          <cell r="H42" t="str">
            <v>B</v>
          </cell>
          <cell r="I42" t="str">
            <v>S</v>
          </cell>
          <cell r="J42">
            <v>258310</v>
          </cell>
          <cell r="K42">
            <v>44208</v>
          </cell>
          <cell r="L42" t="str">
            <v>35210158426628000133550010002583101100263148</v>
          </cell>
          <cell r="M42" t="str">
            <v>35 -  São Paulo</v>
          </cell>
          <cell r="N42">
            <v>11200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58426628000133</v>
          </cell>
          <cell r="G43" t="str">
            <v>SAMTRONIC INDUSTRIA E COMERCIO LTDA</v>
          </cell>
          <cell r="H43" t="str">
            <v>B</v>
          </cell>
          <cell r="I43" t="str">
            <v>S</v>
          </cell>
          <cell r="J43">
            <v>258440</v>
          </cell>
          <cell r="K43">
            <v>44208</v>
          </cell>
          <cell r="L43" t="str">
            <v>35210158426628000133550010002584401100075141</v>
          </cell>
          <cell r="M43" t="str">
            <v>35 -  São Paulo</v>
          </cell>
          <cell r="N43">
            <v>20800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175233000125</v>
          </cell>
          <cell r="G44" t="str">
            <v>TRES LEOES MATERIAL HOSPITALAR LTDA</v>
          </cell>
          <cell r="H44" t="str">
            <v>B</v>
          </cell>
          <cell r="I44" t="str">
            <v>S</v>
          </cell>
          <cell r="J44">
            <v>55931</v>
          </cell>
          <cell r="K44">
            <v>44208</v>
          </cell>
          <cell r="L44" t="str">
            <v>28210100175233000125550010000559311909769914</v>
          </cell>
          <cell r="M44" t="str">
            <v>28 -  Sergipe</v>
          </cell>
          <cell r="N44">
            <v>2492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10960950000111</v>
          </cell>
          <cell r="G45" t="str">
            <v>BDP BRASIL DIST. DE PRODUT. OPME EIRELI</v>
          </cell>
          <cell r="H45" t="str">
            <v>B</v>
          </cell>
          <cell r="I45" t="str">
            <v>S</v>
          </cell>
          <cell r="J45">
            <v>4910</v>
          </cell>
          <cell r="K45">
            <v>44208</v>
          </cell>
          <cell r="L45" t="str">
            <v>52210110960950000111550010000049101001294114</v>
          </cell>
          <cell r="M45" t="str">
            <v>52 -  Goiás</v>
          </cell>
          <cell r="N45">
            <v>2149.5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37844479000152</v>
          </cell>
          <cell r="G46" t="str">
            <v>BIOLINE FIOS CIRURGICOS LTDA</v>
          </cell>
          <cell r="H46" t="str">
            <v>B</v>
          </cell>
          <cell r="I46" t="str">
            <v>S</v>
          </cell>
          <cell r="J46">
            <v>102440</v>
          </cell>
          <cell r="K46">
            <v>44208</v>
          </cell>
          <cell r="L46" t="str">
            <v>52210137844479000152550020001024401100040891</v>
          </cell>
          <cell r="M46" t="str">
            <v>52 -  Goiás</v>
          </cell>
          <cell r="N46">
            <v>725.76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4614288000145</v>
          </cell>
          <cell r="G47" t="str">
            <v>DISK LIFE COM. DE PROD. CIRURGICOS LTDA</v>
          </cell>
          <cell r="H47" t="str">
            <v>B</v>
          </cell>
          <cell r="I47" t="str">
            <v>S</v>
          </cell>
          <cell r="J47">
            <v>3464</v>
          </cell>
          <cell r="K47">
            <v>44208</v>
          </cell>
          <cell r="L47" t="str">
            <v>26210104614288000145550010000034641129497305</v>
          </cell>
          <cell r="M47" t="str">
            <v>26 -  Pernambuco</v>
          </cell>
          <cell r="N47">
            <v>38853.599999999999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10702092000881</v>
          </cell>
          <cell r="G48" t="str">
            <v>VCH  IMPORT, EXPORT DIST PROD LTDA</v>
          </cell>
          <cell r="H48" t="str">
            <v>B</v>
          </cell>
          <cell r="I48" t="str">
            <v>S</v>
          </cell>
          <cell r="J48">
            <v>1524</v>
          </cell>
          <cell r="K48">
            <v>44208</v>
          </cell>
          <cell r="L48" t="str">
            <v>26210110702092000881550010000015241100035648</v>
          </cell>
          <cell r="M48" t="str">
            <v>26 -  Pernambuco</v>
          </cell>
          <cell r="N48">
            <v>8200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18271934000123</v>
          </cell>
          <cell r="G49" t="str">
            <v>NOVA BIOMEDICAL DIAGNOST MED E BIOT LTDA</v>
          </cell>
          <cell r="H49" t="str">
            <v>B</v>
          </cell>
          <cell r="I49" t="str">
            <v>S</v>
          </cell>
          <cell r="J49">
            <v>18183</v>
          </cell>
          <cell r="K49">
            <v>44208</v>
          </cell>
          <cell r="L49" t="str">
            <v>31210118271934000123550010000181831071278150</v>
          </cell>
          <cell r="M49" t="str">
            <v>31 -  Minas Gerais</v>
          </cell>
          <cell r="N49">
            <v>9629.5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5932624000160</v>
          </cell>
          <cell r="G50" t="str">
            <v>MEGAMED COMERCIO LTDA</v>
          </cell>
          <cell r="H50" t="str">
            <v>B</v>
          </cell>
          <cell r="I50" t="str">
            <v>S</v>
          </cell>
          <cell r="J50">
            <v>14371</v>
          </cell>
          <cell r="K50">
            <v>44209</v>
          </cell>
          <cell r="L50" t="str">
            <v>26210105932624000160550010000143711798114813</v>
          </cell>
          <cell r="M50" t="str">
            <v>26 -  Pernambuco</v>
          </cell>
          <cell r="N50">
            <v>867.84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67729178000491</v>
          </cell>
          <cell r="G51" t="str">
            <v>COMERCIAL C RIOCLARENSE LTDA</v>
          </cell>
          <cell r="H51" t="str">
            <v>B</v>
          </cell>
          <cell r="I51" t="str">
            <v>S</v>
          </cell>
          <cell r="J51">
            <v>1385141</v>
          </cell>
          <cell r="K51">
            <v>44209</v>
          </cell>
          <cell r="L51" t="str">
            <v>35210167729178000491550010013851411733208440</v>
          </cell>
          <cell r="M51" t="str">
            <v>35 -  São Paulo</v>
          </cell>
          <cell r="N51">
            <v>1069.5999999999999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7199135000177</v>
          </cell>
          <cell r="G52" t="str">
            <v>HOSPSETE  LTDA</v>
          </cell>
          <cell r="H52" t="str">
            <v>B</v>
          </cell>
          <cell r="I52" t="str">
            <v>S</v>
          </cell>
          <cell r="J52">
            <v>13350</v>
          </cell>
          <cell r="K52">
            <v>44210</v>
          </cell>
          <cell r="L52" t="str">
            <v>26210107199135000177550010000133501000153710</v>
          </cell>
          <cell r="M52" t="str">
            <v>26 -  Pernambuco</v>
          </cell>
          <cell r="N52">
            <v>1800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236193000184</v>
          </cell>
          <cell r="G53" t="str">
            <v>CIRURGICA RECIFE</v>
          </cell>
          <cell r="H53" t="str">
            <v>B</v>
          </cell>
          <cell r="I53" t="str">
            <v>S</v>
          </cell>
          <cell r="J53" t="str">
            <v>000.062.419</v>
          </cell>
          <cell r="K53">
            <v>44210</v>
          </cell>
          <cell r="L53" t="str">
            <v>26210100236193000184550010000624191000624209</v>
          </cell>
          <cell r="M53" t="str">
            <v>26 -  Pernambuco</v>
          </cell>
          <cell r="N53">
            <v>1468.8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1440590000136</v>
          </cell>
          <cell r="G54" t="str">
            <v>FRESENIUS MEDICAL CARE</v>
          </cell>
          <cell r="H54" t="str">
            <v>B</v>
          </cell>
          <cell r="I54" t="str">
            <v>S</v>
          </cell>
          <cell r="J54">
            <v>1527771</v>
          </cell>
          <cell r="K54">
            <v>44210</v>
          </cell>
          <cell r="L54" t="str">
            <v>35210101440590001365500000015277711281100347</v>
          </cell>
          <cell r="M54" t="str">
            <v>35 -  São Paulo</v>
          </cell>
          <cell r="N54">
            <v>1564.94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1440590000136</v>
          </cell>
          <cell r="G55" t="str">
            <v>FRESENIUS MEDICAL CARE</v>
          </cell>
          <cell r="H55" t="str">
            <v>B</v>
          </cell>
          <cell r="I55" t="str">
            <v>S</v>
          </cell>
          <cell r="J55">
            <v>1527770</v>
          </cell>
          <cell r="K55">
            <v>44210</v>
          </cell>
          <cell r="L55" t="str">
            <v>35210101440590000136550000015277701474380492</v>
          </cell>
          <cell r="M55" t="str">
            <v>35 -  São Paulo</v>
          </cell>
          <cell r="N55">
            <v>1089.68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29252578000117</v>
          </cell>
          <cell r="G56" t="str">
            <v>MH COMERCIO ATACADISTA DE MAT HOSP.</v>
          </cell>
          <cell r="H56" t="str">
            <v>B</v>
          </cell>
          <cell r="I56" t="str">
            <v>S</v>
          </cell>
          <cell r="J56">
            <v>988</v>
          </cell>
          <cell r="K56">
            <v>44210</v>
          </cell>
          <cell r="L56" t="str">
            <v>29210129252578000117550010000009881000066714</v>
          </cell>
          <cell r="M56" t="str">
            <v>29 -  Bahia</v>
          </cell>
          <cell r="N56">
            <v>16200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61418042000131</v>
          </cell>
          <cell r="G57" t="str">
            <v>CIRURGICA FERNANDES LTDA</v>
          </cell>
          <cell r="H57" t="str">
            <v>B</v>
          </cell>
          <cell r="I57" t="str">
            <v>S</v>
          </cell>
          <cell r="J57">
            <v>1296063</v>
          </cell>
          <cell r="K57">
            <v>44211</v>
          </cell>
          <cell r="L57" t="str">
            <v>35210161418042000131550040012960631106458020</v>
          </cell>
          <cell r="M57" t="str">
            <v>35 -  São Paulo</v>
          </cell>
          <cell r="N57">
            <v>3524.49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21596736000144</v>
          </cell>
          <cell r="G58" t="str">
            <v>ULTRAMEGA DIST LTDA</v>
          </cell>
          <cell r="H58" t="str">
            <v>B</v>
          </cell>
          <cell r="I58" t="str">
            <v>S</v>
          </cell>
          <cell r="J58">
            <v>117992</v>
          </cell>
          <cell r="K58">
            <v>44211</v>
          </cell>
          <cell r="L58" t="str">
            <v>26210121596736000144550010001179921001209641</v>
          </cell>
          <cell r="M58" t="str">
            <v>27 -  Pernambuco</v>
          </cell>
          <cell r="N58">
            <v>102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13120044000105</v>
          </cell>
          <cell r="G59" t="str">
            <v>WANDERLEY E REGIS COM.PROD.</v>
          </cell>
          <cell r="H59" t="str">
            <v>B</v>
          </cell>
          <cell r="I59" t="str">
            <v>S</v>
          </cell>
          <cell r="J59" t="str">
            <v>000.007.045</v>
          </cell>
          <cell r="K59">
            <v>44214</v>
          </cell>
          <cell r="L59" t="str">
            <v>26210113120044000105550010000070451253440906</v>
          </cell>
          <cell r="M59" t="str">
            <v>27 -  Pernambuco</v>
          </cell>
          <cell r="N59">
            <v>14000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67729178000491</v>
          </cell>
          <cell r="G60" t="str">
            <v>COMERCIAL C RIOCLARENSE LTDA</v>
          </cell>
          <cell r="H60" t="str">
            <v>B</v>
          </cell>
          <cell r="I60" t="str">
            <v>S</v>
          </cell>
          <cell r="J60">
            <v>1386056</v>
          </cell>
          <cell r="K60">
            <v>44214</v>
          </cell>
          <cell r="L60" t="str">
            <v>35210167729178000491550010013860561274984820</v>
          </cell>
          <cell r="M60" t="str">
            <v>35 -  São Paulo</v>
          </cell>
          <cell r="N60">
            <v>3588.5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31466868000105</v>
          </cell>
          <cell r="G61" t="str">
            <v>DOMPLAST COM DE EMBAL PLAST EIRELI</v>
          </cell>
          <cell r="H61" t="str">
            <v>B</v>
          </cell>
          <cell r="I61" t="str">
            <v>S</v>
          </cell>
          <cell r="J61">
            <v>1619</v>
          </cell>
          <cell r="K61">
            <v>44214</v>
          </cell>
          <cell r="L61" t="str">
            <v>26210131466868000105550010000016191659754620</v>
          </cell>
          <cell r="M61" t="str">
            <v>27 -  Pernambuco</v>
          </cell>
          <cell r="N61">
            <v>1544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7519404000135</v>
          </cell>
          <cell r="G62" t="str">
            <v>ADVAL FARMACIA DE MANIPULACAO LTDA  ME</v>
          </cell>
          <cell r="H62" t="str">
            <v>B</v>
          </cell>
          <cell r="I62" t="str">
            <v>S</v>
          </cell>
          <cell r="J62" t="str">
            <v>000.000.762</v>
          </cell>
          <cell r="K62">
            <v>44214</v>
          </cell>
          <cell r="L62" t="str">
            <v>26210107519404000135550010000007621303989369</v>
          </cell>
          <cell r="M62" t="str">
            <v>27 -  Pernambuco</v>
          </cell>
          <cell r="N62">
            <v>360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67729178000653</v>
          </cell>
          <cell r="G63" t="str">
            <v>COMERCIAL CIRURGICA RIOCLARENSE LTDA</v>
          </cell>
          <cell r="H63" t="str">
            <v>B</v>
          </cell>
          <cell r="I63" t="str">
            <v>S</v>
          </cell>
          <cell r="J63">
            <v>2435</v>
          </cell>
          <cell r="K63">
            <v>44215</v>
          </cell>
          <cell r="L63" t="str">
            <v>26210167729178000653550010000024351139131140</v>
          </cell>
          <cell r="M63" t="str">
            <v>27 -  Pernambuco</v>
          </cell>
          <cell r="N63">
            <v>533.75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10814656000100</v>
          </cell>
          <cell r="G64" t="str">
            <v>JMED MEDICO HOSPITALAR LTDA</v>
          </cell>
          <cell r="H64" t="str">
            <v>B</v>
          </cell>
          <cell r="I64" t="str">
            <v>S</v>
          </cell>
          <cell r="J64" t="str">
            <v>000.002.991</v>
          </cell>
          <cell r="K64">
            <v>44216</v>
          </cell>
          <cell r="L64" t="str">
            <v>26210110814656000100550010000029911000212861</v>
          </cell>
          <cell r="M64" t="str">
            <v>27 -  Pernambuco</v>
          </cell>
          <cell r="N64">
            <v>72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1440590000136</v>
          </cell>
          <cell r="G65" t="str">
            <v>FRESENIUS MEDICAL CARE</v>
          </cell>
          <cell r="H65" t="str">
            <v>B</v>
          </cell>
          <cell r="I65" t="str">
            <v>S</v>
          </cell>
          <cell r="J65">
            <v>1528313</v>
          </cell>
          <cell r="K65">
            <v>44216</v>
          </cell>
          <cell r="L65" t="str">
            <v>35210101440590000136550000015283131055791643</v>
          </cell>
          <cell r="M65" t="str">
            <v>35 -  São Paulo</v>
          </cell>
          <cell r="N65">
            <v>144.5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32137424000199</v>
          </cell>
          <cell r="G66" t="str">
            <v>ALKO DO BRASIL INDUSTRIAE COMERCIO LTDA</v>
          </cell>
          <cell r="H66" t="str">
            <v>B</v>
          </cell>
          <cell r="I66" t="str">
            <v>S</v>
          </cell>
          <cell r="J66">
            <v>57230</v>
          </cell>
          <cell r="K66">
            <v>44216</v>
          </cell>
          <cell r="L66" t="str">
            <v>33210132137424000199550550000572301708635764</v>
          </cell>
          <cell r="M66" t="str">
            <v>33 -  Rio de Janeiro</v>
          </cell>
          <cell r="N66">
            <v>7500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70226923000141</v>
          </cell>
          <cell r="G67" t="str">
            <v>RIEC COMERCIAL LTDA</v>
          </cell>
          <cell r="H67" t="str">
            <v>B</v>
          </cell>
          <cell r="I67" t="str">
            <v>S</v>
          </cell>
          <cell r="J67" t="str">
            <v>000.017.752</v>
          </cell>
          <cell r="K67">
            <v>44217</v>
          </cell>
          <cell r="L67" t="str">
            <v>26210170226923000141550010000177521000977907</v>
          </cell>
          <cell r="M67" t="str">
            <v>27 -  Pernambuco</v>
          </cell>
          <cell r="N67">
            <v>220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67729178000653</v>
          </cell>
          <cell r="G68" t="str">
            <v>COMERCIAL CIRURGICA RIOCLARENSE LTDA</v>
          </cell>
          <cell r="H68" t="str">
            <v>B</v>
          </cell>
          <cell r="I68" t="str">
            <v>S</v>
          </cell>
          <cell r="J68">
            <v>2631</v>
          </cell>
          <cell r="K68">
            <v>44217</v>
          </cell>
          <cell r="L68" t="str">
            <v>26210167729178000653550010000026311526754436</v>
          </cell>
          <cell r="M68" t="str">
            <v>27 -  Pernambuco</v>
          </cell>
          <cell r="N68">
            <v>1234.4000000000001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5044056000161</v>
          </cell>
          <cell r="G69" t="str">
            <v>DMH PRODUTOS HOSPITALARES LTDA</v>
          </cell>
          <cell r="H69" t="str">
            <v>B</v>
          </cell>
          <cell r="I69" t="str">
            <v>S</v>
          </cell>
          <cell r="J69">
            <v>17858</v>
          </cell>
          <cell r="K69">
            <v>44218</v>
          </cell>
          <cell r="L69" t="str">
            <v>26210105044056000161550010000178581672267515</v>
          </cell>
          <cell r="M69" t="str">
            <v>27 -  Pernambuco</v>
          </cell>
          <cell r="N69">
            <v>1736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26603680000121</v>
          </cell>
          <cell r="G70" t="str">
            <v>MORAMED TECNOLOGIA HOSPITALAR</v>
          </cell>
          <cell r="H70" t="str">
            <v>B</v>
          </cell>
          <cell r="I70" t="str">
            <v>S</v>
          </cell>
          <cell r="J70">
            <v>406</v>
          </cell>
          <cell r="K70">
            <v>44218</v>
          </cell>
          <cell r="L70" t="str">
            <v>26210126603680000121550010000004061003571923</v>
          </cell>
          <cell r="M70" t="str">
            <v>27 -  Pernambuco</v>
          </cell>
          <cell r="N70">
            <v>2017.2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10779833000156</v>
          </cell>
          <cell r="G71" t="str">
            <v>MEDICAL MERCANTIL DE APARELHAGEM MEDICA</v>
          </cell>
          <cell r="H71" t="str">
            <v>B</v>
          </cell>
          <cell r="I71" t="str">
            <v>S</v>
          </cell>
          <cell r="J71">
            <v>519528</v>
          </cell>
          <cell r="K71">
            <v>44221</v>
          </cell>
          <cell r="L71" t="str">
            <v>26210110779833000156550010005195281173105367</v>
          </cell>
          <cell r="M71" t="str">
            <v>27 -  Pernambuco</v>
          </cell>
          <cell r="N71">
            <v>2615.67</v>
          </cell>
        </row>
        <row r="72">
          <cell r="C72" t="str">
            <v>HOSPITAL MESTRE VITALINO (COVID-19 CAMPANHA)</v>
          </cell>
          <cell r="E72" t="str">
            <v>3.12 - Material Hospitalar</v>
          </cell>
          <cell r="F72">
            <v>5932624000160</v>
          </cell>
          <cell r="G72" t="str">
            <v>MEGAMED COMERCIO LTDA</v>
          </cell>
          <cell r="H72" t="str">
            <v>B</v>
          </cell>
          <cell r="I72" t="str">
            <v>S</v>
          </cell>
          <cell r="J72">
            <v>14451</v>
          </cell>
          <cell r="K72">
            <v>44223</v>
          </cell>
          <cell r="L72" t="str">
            <v>26210105932624000160550010000144511088423554</v>
          </cell>
          <cell r="M72" t="str">
            <v>27 -  Pernambuco</v>
          </cell>
          <cell r="N72">
            <v>420</v>
          </cell>
        </row>
        <row r="73">
          <cell r="C73" t="str">
            <v>HOSPITAL MESTRE VITALINO (COVID-19 CAMPANHA)</v>
          </cell>
          <cell r="E73" t="str">
            <v>3.12 - Material Hospitalar</v>
          </cell>
          <cell r="F73">
            <v>1440590000136</v>
          </cell>
          <cell r="G73" t="str">
            <v>FRESENIUS MEDICAL CARE</v>
          </cell>
          <cell r="H73" t="str">
            <v>B</v>
          </cell>
          <cell r="I73" t="str">
            <v>S</v>
          </cell>
          <cell r="J73">
            <v>1530425</v>
          </cell>
          <cell r="K73">
            <v>44223</v>
          </cell>
          <cell r="L73" t="str">
            <v>35210101440590000136550000015304251344524133</v>
          </cell>
          <cell r="M73" t="str">
            <v>27 -  Pernambuco</v>
          </cell>
          <cell r="N73">
            <v>6170.8</v>
          </cell>
        </row>
        <row r="74">
          <cell r="C74" t="str">
            <v>HOSPITAL MESTRE VITALINO (COVID-19 CAMPANHA)</v>
          </cell>
          <cell r="E74" t="str">
            <v>3.12 - Material Hospitalar</v>
          </cell>
          <cell r="F74">
            <v>51943645000107</v>
          </cell>
          <cell r="G74" t="str">
            <v>BIOMEDICAL EQUIPAMENTOS E PRODUTOS MED</v>
          </cell>
          <cell r="H74" t="str">
            <v>B</v>
          </cell>
          <cell r="I74" t="str">
            <v>S</v>
          </cell>
          <cell r="J74" t="str">
            <v>000.130.327</v>
          </cell>
          <cell r="K74">
            <v>44223</v>
          </cell>
          <cell r="L74" t="str">
            <v>35210151943645000107550010001303271004640329</v>
          </cell>
          <cell r="M74" t="str">
            <v>35 -  São Paulo</v>
          </cell>
          <cell r="N74">
            <v>4400</v>
          </cell>
        </row>
        <row r="75">
          <cell r="C75" t="str">
            <v>HOSPITAL MESTRE VITALINO (COVID-19 CAMPANHA)</v>
          </cell>
          <cell r="E75" t="str">
            <v>3.12 - Material Hospitalar</v>
          </cell>
          <cell r="F75">
            <v>51943645000107</v>
          </cell>
          <cell r="G75" t="str">
            <v>BIOMEDICAL EQUIPAMENTOS E PRODUTOS MED</v>
          </cell>
          <cell r="H75" t="str">
            <v>B</v>
          </cell>
          <cell r="I75" t="str">
            <v>S</v>
          </cell>
          <cell r="J75" t="str">
            <v>000.130.326</v>
          </cell>
          <cell r="K75">
            <v>44223</v>
          </cell>
          <cell r="L75" t="str">
            <v>35210151943645000107550010001303261004640321</v>
          </cell>
          <cell r="M75" t="str">
            <v>35 -  São Paulo</v>
          </cell>
          <cell r="N75">
            <v>1540</v>
          </cell>
        </row>
        <row r="76">
          <cell r="C76" t="str">
            <v>HOSPITAL MESTRE VITALINO (COVID-19 CAMPANHA)</v>
          </cell>
          <cell r="E76" t="str">
            <v>3.12 - Material Hospitalar</v>
          </cell>
          <cell r="F76">
            <v>18271934000123</v>
          </cell>
          <cell r="G76" t="str">
            <v>NOVA BIOMEDICAL DIAGNOST MED E BIOT LTDA</v>
          </cell>
          <cell r="H76" t="str">
            <v>B</v>
          </cell>
          <cell r="I76" t="str">
            <v>S</v>
          </cell>
          <cell r="J76">
            <v>18460</v>
          </cell>
          <cell r="K76">
            <v>44223</v>
          </cell>
          <cell r="L76" t="str">
            <v>31210118271934000123550010000184601665663636</v>
          </cell>
          <cell r="M76" t="str">
            <v>31 -  Minas Gerais</v>
          </cell>
          <cell r="N76">
            <v>13283</v>
          </cell>
        </row>
        <row r="77">
          <cell r="C77" t="str">
            <v>HOSPITAL MESTRE VITALINO (COVID-19 CAMPANHA)</v>
          </cell>
          <cell r="E77" t="str">
            <v>3.12 - Material Hospitalar</v>
          </cell>
          <cell r="F77">
            <v>21596736000144</v>
          </cell>
          <cell r="G77" t="str">
            <v>ULTRAMEGA DIST LTDA</v>
          </cell>
          <cell r="H77" t="str">
            <v>B</v>
          </cell>
          <cell r="I77" t="str">
            <v>S</v>
          </cell>
          <cell r="J77">
            <v>118797</v>
          </cell>
          <cell r="K77">
            <v>44224</v>
          </cell>
          <cell r="L77" t="str">
            <v>26210121596736000144550010001187971001217830</v>
          </cell>
          <cell r="M77" t="str">
            <v>27 -  Pernambuco</v>
          </cell>
          <cell r="N77">
            <v>1272.96</v>
          </cell>
        </row>
        <row r="78">
          <cell r="C78" t="str">
            <v>HOSPITAL MESTRE VITALINO (COVID-19 CAMPANHA)</v>
          </cell>
          <cell r="E78" t="str">
            <v>3.12 - Material Hospitalar</v>
          </cell>
          <cell r="F78">
            <v>19125796000218</v>
          </cell>
          <cell r="G78" t="str">
            <v>NORDMARKET COMERCIO DE PROD HOSP LTDA</v>
          </cell>
          <cell r="H78" t="str">
            <v>B</v>
          </cell>
          <cell r="I78" t="str">
            <v>S</v>
          </cell>
          <cell r="J78">
            <v>1942</v>
          </cell>
          <cell r="K78">
            <v>44225</v>
          </cell>
          <cell r="L78" t="str">
            <v>26210119125796000218550010000019421144582627</v>
          </cell>
          <cell r="M78" t="str">
            <v>26 -  Pernambuco</v>
          </cell>
          <cell r="N78">
            <v>1200</v>
          </cell>
        </row>
        <row r="79">
          <cell r="C79" t="str">
            <v>HOSPITAL MESTRE VITALINO (COVID-19 CAMPANHA)</v>
          </cell>
          <cell r="E79" t="str">
            <v xml:space="preserve">3.9 - Material para Manutenção de Bens Imóveis </v>
          </cell>
          <cell r="F79">
            <v>7626697000230</v>
          </cell>
          <cell r="G79" t="str">
            <v>VIP INFORMATICA LTDA</v>
          </cell>
          <cell r="H79" t="str">
            <v>B</v>
          </cell>
          <cell r="I79" t="str">
            <v>S</v>
          </cell>
          <cell r="J79" t="str">
            <v>000.180.587</v>
          </cell>
          <cell r="K79">
            <v>44200</v>
          </cell>
          <cell r="L79" t="str">
            <v>26210107626697000230550010001805871046403278</v>
          </cell>
          <cell r="M79" t="str">
            <v>26 -  Pernambuco</v>
          </cell>
          <cell r="N79">
            <v>360</v>
          </cell>
        </row>
        <row r="80">
          <cell r="E80" t="str">
            <v/>
          </cell>
        </row>
        <row r="81">
          <cell r="C81" t="str">
            <v>HOSPITAL MESTRE VITALINO (COVID-19 CAMPANHA)</v>
          </cell>
          <cell r="E81" t="str">
            <v>3.14 - Alimentação Preparada</v>
          </cell>
          <cell r="F81">
            <v>49324221001500</v>
          </cell>
          <cell r="G81" t="str">
            <v>FRESENIUS KABI BRASIL LTDA</v>
          </cell>
          <cell r="H81" t="str">
            <v>B</v>
          </cell>
          <cell r="I81" t="str">
            <v>S</v>
          </cell>
          <cell r="J81">
            <v>42170</v>
          </cell>
          <cell r="K81">
            <v>44198</v>
          </cell>
          <cell r="L81" t="str">
            <v>23210149324221001500550000000421701543487945</v>
          </cell>
          <cell r="M81" t="str">
            <v>23 -  Ceará</v>
          </cell>
          <cell r="N81">
            <v>6770.4</v>
          </cell>
        </row>
        <row r="82">
          <cell r="C82" t="str">
            <v>HOSPITAL MESTRE VITALINO (COVID-19 CAMPANHA)</v>
          </cell>
          <cell r="E82" t="str">
            <v>3.14 - Alimentação Preparada</v>
          </cell>
          <cell r="F82">
            <v>49324221001500</v>
          </cell>
          <cell r="G82" t="str">
            <v>FRESENIUS KABI BRASIL LTDA</v>
          </cell>
          <cell r="H82" t="str">
            <v>B</v>
          </cell>
          <cell r="I82" t="str">
            <v>S</v>
          </cell>
          <cell r="J82">
            <v>42467</v>
          </cell>
          <cell r="K82">
            <v>44211</v>
          </cell>
          <cell r="L82" t="str">
            <v>23210149324221001500550000000424671192326210</v>
          </cell>
          <cell r="M82" t="str">
            <v>23 -  Ceará</v>
          </cell>
          <cell r="N82">
            <v>4149.6000000000004</v>
          </cell>
        </row>
        <row r="83">
          <cell r="C83" t="str">
            <v>HOSPITAL MESTRE VITALINO (COVID-19 CAMPANHA)</v>
          </cell>
          <cell r="E83" t="str">
            <v>3.2 - Gás e Outros Materiais Engarrafados</v>
          </cell>
          <cell r="F83">
            <v>60619202001209</v>
          </cell>
          <cell r="G83" t="str">
            <v>MESSER GASES LTDA</v>
          </cell>
          <cell r="H83" t="str">
            <v>B</v>
          </cell>
          <cell r="I83" t="str">
            <v>S</v>
          </cell>
          <cell r="J83" t="str">
            <v>000.000.733</v>
          </cell>
          <cell r="K83">
            <v>44208</v>
          </cell>
          <cell r="L83" t="str">
            <v>26210160619202001209550560000007331027570310</v>
          </cell>
          <cell r="M83" t="str">
            <v>26 -  Pernambuco</v>
          </cell>
          <cell r="N83">
            <v>13737.66</v>
          </cell>
        </row>
        <row r="84">
          <cell r="C84" t="str">
            <v>HOSPITAL MESTRE VITALINO (COVID-19 CAMPANHA)</v>
          </cell>
          <cell r="E84" t="str">
            <v>3.2 - Gás e Outros Materiais Engarrafados</v>
          </cell>
          <cell r="F84">
            <v>60619202001209</v>
          </cell>
          <cell r="G84" t="str">
            <v>MESSER GASES LTDA</v>
          </cell>
          <cell r="H84" t="str">
            <v>B</v>
          </cell>
          <cell r="I84" t="str">
            <v>S</v>
          </cell>
          <cell r="J84" t="str">
            <v>000.000.936</v>
          </cell>
          <cell r="K84">
            <v>44208</v>
          </cell>
          <cell r="L84" t="str">
            <v>26210160619202001209550380000009361010309227</v>
          </cell>
          <cell r="M84" t="str">
            <v>26 -  Pernambuco</v>
          </cell>
          <cell r="N84">
            <v>2570.34</v>
          </cell>
        </row>
        <row r="85">
          <cell r="C85" t="str">
            <v>HOSPITAL MESTRE VITALINO (COVID-19 CAMPANHA)</v>
          </cell>
          <cell r="E85" t="str">
            <v>3.7 - Material de Limpeza e Produtos de Hgienização</v>
          </cell>
          <cell r="F85">
            <v>22006201000139</v>
          </cell>
          <cell r="G85" t="str">
            <v>FORTPEL COMERCIO DE DESCARTAVEIS LTDA</v>
          </cell>
          <cell r="H85" t="str">
            <v>B</v>
          </cell>
          <cell r="I85" t="str">
            <v>S</v>
          </cell>
          <cell r="J85">
            <v>78438</v>
          </cell>
          <cell r="K85">
            <v>44204</v>
          </cell>
          <cell r="L85" t="str">
            <v>26210122006201000139550000000784381100784384</v>
          </cell>
          <cell r="M85" t="str">
            <v>26 -  Pernambuco</v>
          </cell>
          <cell r="N85">
            <v>798.21</v>
          </cell>
        </row>
        <row r="86">
          <cell r="C86" t="str">
            <v>HOSPITAL MESTRE VITALINO (COVID-19 CAMPANHA)</v>
          </cell>
          <cell r="E86" t="str">
            <v>3.7 - Material de Limpeza e Produtos de Hgienização</v>
          </cell>
          <cell r="F86">
            <v>31466868000105</v>
          </cell>
          <cell r="G86" t="str">
            <v>DOMPLAST COM DE EMBAL PLAST EIRELI</v>
          </cell>
          <cell r="H86" t="str">
            <v>B</v>
          </cell>
          <cell r="I86" t="str">
            <v>S</v>
          </cell>
          <cell r="J86">
            <v>1619</v>
          </cell>
          <cell r="K86">
            <v>44214</v>
          </cell>
          <cell r="L86" t="str">
            <v>26210131466868000105550010000016191659754620</v>
          </cell>
          <cell r="M86" t="str">
            <v>26 -  Pernambuco</v>
          </cell>
          <cell r="N86">
            <v>960</v>
          </cell>
        </row>
        <row r="87">
          <cell r="C87" t="str">
            <v>HOSPITAL MESTRE VITALINO (COVID-19 CAMPANHA)</v>
          </cell>
          <cell r="E87" t="str">
            <v>3.7 - Material de Limpeza e Produtos de Hgienização</v>
          </cell>
          <cell r="F87">
            <v>8848709000153</v>
          </cell>
          <cell r="G87" t="str">
            <v>MAX LIMPEZA LTDA EPP</v>
          </cell>
          <cell r="H87" t="str">
            <v>B</v>
          </cell>
          <cell r="I87" t="str">
            <v>S</v>
          </cell>
          <cell r="J87" t="str">
            <v>000.013.741</v>
          </cell>
          <cell r="K87">
            <v>44218</v>
          </cell>
          <cell r="L87" t="str">
            <v>26210108848709000153550010000137411000137422</v>
          </cell>
          <cell r="M87" t="str">
            <v>26 -  Pernambuco</v>
          </cell>
          <cell r="N87">
            <v>540</v>
          </cell>
        </row>
        <row r="88">
          <cell r="C88" t="str">
            <v>HOSPITAL MESTRE VITALINO (COVID-19 CAMPANHA)</v>
          </cell>
          <cell r="E88" t="str">
            <v>3.7 - Material de Limpeza e Produtos de Hgienização</v>
          </cell>
          <cell r="F88">
            <v>22006201000139</v>
          </cell>
          <cell r="G88" t="str">
            <v>FORTPEL COMERCIO DE DESCARTAVEIS LTDA</v>
          </cell>
          <cell r="H88" t="str">
            <v>B</v>
          </cell>
          <cell r="I88" t="str">
            <v>S</v>
          </cell>
          <cell r="J88">
            <v>80709</v>
          </cell>
          <cell r="K88">
            <v>44225</v>
          </cell>
          <cell r="L88" t="str">
            <v>26210122006201000139550000000807091100807092</v>
          </cell>
          <cell r="M88" t="str">
            <v>26 -  Pernambuco</v>
          </cell>
          <cell r="N88">
            <v>985.95</v>
          </cell>
        </row>
        <row r="89">
          <cell r="C89" t="str">
            <v>HOSPITAL MESTRE VITALINO (COVID-19 CAMPANHA)</v>
          </cell>
          <cell r="E89" t="str">
            <v>3.14 - Alimentação Preparada</v>
          </cell>
          <cell r="F89">
            <v>11840014000130</v>
          </cell>
          <cell r="G89" t="str">
            <v>MACROPAC PROTECAO E EMBALAGEM LTDA</v>
          </cell>
          <cell r="H89" t="str">
            <v>B</v>
          </cell>
          <cell r="I89" t="str">
            <v>S</v>
          </cell>
          <cell r="J89">
            <v>318410</v>
          </cell>
          <cell r="K89">
            <v>44208</v>
          </cell>
          <cell r="L89" t="str">
            <v>26210111840014000130550010003184101862810353</v>
          </cell>
          <cell r="M89" t="str">
            <v>26 -  Pernambuco</v>
          </cell>
          <cell r="N89">
            <v>381.6</v>
          </cell>
        </row>
        <row r="90">
          <cell r="C90" t="str">
            <v>HOSPITAL MESTRE VITALINO (COVID-19 CAMPANHA)</v>
          </cell>
          <cell r="E90" t="str">
            <v>3.14 - Alimentação Preparada</v>
          </cell>
          <cell r="F90">
            <v>22006201000139</v>
          </cell>
          <cell r="G90" t="str">
            <v>FORTPEL COMERCIO DE DESCARTAVEIS LTDA</v>
          </cell>
          <cell r="H90" t="str">
            <v>B</v>
          </cell>
          <cell r="I90" t="str">
            <v>S</v>
          </cell>
          <cell r="J90">
            <v>80738</v>
          </cell>
          <cell r="K90">
            <v>44225</v>
          </cell>
          <cell r="L90" t="str">
            <v>26210122006201000139550000000807381100807388</v>
          </cell>
          <cell r="M90" t="str">
            <v>26 -  Pernambuco</v>
          </cell>
          <cell r="N90">
            <v>664</v>
          </cell>
        </row>
        <row r="91">
          <cell r="C91" t="str">
            <v>HOSPITAL MESTRE VITALINO (COVID-19 CAMPANHA)</v>
          </cell>
          <cell r="E91" t="str">
            <v>3.14 - Alimentação Preparada</v>
          </cell>
          <cell r="F91">
            <v>22006201000139</v>
          </cell>
          <cell r="G91" t="str">
            <v>FORTPEL COMERCIO DE DESCARTAVEIS LTDA</v>
          </cell>
          <cell r="H91" t="str">
            <v>B</v>
          </cell>
          <cell r="I91" t="str">
            <v>S</v>
          </cell>
          <cell r="J91">
            <v>80709</v>
          </cell>
          <cell r="K91">
            <v>44225</v>
          </cell>
          <cell r="L91" t="str">
            <v>26210122006201000139550000000807091100807092</v>
          </cell>
          <cell r="M91" t="str">
            <v>26 -  Pernambuco</v>
          </cell>
          <cell r="N91">
            <v>963.8</v>
          </cell>
        </row>
        <row r="92">
          <cell r="C92" t="str">
            <v>HOSPITAL MESTRE VITALINO (COVID-19 CAMPANHA)</v>
          </cell>
          <cell r="E92" t="str">
            <v>3.14 - Alimentação Preparada</v>
          </cell>
          <cell r="F92">
            <v>9274946000110</v>
          </cell>
          <cell r="G92" t="str">
            <v>RAMOS E BARRETO FAB DE PAES LTDA</v>
          </cell>
          <cell r="H92" t="str">
            <v>B</v>
          </cell>
          <cell r="I92" t="str">
            <v>S</v>
          </cell>
          <cell r="J92">
            <v>1829</v>
          </cell>
          <cell r="K92">
            <v>44197</v>
          </cell>
          <cell r="L92" t="str">
            <v>26210209274946000110550010000018291309420606</v>
          </cell>
          <cell r="M92" t="str">
            <v>26 -  Pernambuco</v>
          </cell>
          <cell r="N92">
            <v>899</v>
          </cell>
        </row>
        <row r="93">
          <cell r="C93" t="str">
            <v>HOSPITAL MESTRE VITALINO (COVID-19 CAMPANHA)</v>
          </cell>
          <cell r="E93" t="str">
            <v>3.14 - Alimentação Preparada</v>
          </cell>
          <cell r="F93">
            <v>24150377000195</v>
          </cell>
          <cell r="G93" t="str">
            <v>KARNEKEIJO LOGISTICA INTEGRADA LT</v>
          </cell>
          <cell r="H93" t="str">
            <v>B</v>
          </cell>
          <cell r="I93" t="str">
            <v>S</v>
          </cell>
          <cell r="J93">
            <v>4071573</v>
          </cell>
          <cell r="K93">
            <v>44201</v>
          </cell>
          <cell r="L93" t="str">
            <v>26210124150377000195550010040715731849857464</v>
          </cell>
          <cell r="M93" t="str">
            <v>26 -  Pernambuco</v>
          </cell>
          <cell r="N93">
            <v>625.20000000000005</v>
          </cell>
        </row>
        <row r="94">
          <cell r="C94" t="str">
            <v>HOSPITAL MESTRE VITALINO (COVID-19 CAMPANHA)</v>
          </cell>
          <cell r="E94" t="str">
            <v>3.14 - Alimentação Preparada</v>
          </cell>
          <cell r="F94">
            <v>11744898000390</v>
          </cell>
          <cell r="G94" t="str">
            <v>ATACADAO COMERCIO DE CARNES LTDA</v>
          </cell>
          <cell r="H94" t="str">
            <v>B</v>
          </cell>
          <cell r="I94" t="str">
            <v>S</v>
          </cell>
          <cell r="J94">
            <v>813141</v>
          </cell>
          <cell r="K94">
            <v>44201</v>
          </cell>
          <cell r="L94" t="str">
            <v>26210111744898000390550010008131411112322214</v>
          </cell>
          <cell r="M94" t="str">
            <v>26 -  Pernambuco</v>
          </cell>
          <cell r="N94">
            <v>1874.37</v>
          </cell>
        </row>
        <row r="95">
          <cell r="C95" t="str">
            <v>HOSPITAL MESTRE VITALINO (COVID-19 CAMPANHA)</v>
          </cell>
          <cell r="E95" t="str">
            <v>3.14 - Alimentação Preparada</v>
          </cell>
          <cell r="F95">
            <v>30678108000107</v>
          </cell>
          <cell r="G95" t="str">
            <v>ELVIS LUIZ DA SILVA DISTRIBUID. DE AGUA</v>
          </cell>
          <cell r="H95" t="str">
            <v>B</v>
          </cell>
          <cell r="I95" t="str">
            <v>S</v>
          </cell>
          <cell r="J95">
            <v>505</v>
          </cell>
          <cell r="K95">
            <v>44201</v>
          </cell>
          <cell r="L95" t="str">
            <v>26210130678108000107550010000005051264860974</v>
          </cell>
          <cell r="M95" t="str">
            <v>26 -  Pernambuco</v>
          </cell>
          <cell r="N95">
            <v>1447.1</v>
          </cell>
        </row>
        <row r="96">
          <cell r="C96" t="str">
            <v>HOSPITAL MESTRE VITALINO (COVID-19 CAMPANHA)</v>
          </cell>
          <cell r="E96" t="str">
            <v>3.14 - Alimentação Preparada</v>
          </cell>
          <cell r="F96">
            <v>8029696000352</v>
          </cell>
          <cell r="G96" t="str">
            <v>ESTIVAS NOVO PRADO LTDA</v>
          </cell>
          <cell r="H96" t="str">
            <v>B</v>
          </cell>
          <cell r="I96" t="str">
            <v>S</v>
          </cell>
          <cell r="J96">
            <v>1564975</v>
          </cell>
          <cell r="K96">
            <v>44201</v>
          </cell>
          <cell r="L96" t="str">
            <v>26210108029696000352550010015649751004779075</v>
          </cell>
          <cell r="M96" t="str">
            <v>26 -  Pernambuco</v>
          </cell>
          <cell r="N96">
            <v>2059.21</v>
          </cell>
        </row>
        <row r="97">
          <cell r="C97" t="str">
            <v>HOSPITAL MESTRE VITALINO (COVID-19 CAMPANHA)</v>
          </cell>
          <cell r="E97" t="str">
            <v>3.14 - Alimentação Preparada</v>
          </cell>
          <cell r="F97">
            <v>7534303000133</v>
          </cell>
          <cell r="G97" t="str">
            <v>COMAL COMERCIO ATACADISTA DE ALIMENTOS</v>
          </cell>
          <cell r="H97" t="str">
            <v>B</v>
          </cell>
          <cell r="I97" t="str">
            <v>S</v>
          </cell>
          <cell r="J97">
            <v>1078543</v>
          </cell>
          <cell r="K97">
            <v>44203</v>
          </cell>
          <cell r="L97" t="str">
            <v>26210107534303000133550010010785431412531942</v>
          </cell>
          <cell r="M97" t="str">
            <v>26 -  Pernambuco</v>
          </cell>
          <cell r="N97">
            <v>1617.59</v>
          </cell>
        </row>
        <row r="98">
          <cell r="C98" t="str">
            <v>HOSPITAL MESTRE VITALINO (COVID-19 CAMPANHA)</v>
          </cell>
          <cell r="E98" t="str">
            <v>3.14 - Alimentação Preparada</v>
          </cell>
          <cell r="F98">
            <v>25529293000120</v>
          </cell>
          <cell r="G98" t="str">
            <v>TAYNA NASCIMENTO DE MELO EPP</v>
          </cell>
          <cell r="H98" t="str">
            <v>B</v>
          </cell>
          <cell r="I98" t="str">
            <v>S</v>
          </cell>
          <cell r="J98" t="str">
            <v>000.010.438</v>
          </cell>
          <cell r="K98">
            <v>44204</v>
          </cell>
          <cell r="L98" t="str">
            <v>26210125529293000120550010000104381556458830</v>
          </cell>
          <cell r="M98" t="str">
            <v>26 -  Pernambuco</v>
          </cell>
          <cell r="N98">
            <v>934</v>
          </cell>
        </row>
        <row r="99">
          <cell r="C99" t="str">
            <v>HOSPITAL MESTRE VITALINO (COVID-19 CAMPANHA)</v>
          </cell>
          <cell r="E99" t="str">
            <v>3.14 - Alimentação Preparada</v>
          </cell>
          <cell r="F99">
            <v>24150377000195</v>
          </cell>
          <cell r="G99" t="str">
            <v>KARNEKEIJO LOGISTICA INTEGRADA LT</v>
          </cell>
          <cell r="H99" t="str">
            <v>B</v>
          </cell>
          <cell r="I99" t="str">
            <v>S</v>
          </cell>
          <cell r="J99">
            <v>4076633</v>
          </cell>
          <cell r="K99">
            <v>44207</v>
          </cell>
          <cell r="L99" t="str">
            <v>26210124150377000195550010040766331568915935</v>
          </cell>
          <cell r="M99" t="str">
            <v>26 -  Pernambuco</v>
          </cell>
          <cell r="N99">
            <v>1865.07</v>
          </cell>
        </row>
        <row r="100">
          <cell r="C100" t="str">
            <v>HOSPITAL MESTRE VITALINO (COVID-19 CAMPANHA)</v>
          </cell>
          <cell r="E100" t="str">
            <v>3.14 - Alimentação Preparada</v>
          </cell>
          <cell r="F100">
            <v>8029696000352</v>
          </cell>
          <cell r="G100" t="str">
            <v>ESTIVAS NOVO PRADO LTDA</v>
          </cell>
          <cell r="H100" t="str">
            <v>B</v>
          </cell>
          <cell r="I100" t="str">
            <v>S</v>
          </cell>
          <cell r="J100">
            <v>1567539</v>
          </cell>
          <cell r="K100">
            <v>44207</v>
          </cell>
          <cell r="L100" t="str">
            <v>26210108029696000352550010015675391005053006</v>
          </cell>
          <cell r="M100" t="str">
            <v>26 -  Pernambuco</v>
          </cell>
          <cell r="N100">
            <v>2240.96</v>
          </cell>
        </row>
        <row r="101">
          <cell r="C101" t="str">
            <v>HOSPITAL MESTRE VITALINO (COVID-19 CAMPANHA)</v>
          </cell>
          <cell r="E101" t="str">
            <v>3.14 - Alimentação Preparada</v>
          </cell>
          <cell r="F101">
            <v>7534303000133</v>
          </cell>
          <cell r="G101" t="str">
            <v>COMAL COMERCIO ATACADISTA DE ALIMENTOS</v>
          </cell>
          <cell r="H101" t="str">
            <v>B</v>
          </cell>
          <cell r="I101" t="str">
            <v>S</v>
          </cell>
          <cell r="J101">
            <v>1079550</v>
          </cell>
          <cell r="K101">
            <v>44208</v>
          </cell>
          <cell r="L101" t="str">
            <v>26210107534303000133550010010795501124248250</v>
          </cell>
          <cell r="M101" t="str">
            <v>26 -  Pernambuco</v>
          </cell>
          <cell r="N101">
            <v>1806.51</v>
          </cell>
        </row>
        <row r="102">
          <cell r="C102" t="str">
            <v>HOSPITAL MESTRE VITALINO (COVID-19 CAMPANHA)</v>
          </cell>
          <cell r="E102" t="str">
            <v>3.14 - Alimentação Preparada</v>
          </cell>
          <cell r="F102">
            <v>1348814000184</v>
          </cell>
          <cell r="G102" t="str">
            <v>BDL BEZERRA DISTRIBUIDORA LTDA</v>
          </cell>
          <cell r="H102" t="str">
            <v>B</v>
          </cell>
          <cell r="I102" t="str">
            <v>S</v>
          </cell>
          <cell r="J102" t="str">
            <v>000.019.052</v>
          </cell>
          <cell r="K102">
            <v>44211</v>
          </cell>
          <cell r="L102" t="str">
            <v>26210101348814000184550010000190521046403279</v>
          </cell>
          <cell r="M102" t="str">
            <v>26 -  Pernambuco</v>
          </cell>
          <cell r="N102">
            <v>531.29999999999995</v>
          </cell>
        </row>
        <row r="103">
          <cell r="C103" t="str">
            <v>HOSPITAL MESTRE VITALINO (COVID-19 CAMPANHA)</v>
          </cell>
          <cell r="E103" t="str">
            <v>3.14 - Alimentação Preparada</v>
          </cell>
          <cell r="F103">
            <v>24150377000195</v>
          </cell>
          <cell r="G103" t="str">
            <v>KARNEKEIJO LOGISTICA INTEGRADA LT</v>
          </cell>
          <cell r="H103" t="str">
            <v>B</v>
          </cell>
          <cell r="I103" t="str">
            <v>S</v>
          </cell>
          <cell r="J103">
            <v>4083123</v>
          </cell>
          <cell r="K103">
            <v>44214</v>
          </cell>
          <cell r="L103" t="str">
            <v>26210124150377000195550010040831231598652785</v>
          </cell>
          <cell r="M103" t="str">
            <v>26 -  Pernambuco</v>
          </cell>
          <cell r="N103">
            <v>1249.76</v>
          </cell>
        </row>
        <row r="104">
          <cell r="C104" t="str">
            <v>HOSPITAL MESTRE VITALINO (COVID-19 CAMPANHA)</v>
          </cell>
          <cell r="E104" t="str">
            <v>3.14 - Alimentação Preparada</v>
          </cell>
          <cell r="F104">
            <v>24150377000195</v>
          </cell>
          <cell r="G104" t="str">
            <v>KARNEKEIJO LOGISTICA INTEGRADA LT</v>
          </cell>
          <cell r="H104" t="str">
            <v>B</v>
          </cell>
          <cell r="I104" t="str">
            <v>S</v>
          </cell>
          <cell r="J104">
            <v>4083126</v>
          </cell>
          <cell r="K104">
            <v>44214</v>
          </cell>
          <cell r="L104" t="str">
            <v>26210124150377000195550010040831261156387620</v>
          </cell>
          <cell r="M104" t="str">
            <v>26 -  Pernambuco</v>
          </cell>
          <cell r="N104">
            <v>180.72</v>
          </cell>
        </row>
        <row r="105">
          <cell r="C105" t="str">
            <v>HOSPITAL MESTRE VITALINO (COVID-19 CAMPANHA)</v>
          </cell>
          <cell r="E105" t="str">
            <v>3.14 - Alimentação Preparada</v>
          </cell>
          <cell r="F105">
            <v>24150377000195</v>
          </cell>
          <cell r="G105" t="str">
            <v>KARNEKEIJO LOGISTICA INTEGRADA LT</v>
          </cell>
          <cell r="H105" t="str">
            <v>B</v>
          </cell>
          <cell r="I105" t="str">
            <v>S</v>
          </cell>
          <cell r="J105">
            <v>4083126</v>
          </cell>
          <cell r="K105">
            <v>44214</v>
          </cell>
          <cell r="L105" t="str">
            <v>26210124150377000195550010040831261156387620</v>
          </cell>
          <cell r="M105" t="str">
            <v>26 -  Pernambuco</v>
          </cell>
          <cell r="N105">
            <v>137.88</v>
          </cell>
        </row>
        <row r="106">
          <cell r="C106" t="str">
            <v>HOSPITAL MESTRE VITALINO (COVID-19 CAMPANHA)</v>
          </cell>
          <cell r="E106" t="str">
            <v>3.14 - Alimentação Preparada</v>
          </cell>
          <cell r="F106">
            <v>11744898000390</v>
          </cell>
          <cell r="G106" t="str">
            <v>ATACADAO COMERCIO DE CARNES LTDA</v>
          </cell>
          <cell r="H106" t="str">
            <v>B</v>
          </cell>
          <cell r="I106" t="str">
            <v>S</v>
          </cell>
          <cell r="J106">
            <v>819641</v>
          </cell>
          <cell r="K106">
            <v>44214</v>
          </cell>
          <cell r="L106" t="str">
            <v>26210111744898000390550010008196411148247217</v>
          </cell>
          <cell r="M106" t="str">
            <v>26 -  Pernambuco</v>
          </cell>
          <cell r="N106">
            <v>6178.03</v>
          </cell>
        </row>
        <row r="107">
          <cell r="C107" t="str">
            <v>HOSPITAL MESTRE VITALINO (COVID-19 CAMPANHA)</v>
          </cell>
          <cell r="E107" t="str">
            <v>3.14 - Alimentação Preparada</v>
          </cell>
          <cell r="F107">
            <v>26761591000103</v>
          </cell>
          <cell r="G107" t="str">
            <v>PAULISTA PRODUTOS ALIMENTICIOS EIRELI</v>
          </cell>
          <cell r="H107" t="str">
            <v>B</v>
          </cell>
          <cell r="I107" t="str">
            <v>S</v>
          </cell>
          <cell r="J107">
            <v>10057</v>
          </cell>
          <cell r="K107">
            <v>44214</v>
          </cell>
          <cell r="L107" t="str">
            <v>26210126761591000103550010000100571100100570</v>
          </cell>
          <cell r="M107" t="str">
            <v>26 -  Pernambuco</v>
          </cell>
          <cell r="N107">
            <v>702.84</v>
          </cell>
        </row>
        <row r="108">
          <cell r="C108" t="str">
            <v>HOSPITAL MESTRE VITALINO (COVID-19 CAMPANHA)</v>
          </cell>
          <cell r="E108" t="str">
            <v>3.14 - Alimentação Preparada</v>
          </cell>
          <cell r="F108">
            <v>70089974000179</v>
          </cell>
          <cell r="G108" t="str">
            <v>COMERCIAL VITA NORTE LTDA</v>
          </cell>
          <cell r="H108" t="str">
            <v>B</v>
          </cell>
          <cell r="I108" t="str">
            <v>S</v>
          </cell>
          <cell r="J108">
            <v>4119645</v>
          </cell>
          <cell r="K108">
            <v>44215</v>
          </cell>
          <cell r="L108" t="str">
            <v>26210170089974000179550010041196451150344064</v>
          </cell>
          <cell r="M108" t="str">
            <v>26 -  Pernambuco</v>
          </cell>
          <cell r="N108">
            <v>244.64</v>
          </cell>
        </row>
        <row r="109">
          <cell r="C109" t="str">
            <v>HOSPITAL MESTRE VITALINO (COVID-19 CAMPANHA)</v>
          </cell>
          <cell r="E109" t="str">
            <v>3.14 - Alimentação Preparada</v>
          </cell>
          <cell r="F109">
            <v>7534303000133</v>
          </cell>
          <cell r="G109" t="str">
            <v>COMAL COMERCIO ATACADISTA DE ALIMENTOS</v>
          </cell>
          <cell r="H109" t="str">
            <v>B</v>
          </cell>
          <cell r="I109" t="str">
            <v>S</v>
          </cell>
          <cell r="J109">
            <v>1081255</v>
          </cell>
          <cell r="K109">
            <v>44215</v>
          </cell>
          <cell r="L109" t="str">
            <v>26210107534303000133550010010812551351912298</v>
          </cell>
          <cell r="M109" t="str">
            <v>26 -  Pernambuco</v>
          </cell>
          <cell r="N109">
            <v>1023.11</v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6281775000169</v>
          </cell>
          <cell r="G110" t="str">
            <v>MF SANTOS PRODUTOS ALIM LTDA</v>
          </cell>
          <cell r="H110" t="str">
            <v>B</v>
          </cell>
          <cell r="I110" t="str">
            <v>S</v>
          </cell>
          <cell r="J110">
            <v>540038</v>
          </cell>
          <cell r="K110">
            <v>44215</v>
          </cell>
          <cell r="L110" t="str">
            <v>26210106281775000169550010005400381209124274</v>
          </cell>
          <cell r="M110" t="str">
            <v>26 -  Pernambuco</v>
          </cell>
          <cell r="N110">
            <v>2935.04</v>
          </cell>
        </row>
        <row r="111">
          <cell r="C111" t="str">
            <v>HOSPITAL MESTRE VITALINO (COVID-19 CAMPANHA)</v>
          </cell>
          <cell r="E111" t="str">
            <v>3.14 - Alimentação Preparada</v>
          </cell>
          <cell r="F111">
            <v>24150377000195</v>
          </cell>
          <cell r="G111" t="str">
            <v>KARNEKEIJO LOGISTICA INTEGRADA LT</v>
          </cell>
          <cell r="H111" t="str">
            <v>B</v>
          </cell>
          <cell r="I111" t="str">
            <v>S</v>
          </cell>
          <cell r="J111">
            <v>4084543</v>
          </cell>
          <cell r="K111">
            <v>44215</v>
          </cell>
          <cell r="L111" t="str">
            <v>26210124150377000195550010040845431078834837</v>
          </cell>
          <cell r="M111" t="str">
            <v>26 -  Pernambuco</v>
          </cell>
          <cell r="N111">
            <v>137.88</v>
          </cell>
        </row>
        <row r="112">
          <cell r="C112" t="str">
            <v>HOSPITAL MESTRE VITALINO (COVID-19 CAMPANHA)</v>
          </cell>
          <cell r="E112" t="str">
            <v>3.14 - Alimentação Preparada</v>
          </cell>
          <cell r="F112">
            <v>24150377000195</v>
          </cell>
          <cell r="G112" t="str">
            <v>KARNEKEIJO LOGISTICA INTEGRADA LT</v>
          </cell>
          <cell r="H112" t="str">
            <v>B</v>
          </cell>
          <cell r="I112" t="str">
            <v>S</v>
          </cell>
          <cell r="J112">
            <v>4084543</v>
          </cell>
          <cell r="K112">
            <v>44215</v>
          </cell>
          <cell r="L112" t="str">
            <v>26210124150377000195550010040845431078834837</v>
          </cell>
          <cell r="M112" t="str">
            <v>26 -  Pernambuco</v>
          </cell>
          <cell r="N112">
            <v>171.27</v>
          </cell>
        </row>
        <row r="113">
          <cell r="C113" t="str">
            <v>HOSPITAL MESTRE VITALINO (COVID-19 CAMPANHA)</v>
          </cell>
          <cell r="E113" t="str">
            <v>3.14 - Alimentação Preparada</v>
          </cell>
          <cell r="F113">
            <v>69944973000185</v>
          </cell>
          <cell r="G113" t="str">
            <v>DIA DISTRIBUIDORA E IMP AFOGADOS LTDA</v>
          </cell>
          <cell r="H113" t="str">
            <v>B</v>
          </cell>
          <cell r="I113" t="str">
            <v>S</v>
          </cell>
          <cell r="J113">
            <v>1051694</v>
          </cell>
          <cell r="K113">
            <v>44215</v>
          </cell>
          <cell r="L113" t="str">
            <v>26210169944973000185550030010516941522062185</v>
          </cell>
          <cell r="M113" t="str">
            <v>26 -  Pernambuco</v>
          </cell>
          <cell r="N113">
            <v>2168.15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93209765031420</v>
          </cell>
          <cell r="G114" t="str">
            <v>WMS SUPERMERCADOS DO BRASIL LTDA</v>
          </cell>
          <cell r="H114" t="str">
            <v>B</v>
          </cell>
          <cell r="I114" t="str">
            <v>S</v>
          </cell>
          <cell r="J114">
            <v>1462241</v>
          </cell>
          <cell r="K114">
            <v>44215</v>
          </cell>
          <cell r="L114" t="str">
            <v>26210193209765031420550110014622411236415650</v>
          </cell>
          <cell r="M114" t="str">
            <v>26 -  Pernambuco</v>
          </cell>
          <cell r="N114">
            <v>726.56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30779584000106</v>
          </cell>
          <cell r="G115" t="str">
            <v>DISPAN ATACADO DE ALIMENTOS LTDA</v>
          </cell>
          <cell r="H115" t="str">
            <v>B</v>
          </cell>
          <cell r="I115" t="str">
            <v>S</v>
          </cell>
          <cell r="J115" t="str">
            <v>000.006.643</v>
          </cell>
          <cell r="K115">
            <v>44216</v>
          </cell>
          <cell r="L115" t="str">
            <v>26210130779584000106550010000066431760917203</v>
          </cell>
          <cell r="M115" t="str">
            <v>26 -  Pernambuco</v>
          </cell>
          <cell r="N115">
            <v>350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30743270000153</v>
          </cell>
          <cell r="G116" t="str">
            <v>TRIUNFO COM ALIM, PAPEIS MAT LIMP EIRELI</v>
          </cell>
          <cell r="H116" t="str">
            <v>B</v>
          </cell>
          <cell r="I116" t="str">
            <v>S</v>
          </cell>
          <cell r="J116">
            <v>4142</v>
          </cell>
          <cell r="K116">
            <v>44216</v>
          </cell>
          <cell r="L116" t="str">
            <v>26210130743270000153550010000041421001242110</v>
          </cell>
          <cell r="M116" t="str">
            <v>26 -  Pernambuco</v>
          </cell>
          <cell r="N116">
            <v>3020.92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11744898000390</v>
          </cell>
          <cell r="G117" t="str">
            <v>ATACADAO COMERCIO DE CARNES LTDA</v>
          </cell>
          <cell r="H117" t="str">
            <v>B</v>
          </cell>
          <cell r="I117" t="str">
            <v>S</v>
          </cell>
          <cell r="J117">
            <v>822879</v>
          </cell>
          <cell r="K117">
            <v>44221</v>
          </cell>
          <cell r="L117" t="str">
            <v>26210111744898000390550010008228791931441362</v>
          </cell>
          <cell r="M117" t="str">
            <v>26 -  Pernambuco</v>
          </cell>
          <cell r="N117">
            <v>2074.87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3504437000150</v>
          </cell>
          <cell r="G118" t="str">
            <v>FRINSCAL DIST E IMPORT DE ALIMENTOS LTDA</v>
          </cell>
          <cell r="H118" t="str">
            <v>B</v>
          </cell>
          <cell r="I118" t="str">
            <v>S</v>
          </cell>
          <cell r="J118">
            <v>1197837</v>
          </cell>
          <cell r="K118">
            <v>44221</v>
          </cell>
          <cell r="L118" t="str">
            <v>26210103504437000150550010011978371439200137</v>
          </cell>
          <cell r="M118" t="str">
            <v>26 -  Pernambuco</v>
          </cell>
          <cell r="N118">
            <v>729.12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8029696000352</v>
          </cell>
          <cell r="G119" t="str">
            <v>ESTIVAS NOVO PRADO LTDA</v>
          </cell>
          <cell r="H119" t="str">
            <v>B</v>
          </cell>
          <cell r="I119" t="str">
            <v>S</v>
          </cell>
          <cell r="J119">
            <v>1572829</v>
          </cell>
          <cell r="K119">
            <v>44221</v>
          </cell>
          <cell r="L119" t="str">
            <v>26210108029696000352550010015728291005720127</v>
          </cell>
          <cell r="M119" t="str">
            <v>26 -  Pernambuco</v>
          </cell>
          <cell r="N119">
            <v>3608.06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F120">
            <v>7534303000133</v>
          </cell>
          <cell r="G120" t="str">
            <v>COMAL COMERCIO ATACADISTA DE ALIMENTOS</v>
          </cell>
          <cell r="H120" t="str">
            <v>B</v>
          </cell>
          <cell r="I120" t="str">
            <v>S</v>
          </cell>
          <cell r="J120">
            <v>1082828</v>
          </cell>
          <cell r="K120">
            <v>44222</v>
          </cell>
          <cell r="L120" t="str">
            <v>26210107534303000133550010010828281246567519</v>
          </cell>
          <cell r="M120" t="str">
            <v>26 -  Pernambuco</v>
          </cell>
          <cell r="N120">
            <v>344.87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9248632000143</v>
          </cell>
          <cell r="G121" t="str">
            <v>D NASCIMENTO SILVA</v>
          </cell>
          <cell r="H121" t="str">
            <v>B</v>
          </cell>
          <cell r="I121" t="str">
            <v>S</v>
          </cell>
          <cell r="J121" t="str">
            <v>000.002.163</v>
          </cell>
          <cell r="K121">
            <v>44225</v>
          </cell>
          <cell r="L121" t="str">
            <v>26210109248632000143550010000021631030164912</v>
          </cell>
          <cell r="M121" t="str">
            <v>26 -  Pernambuco</v>
          </cell>
          <cell r="N121">
            <v>1369.8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22245250000124</v>
          </cell>
          <cell r="G122" t="str">
            <v>J. J.  R BATATA HORTIFRUTI LTDA</v>
          </cell>
          <cell r="H122" t="str">
            <v>B</v>
          </cell>
          <cell r="I122" t="str">
            <v>S</v>
          </cell>
          <cell r="J122">
            <v>204</v>
          </cell>
          <cell r="K122">
            <v>44225</v>
          </cell>
          <cell r="L122" t="str">
            <v>26210122245250000124550010000002041958668979</v>
          </cell>
          <cell r="M122" t="str">
            <v>26 -  Pernambuco</v>
          </cell>
          <cell r="N122">
            <v>3818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22006201000139</v>
          </cell>
          <cell r="G123" t="str">
            <v>FORTPEL COMERCIO DE DESCARTAVEIS LTDA</v>
          </cell>
          <cell r="H123" t="str">
            <v>B</v>
          </cell>
          <cell r="I123" t="str">
            <v>S</v>
          </cell>
          <cell r="J123">
            <v>80709</v>
          </cell>
          <cell r="K123">
            <v>44225</v>
          </cell>
          <cell r="L123" t="str">
            <v>26210122006201000139550000000807091100807092</v>
          </cell>
          <cell r="M123" t="str">
            <v>26 -  Pernambuco</v>
          </cell>
          <cell r="N123">
            <v>75</v>
          </cell>
        </row>
        <row r="124">
          <cell r="C124" t="str">
            <v>HOSPITAL MESTRE VITALINO (COVID-19 CAMPANHA)</v>
          </cell>
          <cell r="E124" t="str">
            <v>3.6 - Material de Expediente</v>
          </cell>
          <cell r="F124">
            <v>11447578000107</v>
          </cell>
          <cell r="G124" t="str">
            <v>AMPLA COM DE PAPEL E MAT DE LIMP EIRELI</v>
          </cell>
          <cell r="H124" t="str">
            <v>B</v>
          </cell>
          <cell r="I124" t="str">
            <v>S</v>
          </cell>
          <cell r="J124" t="str">
            <v>000.002.560</v>
          </cell>
          <cell r="K124">
            <v>44200</v>
          </cell>
          <cell r="L124" t="str">
            <v>26201211447578000107550010000025601000038329</v>
          </cell>
          <cell r="M124" t="str">
            <v>26 -  Pernambuco</v>
          </cell>
          <cell r="N124">
            <v>651.9</v>
          </cell>
        </row>
        <row r="125">
          <cell r="C125" t="str">
            <v>HOSPITAL MESTRE VITALINO (COVID-19 CAMPANHA)</v>
          </cell>
          <cell r="E125" t="str">
            <v>3.6 - Material de Expediente</v>
          </cell>
          <cell r="F125">
            <v>33743179000126</v>
          </cell>
          <cell r="G125" t="str">
            <v>CSL MATERIAL DE HIGIENE E PAPELARIA LTDA</v>
          </cell>
          <cell r="H125" t="str">
            <v>B</v>
          </cell>
          <cell r="I125" t="str">
            <v>S</v>
          </cell>
          <cell r="J125" t="str">
            <v>000.001.848</v>
          </cell>
          <cell r="K125">
            <v>44208</v>
          </cell>
          <cell r="L125" t="str">
            <v>26210133743179000126550010000018481974075860</v>
          </cell>
          <cell r="M125" t="str">
            <v>26 -  Pernambuco</v>
          </cell>
          <cell r="N125">
            <v>92.4</v>
          </cell>
        </row>
        <row r="126">
          <cell r="C126" t="str">
            <v>HOSPITAL MESTRE VITALINO (COVID-19 CAMPANHA)</v>
          </cell>
          <cell r="E126" t="str">
            <v>3.6 - Material de Expediente</v>
          </cell>
          <cell r="F126">
            <v>18617596000139</v>
          </cell>
          <cell r="G126" t="str">
            <v>ETIQUETAG COMERCIO DE ETIQUETAS LTDA</v>
          </cell>
          <cell r="H126" t="str">
            <v>B</v>
          </cell>
          <cell r="I126" t="str">
            <v>S</v>
          </cell>
          <cell r="J126" t="str">
            <v>000.004.658</v>
          </cell>
          <cell r="K126">
            <v>44224</v>
          </cell>
          <cell r="L126" t="str">
            <v>26210118617596000139550010000046581371600006</v>
          </cell>
          <cell r="M126" t="str">
            <v>26 -  Pernambuco</v>
          </cell>
          <cell r="N126">
            <v>336</v>
          </cell>
        </row>
        <row r="127">
          <cell r="C127" t="str">
            <v>HOSPITAL MESTRE VITALINO (COVID-19 CAMPANHA)</v>
          </cell>
          <cell r="E127" t="str">
            <v>3.6 - Material de Expediente</v>
          </cell>
          <cell r="F127">
            <v>22006201000139</v>
          </cell>
          <cell r="G127" t="str">
            <v>FORTPEL COMERCIO DE DESCARTAVEIS LTDA</v>
          </cell>
          <cell r="H127" t="str">
            <v>B</v>
          </cell>
          <cell r="I127" t="str">
            <v>S</v>
          </cell>
          <cell r="J127">
            <v>80709</v>
          </cell>
          <cell r="K127">
            <v>44225</v>
          </cell>
          <cell r="L127" t="str">
            <v>26210122006201000139550000000807091100807092</v>
          </cell>
          <cell r="M127" t="str">
            <v>26 -  Pernambuco</v>
          </cell>
          <cell r="N127">
            <v>150</v>
          </cell>
        </row>
        <row r="128">
          <cell r="C128" t="str">
            <v>HOSPITAL MESTRE VITALINO (COVID-19 CAMPANHA)</v>
          </cell>
          <cell r="E128" t="str">
            <v>3.99 - Outras despesas com Material de Consumo</v>
          </cell>
          <cell r="F128">
            <v>67729178000653</v>
          </cell>
          <cell r="G128" t="str">
            <v>COMERCIAL CIRURGICA RIOCLARENSE LTDA</v>
          </cell>
          <cell r="H128" t="str">
            <v>B</v>
          </cell>
          <cell r="I128" t="str">
            <v>S</v>
          </cell>
          <cell r="J128">
            <v>2368</v>
          </cell>
          <cell r="K128">
            <v>44211</v>
          </cell>
          <cell r="L128" t="str">
            <v>26210167729178000653550010000023681320160372</v>
          </cell>
          <cell r="M128" t="str">
            <v>26 -  Pernambuco</v>
          </cell>
          <cell r="N128">
            <v>435</v>
          </cell>
        </row>
        <row r="129">
          <cell r="C129" t="str">
            <v>HOSPITAL MESTRE VITALINO (COVID-19 CAMPANHA)</v>
          </cell>
          <cell r="E129" t="str">
            <v>3.1 - Combustíveis e Lubrificantes Automotivos</v>
          </cell>
          <cell r="F129">
            <v>14202175000196</v>
          </cell>
          <cell r="G129" t="str">
            <v>IBEFIL COMBUSTIVEIS LTDA</v>
          </cell>
          <cell r="H129" t="str">
            <v>B</v>
          </cell>
          <cell r="I129" t="str">
            <v>S</v>
          </cell>
          <cell r="J129" t="str">
            <v>000.394.042</v>
          </cell>
          <cell r="K129">
            <v>44201</v>
          </cell>
          <cell r="L129" t="str">
            <v>26210114202175000196650010003940421229034791</v>
          </cell>
          <cell r="M129" t="str">
            <v>26 -  Pernambuco</v>
          </cell>
          <cell r="N129">
            <v>177.17</v>
          </cell>
        </row>
        <row r="130">
          <cell r="C130" t="str">
            <v>HOSPITAL MESTRE VITALINO (COVID-19 CAMPANHA)</v>
          </cell>
          <cell r="E130" t="str">
            <v>3.1 - Combustíveis e Lubrificantes Automotivos</v>
          </cell>
          <cell r="F130">
            <v>14202175000196</v>
          </cell>
          <cell r="G130" t="str">
            <v>IBEFIL COMBUSTIVEIS LTDA</v>
          </cell>
          <cell r="H130" t="str">
            <v>B</v>
          </cell>
          <cell r="I130" t="str">
            <v>S</v>
          </cell>
          <cell r="J130" t="str">
            <v>000.394.056</v>
          </cell>
          <cell r="K130">
            <v>44201</v>
          </cell>
          <cell r="L130" t="str">
            <v>26210114202175000196650010003940561666972387</v>
          </cell>
          <cell r="M130" t="str">
            <v>27 -  Pernambuco</v>
          </cell>
          <cell r="N130">
            <v>149.79</v>
          </cell>
        </row>
        <row r="131">
          <cell r="C131" t="str">
            <v>HOSPITAL MESTRE VITALINO (COVID-19 CAMPANHA)</v>
          </cell>
          <cell r="E131" t="str">
            <v>3.1 - Combustíveis e Lubrificantes Automotivos</v>
          </cell>
          <cell r="F131">
            <v>14202175000196</v>
          </cell>
          <cell r="G131" t="str">
            <v>IBEFIL COMBUSTIVEIS LTDA</v>
          </cell>
          <cell r="H131" t="str">
            <v>B</v>
          </cell>
          <cell r="I131" t="str">
            <v>S</v>
          </cell>
          <cell r="J131" t="str">
            <v>000.396.211</v>
          </cell>
          <cell r="K131">
            <v>44207</v>
          </cell>
          <cell r="L131" t="str">
            <v>26210114202175000196650010003962111562695970</v>
          </cell>
          <cell r="M131" t="str">
            <v>28 -  Pernambuco</v>
          </cell>
          <cell r="N131">
            <v>130.6</v>
          </cell>
        </row>
        <row r="132">
          <cell r="C132" t="str">
            <v>HOSPITAL MESTRE VITALINO (COVID-19 CAMPANHA)</v>
          </cell>
          <cell r="E132" t="str">
            <v>3.1 - Combustíveis e Lubrificantes Automotivos</v>
          </cell>
          <cell r="F132">
            <v>14202175000196</v>
          </cell>
          <cell r="G132" t="str">
            <v>IBEFIL COMBUSTIVEIS LTDA</v>
          </cell>
          <cell r="H132" t="str">
            <v>B</v>
          </cell>
          <cell r="I132" t="str">
            <v>S</v>
          </cell>
          <cell r="J132" t="str">
            <v>000.396.217</v>
          </cell>
          <cell r="K132">
            <v>44207</v>
          </cell>
          <cell r="L132" t="str">
            <v>26210114202175000196650010003962171274402076</v>
          </cell>
          <cell r="M132" t="str">
            <v>29 -  Pernambuco</v>
          </cell>
          <cell r="N132">
            <v>175.8</v>
          </cell>
        </row>
        <row r="133">
          <cell r="C133" t="str">
            <v>HOSPITAL MESTRE VITALINO (COVID-19 CAMPANHA)</v>
          </cell>
          <cell r="E133" t="str">
            <v>3.1 - Combustíveis e Lubrificantes Automotivos</v>
          </cell>
          <cell r="F133">
            <v>14202175000196</v>
          </cell>
          <cell r="G133" t="str">
            <v xml:space="preserve">IBEFIL COMBUSTIVEIS LTDA </v>
          </cell>
          <cell r="H133" t="str">
            <v>B</v>
          </cell>
          <cell r="I133" t="str">
            <v>S</v>
          </cell>
          <cell r="J133" t="str">
            <v>000.397.812</v>
          </cell>
          <cell r="K133">
            <v>44211</v>
          </cell>
          <cell r="L133" t="str">
            <v>26210114202175000196650010003978121844346226</v>
          </cell>
          <cell r="M133" t="str">
            <v>30 -  Pernambuco</v>
          </cell>
          <cell r="N133">
            <v>93.64</v>
          </cell>
        </row>
        <row r="134">
          <cell r="C134" t="str">
            <v>HOSPITAL MESTRE VITALINO (COVID-19 CAMPANHA)</v>
          </cell>
          <cell r="E134" t="str">
            <v>3.1 - Combustíveis e Lubrificantes Automotivos</v>
          </cell>
          <cell r="F134">
            <v>14202175000196</v>
          </cell>
          <cell r="G134" t="str">
            <v>IBEFIL COMBUSTIVEIS LTDA</v>
          </cell>
          <cell r="H134" t="str">
            <v>B</v>
          </cell>
          <cell r="I134" t="str">
            <v>S</v>
          </cell>
          <cell r="J134" t="str">
            <v>000.397.799</v>
          </cell>
          <cell r="K134">
            <v>44211</v>
          </cell>
          <cell r="L134" t="str">
            <v>26210114202175000196650010003977991887680876</v>
          </cell>
          <cell r="M134" t="str">
            <v>31 -  Pernambuco</v>
          </cell>
          <cell r="N134">
            <v>110.87</v>
          </cell>
        </row>
        <row r="135">
          <cell r="C135" t="str">
            <v>HOSPITAL MESTRE VITALINO (COVID-19 CAMPANHA)</v>
          </cell>
          <cell r="E135" t="str">
            <v>3.1 - Combustíveis e Lubrificantes Automotivos</v>
          </cell>
          <cell r="F135">
            <v>14202175000196</v>
          </cell>
          <cell r="G135" t="str">
            <v>IBEFIL COMBUSTIVEIS LTDA</v>
          </cell>
          <cell r="H135" t="str">
            <v>B</v>
          </cell>
          <cell r="I135" t="str">
            <v>S</v>
          </cell>
          <cell r="J135" t="str">
            <v>000.399.162</v>
          </cell>
          <cell r="K135">
            <v>44215</v>
          </cell>
          <cell r="L135" t="str">
            <v>26210114202175000196650010003991621480866248</v>
          </cell>
          <cell r="M135" t="str">
            <v>32 -  Pernambuco</v>
          </cell>
          <cell r="N135">
            <v>105.45</v>
          </cell>
        </row>
        <row r="136">
          <cell r="C136" t="str">
            <v>HOSPITAL MESTRE VITALINO (COVID-19 CAMPANHA)</v>
          </cell>
          <cell r="E136" t="str">
            <v>3.1 - Combustíveis e Lubrificantes Automotivos</v>
          </cell>
          <cell r="F136">
            <v>14202175000196</v>
          </cell>
          <cell r="G136" t="str">
            <v>IBEFIL COMBUSTIVEIS LTDA</v>
          </cell>
          <cell r="H136" t="str">
            <v>B</v>
          </cell>
          <cell r="I136" t="str">
            <v>S</v>
          </cell>
          <cell r="J136" t="str">
            <v>000.399.186</v>
          </cell>
          <cell r="K136">
            <v>44215</v>
          </cell>
          <cell r="L136" t="str">
            <v>2621011420217500019665001000399186154584 895</v>
          </cell>
          <cell r="M136" t="str">
            <v>33 -  Pernambuco</v>
          </cell>
          <cell r="N136">
            <v>94.78</v>
          </cell>
        </row>
        <row r="137">
          <cell r="C137" t="str">
            <v>HOSPITAL MESTRE VITALINO (COVID-19 CAMPANHA)</v>
          </cell>
          <cell r="E137" t="str">
            <v>3.1 - Combustíveis e Lubrificantes Automotivos</v>
          </cell>
          <cell r="F137">
            <v>14202175000196</v>
          </cell>
          <cell r="G137" t="str">
            <v>IBEFIL COMBUSTIVEIS LTDA</v>
          </cell>
          <cell r="H137" t="str">
            <v>B</v>
          </cell>
          <cell r="I137" t="str">
            <v>S</v>
          </cell>
          <cell r="J137" t="str">
            <v>000.401.311</v>
          </cell>
          <cell r="K137">
            <v>44221</v>
          </cell>
          <cell r="L137" t="str">
            <v>26210114202175000196650010004013111252075438</v>
          </cell>
          <cell r="M137" t="str">
            <v>34 -  Pernambuco</v>
          </cell>
          <cell r="N137">
            <v>98.48</v>
          </cell>
        </row>
        <row r="138">
          <cell r="C138" t="str">
            <v>HOSPITAL MESTRE VITALINO (COVID-19 CAMPANHA)</v>
          </cell>
          <cell r="E138" t="str">
            <v>3.1 - Combustíveis e Lubrificantes Automotivos</v>
          </cell>
          <cell r="F138">
            <v>14202175000196</v>
          </cell>
          <cell r="G138" t="str">
            <v>IBEFIL COMBUSTIVEIS LTDA</v>
          </cell>
          <cell r="H138" t="str">
            <v>B</v>
          </cell>
          <cell r="I138" t="str">
            <v>S</v>
          </cell>
          <cell r="J138" t="str">
            <v>000.401.319</v>
          </cell>
          <cell r="K138">
            <v>44221</v>
          </cell>
          <cell r="L138" t="str">
            <v>26210114202175000196650010004013191586057614</v>
          </cell>
          <cell r="M138" t="str">
            <v>35 -  Pernambuco</v>
          </cell>
          <cell r="N138">
            <v>145.36000000000001</v>
          </cell>
        </row>
        <row r="139">
          <cell r="C139" t="str">
            <v>HOSPITAL MESTRE VITALINO (COVID-19 CAMPANHA)</v>
          </cell>
          <cell r="E139" t="str">
            <v>3.1 - Combustíveis e Lubrificantes Automotivos</v>
          </cell>
          <cell r="F139">
            <v>14202175000196</v>
          </cell>
          <cell r="G139" t="str">
            <v>IBEFIL COMBUSTIVEIS LTDA</v>
          </cell>
          <cell r="H139" t="str">
            <v>B</v>
          </cell>
          <cell r="I139" t="str">
            <v>S</v>
          </cell>
          <cell r="J139" t="str">
            <v>000.402.972</v>
          </cell>
          <cell r="K139">
            <v>44225</v>
          </cell>
          <cell r="L139" t="str">
            <v>26210114202175000196650010004029721541858116</v>
          </cell>
          <cell r="M139" t="str">
            <v>36 -  Pernambuco</v>
          </cell>
          <cell r="N139">
            <v>82.7</v>
          </cell>
        </row>
        <row r="140">
          <cell r="C140" t="str">
            <v>HOSPITAL MESTRE VITALINO (COVID-19 CAMPANHA)</v>
          </cell>
          <cell r="E140" t="str">
            <v>3.1 - Combustíveis e Lubrificantes Automotivos</v>
          </cell>
          <cell r="F140">
            <v>12634127000141</v>
          </cell>
          <cell r="G140" t="str">
            <v>OTAVIANO BEZERRA FILHO</v>
          </cell>
          <cell r="H140" t="str">
            <v>B</v>
          </cell>
          <cell r="I140" t="str">
            <v>S</v>
          </cell>
          <cell r="J140" t="str">
            <v>000.032.517</v>
          </cell>
          <cell r="K140">
            <v>44214</v>
          </cell>
          <cell r="L140" t="str">
            <v>26210112634127000141650650000325171117889752</v>
          </cell>
          <cell r="M140" t="str">
            <v>37 -  Pernambuco</v>
          </cell>
          <cell r="N140">
            <v>195.56</v>
          </cell>
        </row>
        <row r="141">
          <cell r="C141" t="str">
            <v>HOSPITAL MESTRE VITALINO (COVID-19 CAMPANHA)</v>
          </cell>
          <cell r="E141" t="str">
            <v>3.1 - Combustíveis e Lubrificantes Automotivos</v>
          </cell>
          <cell r="F141">
            <v>12634127000141</v>
          </cell>
          <cell r="G141" t="str">
            <v>OTAVIANO BEZERRA FILHO</v>
          </cell>
          <cell r="H141" t="str">
            <v>B</v>
          </cell>
          <cell r="I141" t="str">
            <v>S</v>
          </cell>
          <cell r="J141" t="str">
            <v>000.032.560</v>
          </cell>
          <cell r="K141">
            <v>44214</v>
          </cell>
          <cell r="L141" t="str">
            <v>26210112634127000141650650000325601234036498</v>
          </cell>
          <cell r="M141" t="str">
            <v>38 -  Pernambuco</v>
          </cell>
          <cell r="N141">
            <v>45.54</v>
          </cell>
        </row>
        <row r="142">
          <cell r="C142" t="str">
            <v>HOSPITAL MESTRE VITALINO (COVID-19 CAMPANHA)</v>
          </cell>
          <cell r="E142" t="str">
            <v>3.1 - Combustíveis e Lubrificantes Automotivos</v>
          </cell>
          <cell r="F142">
            <v>14202175000196</v>
          </cell>
          <cell r="G142" t="str">
            <v>IBEFIL COMBUSTIVEIS LTDA</v>
          </cell>
          <cell r="H142" t="str">
            <v>B</v>
          </cell>
          <cell r="I142" t="str">
            <v>S</v>
          </cell>
          <cell r="J142" t="str">
            <v>000.402.993</v>
          </cell>
          <cell r="K142">
            <v>44225</v>
          </cell>
          <cell r="L142" t="str">
            <v>26210114202175000196650010004029931252614757</v>
          </cell>
          <cell r="M142" t="str">
            <v>39 -  Pernambuco</v>
          </cell>
          <cell r="N142">
            <v>105.52</v>
          </cell>
        </row>
        <row r="143">
          <cell r="C143" t="str">
            <v>HOSPITAL MESTRE VITALINO (COVID-19 CAMPANHA)</v>
          </cell>
          <cell r="E143" t="str">
            <v xml:space="preserve">3.8 - Uniformes, Tecidos e Aviamentos </v>
          </cell>
          <cell r="F143">
            <v>188968000517</v>
          </cell>
          <cell r="G143" t="str">
            <v>NOVO AVIAMENTO LTDA</v>
          </cell>
          <cell r="H143" t="str">
            <v>B</v>
          </cell>
          <cell r="I143" t="str">
            <v>S</v>
          </cell>
          <cell r="J143" t="str">
            <v>000.020.716</v>
          </cell>
          <cell r="K143">
            <v>44224</v>
          </cell>
          <cell r="L143" t="str">
            <v>26210100188968000517550010000207161703857109</v>
          </cell>
          <cell r="M143" t="str">
            <v>39 -  Pernambuco</v>
          </cell>
          <cell r="N143">
            <v>470.25</v>
          </cell>
        </row>
        <row r="144">
          <cell r="C144" t="str">
            <v>HOSPITAL MESTRE VITALINO (COVID-19 CAMPANHA)</v>
          </cell>
          <cell r="E144" t="str">
            <v xml:space="preserve">3.8 - Uniformes, Tecidos e Aviamentos </v>
          </cell>
          <cell r="F144">
            <v>20121511000179</v>
          </cell>
          <cell r="G144" t="str">
            <v>NUCLECIA F CANDIDO CONFECCOES</v>
          </cell>
          <cell r="H144" t="str">
            <v>B</v>
          </cell>
          <cell r="I144" t="str">
            <v>S</v>
          </cell>
          <cell r="J144">
            <v>1559</v>
          </cell>
          <cell r="K144">
            <v>44218</v>
          </cell>
          <cell r="L144" t="str">
            <v>26210220121511000179550010000015591463042303</v>
          </cell>
          <cell r="M144" t="str">
            <v>39 -  Pernambuco</v>
          </cell>
          <cell r="N144">
            <v>6750</v>
          </cell>
        </row>
        <row r="145">
          <cell r="C145" t="str">
            <v>HOSPITAL MESTRE VITALINO (COVID-19 CAMPANHA)</v>
          </cell>
          <cell r="E145" t="str">
            <v xml:space="preserve">5.25 - Serviços Bancários </v>
          </cell>
          <cell r="F145">
            <v>90400888000142</v>
          </cell>
          <cell r="G145" t="str">
            <v>TARIFA SANTANDER</v>
          </cell>
          <cell r="H145" t="str">
            <v>S</v>
          </cell>
          <cell r="I145" t="str">
            <v>N</v>
          </cell>
          <cell r="J145" t="str">
            <v>686/2021</v>
          </cell>
          <cell r="K145">
            <v>44216</v>
          </cell>
          <cell r="M145" t="str">
            <v>39 -  Pernambuco</v>
          </cell>
          <cell r="N145">
            <v>56</v>
          </cell>
        </row>
        <row r="146">
          <cell r="C146" t="str">
            <v>HOSPITAL MESTRE VITALINO (COVID-19 CAMPANHA)</v>
          </cell>
          <cell r="E146" t="str">
            <v xml:space="preserve">5.25 - Serviços Bancários </v>
          </cell>
          <cell r="F146">
            <v>90400888000142</v>
          </cell>
          <cell r="G146" t="str">
            <v>TARIFA SANTANDER</v>
          </cell>
          <cell r="H146" t="str">
            <v>S</v>
          </cell>
          <cell r="I146" t="str">
            <v>N</v>
          </cell>
          <cell r="J146" t="str">
            <v>660/2021</v>
          </cell>
          <cell r="K146">
            <v>44201</v>
          </cell>
          <cell r="M146" t="str">
            <v>39 -  Pernambuco</v>
          </cell>
          <cell r="N146">
            <v>45</v>
          </cell>
        </row>
        <row r="147">
          <cell r="C147" t="str">
            <v>HOSPITAL MESTRE VITALINO (COVID-19 CAMPANHA)</v>
          </cell>
          <cell r="E147" t="str">
            <v xml:space="preserve">5.25 - Serviços Bancários </v>
          </cell>
          <cell r="F147">
            <v>90400888000142</v>
          </cell>
          <cell r="G147" t="str">
            <v>TARIFA SANTANDER</v>
          </cell>
          <cell r="H147" t="str">
            <v>S</v>
          </cell>
          <cell r="I147" t="str">
            <v>N</v>
          </cell>
          <cell r="J147" t="str">
            <v>661/2021</v>
          </cell>
          <cell r="K147">
            <v>44202</v>
          </cell>
          <cell r="M147" t="str">
            <v>39 -  Pernambuco</v>
          </cell>
          <cell r="N147">
            <v>7.5</v>
          </cell>
        </row>
        <row r="148">
          <cell r="C148" t="str">
            <v>HOSPITAL MESTRE VITALINO (COVID-19 CAMPANHA)</v>
          </cell>
          <cell r="E148" t="str">
            <v xml:space="preserve">5.25 - Serviços Bancários </v>
          </cell>
          <cell r="F148">
            <v>90400888000142</v>
          </cell>
          <cell r="G148" t="str">
            <v>TARIFA SANTANDER</v>
          </cell>
          <cell r="H148" t="str">
            <v>S</v>
          </cell>
          <cell r="I148" t="str">
            <v>N</v>
          </cell>
          <cell r="J148" t="str">
            <v>666/2021</v>
          </cell>
          <cell r="K148">
            <v>80727</v>
          </cell>
          <cell r="M148" t="str">
            <v>39 -  Pernambuco</v>
          </cell>
          <cell r="N148">
            <v>30</v>
          </cell>
        </row>
        <row r="149">
          <cell r="C149" t="str">
            <v>HOSPITAL MESTRE VITALINO (COVID-19 CAMPANHA)</v>
          </cell>
          <cell r="E149" t="str">
            <v xml:space="preserve">5.25 - Serviços Bancários </v>
          </cell>
          <cell r="F149">
            <v>90400888000142</v>
          </cell>
          <cell r="G149" t="str">
            <v>TARIFA SANTANDER</v>
          </cell>
          <cell r="H149" t="str">
            <v>S</v>
          </cell>
          <cell r="I149" t="str">
            <v>N</v>
          </cell>
          <cell r="J149" t="str">
            <v>669/2021</v>
          </cell>
          <cell r="K149">
            <v>44207</v>
          </cell>
          <cell r="M149" t="str">
            <v>39 -  Pernambuco</v>
          </cell>
          <cell r="N149">
            <v>7.5</v>
          </cell>
        </row>
        <row r="150">
          <cell r="C150" t="str">
            <v>HOSPITAL MESTRE VITALINO (COVID-19 CAMPANHA)</v>
          </cell>
          <cell r="E150" t="str">
            <v xml:space="preserve">5.25 - Serviços Bancários </v>
          </cell>
          <cell r="F150">
            <v>90400888000142</v>
          </cell>
          <cell r="G150" t="str">
            <v>TARIFA SANTANDER</v>
          </cell>
          <cell r="H150" t="str">
            <v>S</v>
          </cell>
          <cell r="I150" t="str">
            <v>N</v>
          </cell>
          <cell r="J150" t="str">
            <v>673/2021</v>
          </cell>
          <cell r="K150">
            <v>44209</v>
          </cell>
          <cell r="M150" t="str">
            <v>39 -  Pernambuco</v>
          </cell>
          <cell r="N150">
            <v>37.5</v>
          </cell>
        </row>
        <row r="151">
          <cell r="C151" t="str">
            <v>HOSPITAL MESTRE VITALINO (COVID-19 CAMPANHA)</v>
          </cell>
          <cell r="E151" t="str">
            <v xml:space="preserve">5.25 - Serviços Bancários </v>
          </cell>
          <cell r="F151">
            <v>90400888000142</v>
          </cell>
          <cell r="G151" t="str">
            <v>TARIFA SANTANDER</v>
          </cell>
          <cell r="H151" t="str">
            <v>S</v>
          </cell>
          <cell r="I151" t="str">
            <v>N</v>
          </cell>
          <cell r="J151" t="str">
            <v>681/2021</v>
          </cell>
          <cell r="K151">
            <v>44211</v>
          </cell>
          <cell r="M151" t="str">
            <v>39 -  Pernambuco</v>
          </cell>
          <cell r="N151">
            <v>22.5</v>
          </cell>
        </row>
        <row r="152">
          <cell r="C152" t="str">
            <v>HOSPITAL MESTRE VITALINO (COVID-19 CAMPANHA)</v>
          </cell>
          <cell r="E152" t="str">
            <v xml:space="preserve">5.25 - Serviços Bancários </v>
          </cell>
          <cell r="F152">
            <v>90400888000142</v>
          </cell>
          <cell r="G152" t="str">
            <v>TARIFA SANTANDER</v>
          </cell>
          <cell r="H152" t="str">
            <v>S</v>
          </cell>
          <cell r="I152" t="str">
            <v>N</v>
          </cell>
          <cell r="J152" t="str">
            <v>682/2021</v>
          </cell>
          <cell r="K152">
            <v>44214</v>
          </cell>
          <cell r="M152" t="str">
            <v>39 -  Pernambuco</v>
          </cell>
          <cell r="N152">
            <v>7.5</v>
          </cell>
        </row>
        <row r="153">
          <cell r="C153" t="str">
            <v>HOSPITAL MESTRE VITALINO (COVID-19 CAMPANHA)</v>
          </cell>
          <cell r="E153" t="str">
            <v xml:space="preserve">5.25 - Serviços Bancários </v>
          </cell>
          <cell r="F153">
            <v>90400888000142</v>
          </cell>
          <cell r="G153" t="str">
            <v>TARIFA SANTANDER</v>
          </cell>
          <cell r="H153" t="str">
            <v>S</v>
          </cell>
          <cell r="I153" t="str">
            <v>N</v>
          </cell>
          <cell r="J153" t="str">
            <v>687/2021</v>
          </cell>
          <cell r="K153">
            <v>44217</v>
          </cell>
          <cell r="M153" t="str">
            <v>39 -  Pernambuco</v>
          </cell>
          <cell r="N153">
            <v>7.5</v>
          </cell>
        </row>
        <row r="154">
          <cell r="C154" t="str">
            <v>HOSPITAL MESTRE VITALINO (COVID-19 CAMPANHA)</v>
          </cell>
          <cell r="E154" t="str">
            <v xml:space="preserve">5.25 - Serviços Bancários </v>
          </cell>
          <cell r="F154">
            <v>90400888000142</v>
          </cell>
          <cell r="G154" t="str">
            <v>TARIFA SANTANDER</v>
          </cell>
          <cell r="H154" t="str">
            <v>S</v>
          </cell>
          <cell r="I154" t="str">
            <v>N</v>
          </cell>
          <cell r="J154" t="str">
            <v>688/2021</v>
          </cell>
          <cell r="K154">
            <v>44218</v>
          </cell>
          <cell r="M154" t="str">
            <v>39 -  Pernambuco</v>
          </cell>
          <cell r="N154">
            <v>22.5</v>
          </cell>
        </row>
        <row r="155">
          <cell r="C155" t="str">
            <v>HOSPITAL MESTRE VITALINO (COVID-19 CAMPANHA)</v>
          </cell>
          <cell r="E155" t="str">
            <v xml:space="preserve">5.25 - Serviços Bancários </v>
          </cell>
          <cell r="F155">
            <v>90400888000142</v>
          </cell>
          <cell r="G155" t="str">
            <v>TARIFA SANTANDER</v>
          </cell>
          <cell r="H155" t="str">
            <v>S</v>
          </cell>
          <cell r="I155" t="str">
            <v>N</v>
          </cell>
          <cell r="J155" t="str">
            <v>690/2021</v>
          </cell>
          <cell r="K155">
            <v>44222</v>
          </cell>
          <cell r="M155" t="str">
            <v>39 -  Pernambuco</v>
          </cell>
          <cell r="N155">
            <v>7.5</v>
          </cell>
        </row>
        <row r="156">
          <cell r="C156" t="str">
            <v>HOSPITAL MESTRE VITALINO (COVID-19 CAMPANHA)</v>
          </cell>
          <cell r="E156" t="str">
            <v xml:space="preserve">5.25 - Serviços Bancários </v>
          </cell>
          <cell r="F156">
            <v>90400888000142</v>
          </cell>
          <cell r="G156" t="str">
            <v>TARIFA SANTANDER</v>
          </cell>
          <cell r="H156" t="str">
            <v>S</v>
          </cell>
          <cell r="I156" t="str">
            <v>N</v>
          </cell>
          <cell r="J156" t="str">
            <v>691/2021</v>
          </cell>
          <cell r="K156">
            <v>44223</v>
          </cell>
          <cell r="M156" t="str">
            <v>39 -  Pernambuco</v>
          </cell>
          <cell r="N156">
            <v>7.5</v>
          </cell>
        </row>
        <row r="157">
          <cell r="C157" t="str">
            <v>HOSPITAL MESTRE VITALINO (COVID-19 CAMPANHA)</v>
          </cell>
          <cell r="E157" t="str">
            <v xml:space="preserve">5.25 - Serviços Bancários </v>
          </cell>
          <cell r="F157">
            <v>90400888000142</v>
          </cell>
          <cell r="G157" t="str">
            <v>TARIFA SANTANDER</v>
          </cell>
          <cell r="H157" t="str">
            <v>S</v>
          </cell>
          <cell r="I157" t="str">
            <v>N</v>
          </cell>
          <cell r="J157" t="str">
            <v>694/2021</v>
          </cell>
          <cell r="K157">
            <v>44224</v>
          </cell>
          <cell r="M157" t="str">
            <v>39 -  Pernambuco</v>
          </cell>
          <cell r="N157">
            <v>7.5</v>
          </cell>
        </row>
        <row r="158">
          <cell r="C158" t="str">
            <v>HOSPITAL MESTRE VITALINO (COVID-19 CAMPANHA)</v>
          </cell>
          <cell r="E158" t="str">
            <v xml:space="preserve">5.25 - Serviços Bancários </v>
          </cell>
          <cell r="F158">
            <v>90400888000142</v>
          </cell>
          <cell r="G158" t="str">
            <v>TARIFA SANTANDER</v>
          </cell>
          <cell r="H158" t="str">
            <v>S</v>
          </cell>
          <cell r="I158" t="str">
            <v>N</v>
          </cell>
          <cell r="J158" t="str">
            <v>695/2021</v>
          </cell>
          <cell r="K158">
            <v>44225</v>
          </cell>
          <cell r="M158" t="str">
            <v>39 -  Pernambuco</v>
          </cell>
          <cell r="N158">
            <v>7.5</v>
          </cell>
        </row>
        <row r="159">
          <cell r="C159" t="str">
            <v>HOSPITAL MESTRE VITALINO (COVID-19 CAMPANHA)</v>
          </cell>
          <cell r="E159" t="str">
            <v>5.13 - Água e Esgoto</v>
          </cell>
          <cell r="F159">
            <v>9769035000164</v>
          </cell>
          <cell r="G159" t="str">
            <v>COMPESA - COMPANHIA PERNAMBUCANA DE SANEAMENTO</v>
          </cell>
          <cell r="H159" t="str">
            <v>S</v>
          </cell>
          <cell r="I159" t="str">
            <v>S</v>
          </cell>
          <cell r="J159" t="str">
            <v>202101103447679</v>
          </cell>
          <cell r="K159">
            <v>44230</v>
          </cell>
          <cell r="M159" t="str">
            <v>2611606 - Recife - PE</v>
          </cell>
          <cell r="N159">
            <v>5357.29</v>
          </cell>
        </row>
        <row r="160">
          <cell r="C160" t="str">
            <v>HOSPITAL MESTRE VITALINO (COVID-19 CAMPANHA)</v>
          </cell>
          <cell r="E160" t="str">
            <v>5.12 - Energia Elétrica</v>
          </cell>
          <cell r="F160">
            <v>10835932000108</v>
          </cell>
          <cell r="G160" t="str">
            <v>COMPANHIA ENERGETICA DE PERNAMBUCO</v>
          </cell>
          <cell r="H160" t="str">
            <v>S</v>
          </cell>
          <cell r="I160" t="str">
            <v>S</v>
          </cell>
          <cell r="J160" t="str">
            <v>142185004</v>
          </cell>
          <cell r="K160">
            <v>44229</v>
          </cell>
          <cell r="L160" t="str">
            <v>A1A7.8BA2.C896.D321.1A7F.186F.F3A8.6E28</v>
          </cell>
          <cell r="M160" t="str">
            <v>2611606 - Recife - PE</v>
          </cell>
          <cell r="N160">
            <v>52831.94</v>
          </cell>
        </row>
        <row r="161">
          <cell r="C161" t="str">
            <v>HOSPITAL MESTRE VITALINO (COVID-19 CAMPANHA)</v>
          </cell>
          <cell r="E161" t="str">
            <v>5.3 - Locação de Máquinas e Equipamentos</v>
          </cell>
          <cell r="F161">
            <v>5097661000109</v>
          </cell>
          <cell r="G161" t="str">
            <v>CONTAGE CONSULTORIA</v>
          </cell>
          <cell r="H161" t="str">
            <v>S</v>
          </cell>
          <cell r="I161" t="str">
            <v>S</v>
          </cell>
          <cell r="J161" t="str">
            <v>002402</v>
          </cell>
          <cell r="K161">
            <v>44221</v>
          </cell>
          <cell r="M161" t="str">
            <v>2611606 - Recife - PE</v>
          </cell>
          <cell r="N161">
            <v>1300</v>
          </cell>
        </row>
        <row r="162">
          <cell r="C162" t="str">
            <v>HOSPITAL MESTRE VITALINO (COVID-19 CAMPANHA)</v>
          </cell>
          <cell r="E162" t="str">
            <v>5.8 - Locação de Veículos Automotores</v>
          </cell>
          <cell r="F162">
            <v>16670085049162</v>
          </cell>
          <cell r="G162" t="str">
            <v>LOCALIZA RENT A CAR S/A</v>
          </cell>
          <cell r="H162" t="str">
            <v>S</v>
          </cell>
          <cell r="I162" t="str">
            <v>S</v>
          </cell>
          <cell r="J162" t="str">
            <v>49386</v>
          </cell>
          <cell r="K162">
            <v>44204</v>
          </cell>
          <cell r="M162" t="str">
            <v>2604106 - Caruaru - PE</v>
          </cell>
          <cell r="N162">
            <v>2055.8000000000002</v>
          </cell>
        </row>
        <row r="163">
          <cell r="C163" t="str">
            <v>HOSPITAL MESTRE VITALINO (COVID-19 CAMPANHA)</v>
          </cell>
          <cell r="E163" t="str">
            <v>5.8 - Locação de Veículos Automotores</v>
          </cell>
          <cell r="F163">
            <v>16670085049162</v>
          </cell>
          <cell r="G163" t="str">
            <v>LOCALIZA RENT A CAR S/A</v>
          </cell>
          <cell r="H163" t="str">
            <v>S</v>
          </cell>
          <cell r="I163" t="str">
            <v>S</v>
          </cell>
          <cell r="J163" t="str">
            <v>49385</v>
          </cell>
          <cell r="K163">
            <v>44204</v>
          </cell>
          <cell r="M163" t="str">
            <v>2604106 - Caruaru - PE</v>
          </cell>
          <cell r="N163">
            <v>2055.8000000000002</v>
          </cell>
        </row>
        <row r="164">
          <cell r="E164" t="str">
            <v/>
          </cell>
        </row>
        <row r="165">
          <cell r="C165" t="str">
            <v>HOSPITAL MESTRE VITALINO (COVID-19 CAMPANHA)</v>
          </cell>
          <cell r="E165" t="str">
            <v>5.16 - Serviços Médico-Hospitalares, Odotonlogia e Laboratoriais</v>
          </cell>
          <cell r="F165">
            <v>27816524000101</v>
          </cell>
          <cell r="G165" t="str">
            <v>CLINICA NEFROAGRESTE LTDA - ME</v>
          </cell>
          <cell r="H165" t="str">
            <v>S</v>
          </cell>
          <cell r="I165" t="str">
            <v>S</v>
          </cell>
          <cell r="J165" t="str">
            <v>90</v>
          </cell>
          <cell r="K165">
            <v>44223</v>
          </cell>
          <cell r="L165" t="str">
            <v>AX4LNFOLK</v>
          </cell>
          <cell r="M165" t="str">
            <v>2604106 - Caruaru - PE</v>
          </cell>
          <cell r="N165">
            <v>65500</v>
          </cell>
        </row>
        <row r="166">
          <cell r="C166" t="str">
            <v>HOSPITAL MESTRE VITALINO (COVID-19 CAMPANHA)</v>
          </cell>
          <cell r="E166" t="str">
            <v>5.16 - Serviços Médico-Hospitalares, Odotonlogia e Laboratoriais</v>
          </cell>
          <cell r="F166">
            <v>31145185000156</v>
          </cell>
          <cell r="G166" t="str">
            <v xml:space="preserve">CONSULT LAB </v>
          </cell>
          <cell r="H166" t="str">
            <v>S</v>
          </cell>
          <cell r="I166" t="str">
            <v>S</v>
          </cell>
          <cell r="J166" t="str">
            <v>000000243</v>
          </cell>
          <cell r="K166">
            <v>44225</v>
          </cell>
          <cell r="L166" t="str">
            <v>WSEAB7852</v>
          </cell>
          <cell r="M166" t="str">
            <v>2609600 - Olinda - PE</v>
          </cell>
          <cell r="N166">
            <v>93519.97</v>
          </cell>
        </row>
        <row r="167">
          <cell r="C167" t="str">
            <v>HOSPITAL MESTRE VITALINO (COVID-19 CAMPANHA)</v>
          </cell>
          <cell r="E167" t="str">
            <v>5.15 - Serviços Domésticos</v>
          </cell>
          <cell r="F167">
            <v>27837083000124</v>
          </cell>
          <cell r="G167" t="str">
            <v>CLEAN HIGIENIZACAO DE TEXTEIS EIRELI-ME</v>
          </cell>
          <cell r="H167" t="str">
            <v>S</v>
          </cell>
          <cell r="I167" t="str">
            <v>S</v>
          </cell>
          <cell r="J167" t="str">
            <v>000000964</v>
          </cell>
          <cell r="K167">
            <v>44228</v>
          </cell>
          <cell r="L167" t="str">
            <v>IKPH78801</v>
          </cell>
          <cell r="M167" t="str">
            <v>2607901 - Jaboatão dos Guararapes - PE</v>
          </cell>
          <cell r="N167">
            <v>36457.300000000003</v>
          </cell>
        </row>
        <row r="168">
          <cell r="C168" t="str">
            <v>HOSPITAL MESTRE VITALINO (COVID-19 CAMPANHA)</v>
          </cell>
          <cell r="E168" t="str">
            <v>5.10 - Detetização/Tratamento de Resíduos e Afins</v>
          </cell>
          <cell r="F168">
            <v>7575881000118</v>
          </cell>
          <cell r="G168" t="str">
            <v>SIM GESTAO AMBIENTAL SERVICOS LTDA</v>
          </cell>
          <cell r="H168" t="str">
            <v>S</v>
          </cell>
          <cell r="I168" t="str">
            <v>S</v>
          </cell>
          <cell r="J168" t="str">
            <v>1.022.050</v>
          </cell>
          <cell r="K168">
            <v>44227</v>
          </cell>
          <cell r="L168" t="str">
            <v>LD5AV3219</v>
          </cell>
          <cell r="M168" t="str">
            <v>2507507 - João Pessoa - PB</v>
          </cell>
          <cell r="N168">
            <v>41850</v>
          </cell>
        </row>
        <row r="169">
          <cell r="C169" t="str">
            <v>HOSPITAL MESTRE VITALINO (COVID-19 CAMPANHA)</v>
          </cell>
          <cell r="E169" t="str">
            <v>5.22 - Vigilância Ostensiva / Monitorada</v>
          </cell>
          <cell r="F169">
            <v>24402663000109</v>
          </cell>
          <cell r="G169" t="str">
            <v>BUNKER SEGURANCA E VIGILANCIA</v>
          </cell>
          <cell r="H169" t="str">
            <v>S</v>
          </cell>
          <cell r="I169" t="str">
            <v>S</v>
          </cell>
          <cell r="J169" t="str">
            <v>00000984</v>
          </cell>
          <cell r="K169">
            <v>44217</v>
          </cell>
          <cell r="L169" t="str">
            <v>RXMH-TYSZ</v>
          </cell>
          <cell r="M169" t="str">
            <v>2611606 - Recife - PE</v>
          </cell>
          <cell r="N169">
            <v>17006.75</v>
          </cell>
        </row>
        <row r="170">
          <cell r="C170" t="str">
            <v>HOSPITAL MESTRE VITALINO (COVID-19 CAMPANHA)</v>
          </cell>
          <cell r="E170" t="str">
            <v>5.5 - Reparo e Manutenção de Máquinas e Equipamentos</v>
          </cell>
          <cell r="F170">
            <v>18204483000101</v>
          </cell>
          <cell r="G170" t="str">
            <v>WAGNER FERNANDES SALES DA SILVA E CIA LTDA</v>
          </cell>
          <cell r="H170" t="str">
            <v>S</v>
          </cell>
          <cell r="I170" t="str">
            <v>S</v>
          </cell>
          <cell r="J170" t="str">
            <v>000000027</v>
          </cell>
          <cell r="K170">
            <v>44225</v>
          </cell>
          <cell r="L170" t="str">
            <v>PQKQ17092</v>
          </cell>
          <cell r="M170" t="str">
            <v>2610707 - Paulista - PE</v>
          </cell>
          <cell r="N170">
            <v>2455.62</v>
          </cell>
        </row>
        <row r="171">
          <cell r="C171" t="str">
            <v>HOSPITAL MESTRE VITALINO (COVID-19 CAMPANHA)</v>
          </cell>
          <cell r="E171" t="str">
            <v>5.99 - Outros Serviços de Terceiros Pessoa Jurídica</v>
          </cell>
          <cell r="F171">
            <v>34028316000294</v>
          </cell>
          <cell r="G171" t="str">
            <v>EMPRESA BRASILEIRA DE CORREIOS E TELEGRAFOS</v>
          </cell>
          <cell r="H171" t="str">
            <v>S</v>
          </cell>
          <cell r="I171" t="str">
            <v>N</v>
          </cell>
          <cell r="J171" t="str">
            <v>5371598</v>
          </cell>
          <cell r="K171">
            <v>44203</v>
          </cell>
          <cell r="L171" t="str">
            <v>MZ713742371BR</v>
          </cell>
          <cell r="M171" t="str">
            <v>3304557 - Rio de Janeiro - RJ</v>
          </cell>
          <cell r="N171">
            <v>27.5</v>
          </cell>
        </row>
        <row r="172">
          <cell r="C172" t="str">
            <v>HOSPITAL MESTRE VITALINO (COVID-19 CAMPANHA)</v>
          </cell>
          <cell r="E172" t="str">
            <v>5.99 - Outros Serviços de Terceiros Pessoa Jurídica</v>
          </cell>
          <cell r="F172">
            <v>34028316000294</v>
          </cell>
          <cell r="G172" t="str">
            <v>EMPRESA BRASILEIRA DE CORREIOS E TELEGRAFOS</v>
          </cell>
          <cell r="H172" t="str">
            <v>S</v>
          </cell>
          <cell r="I172" t="str">
            <v>N</v>
          </cell>
          <cell r="J172" t="str">
            <v>5390653</v>
          </cell>
          <cell r="K172">
            <v>44222</v>
          </cell>
          <cell r="L172" t="str">
            <v>MZ714781589BR</v>
          </cell>
          <cell r="M172" t="str">
            <v>3304557 - Rio de Janeiro - RJ</v>
          </cell>
          <cell r="N172">
            <v>27.5</v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C177" t="str">
            <v>HOSPITAL MESTRE VITALINO (COVID-19 CAMPANHA)</v>
          </cell>
          <cell r="E177" t="str">
            <v>3.4 - Material Farmacológico</v>
          </cell>
          <cell r="F177">
            <v>12420164001048</v>
          </cell>
          <cell r="G177" t="str">
            <v>CM HOSPITALAR S A BRASILIA</v>
          </cell>
          <cell r="H177" t="str">
            <v>B</v>
          </cell>
          <cell r="I177" t="str">
            <v>S</v>
          </cell>
          <cell r="J177">
            <v>418989</v>
          </cell>
          <cell r="K177">
            <v>44200</v>
          </cell>
          <cell r="L177" t="str">
            <v>53201212420164000904550010004189891100080786</v>
          </cell>
          <cell r="M177" t="str">
            <v>26 -  Pernambuco</v>
          </cell>
          <cell r="N177">
            <v>9098</v>
          </cell>
        </row>
        <row r="178">
          <cell r="C178" t="str">
            <v>HOSPITAL MESTRE VITALINO (COVID-19 CAMPANHA)</v>
          </cell>
          <cell r="E178" t="str">
            <v>3.4 - Material Farmacológico</v>
          </cell>
          <cell r="F178">
            <v>11260846000187</v>
          </cell>
          <cell r="G178" t="str">
            <v>ANBIOTON IMPORTADORA LTDA</v>
          </cell>
          <cell r="H178" t="str">
            <v>B</v>
          </cell>
          <cell r="I178" t="str">
            <v>S</v>
          </cell>
          <cell r="J178">
            <v>129281</v>
          </cell>
          <cell r="K178">
            <v>44200</v>
          </cell>
          <cell r="L178" t="str">
            <v>35201211260846000187550010001292811424288106</v>
          </cell>
          <cell r="M178" t="str">
            <v>35 -  São Paulo</v>
          </cell>
          <cell r="N178">
            <v>4440</v>
          </cell>
        </row>
        <row r="179">
          <cell r="C179" t="str">
            <v>HOSPITAL MESTRE VITALINO (COVID-19 CAMPANHA)</v>
          </cell>
          <cell r="E179" t="str">
            <v>3.4 - Material Farmacológico</v>
          </cell>
          <cell r="F179">
            <v>11563145000117</v>
          </cell>
          <cell r="G179" t="str">
            <v>COMERCIAL MOSTAERT LTDA</v>
          </cell>
          <cell r="H179" t="str">
            <v>B</v>
          </cell>
          <cell r="I179" t="str">
            <v>S</v>
          </cell>
          <cell r="J179" t="str">
            <v>000.085.283</v>
          </cell>
          <cell r="K179">
            <v>44201</v>
          </cell>
          <cell r="L179" t="str">
            <v>26210111563145000117550010000852831001697454</v>
          </cell>
          <cell r="M179" t="str">
            <v>26 -  Pernambuco</v>
          </cell>
          <cell r="N179">
            <v>825</v>
          </cell>
        </row>
        <row r="180">
          <cell r="C180" t="str">
            <v>HOSPITAL MESTRE VITALINO (COVID-19 CAMPANHA)</v>
          </cell>
          <cell r="E180" t="str">
            <v>3.4 - Material Farmacológico</v>
          </cell>
          <cell r="F180">
            <v>11563145000117</v>
          </cell>
          <cell r="G180" t="str">
            <v>COMERCIAL MOSTAERT LTDA</v>
          </cell>
          <cell r="H180" t="str">
            <v>B</v>
          </cell>
          <cell r="I180" t="str">
            <v>S</v>
          </cell>
          <cell r="J180" t="str">
            <v>000.085.361</v>
          </cell>
          <cell r="K180">
            <v>44202</v>
          </cell>
          <cell r="L180" t="str">
            <v>26210111563145000117550010000853611001699994</v>
          </cell>
          <cell r="M180" t="str">
            <v>26 -  Pernambuco</v>
          </cell>
          <cell r="N180">
            <v>11670</v>
          </cell>
        </row>
        <row r="181">
          <cell r="C181" t="str">
            <v>HOSPITAL MESTRE VITALINO (COVID-19 CAMPANHA)</v>
          </cell>
          <cell r="E181" t="str">
            <v>3.4 - Material Farmacológico</v>
          </cell>
          <cell r="F181">
            <v>8778201000126</v>
          </cell>
          <cell r="G181" t="str">
            <v>DROGAFONTE LTDA</v>
          </cell>
          <cell r="H181" t="str">
            <v>B</v>
          </cell>
          <cell r="I181" t="str">
            <v>S</v>
          </cell>
          <cell r="J181">
            <v>327674</v>
          </cell>
          <cell r="K181">
            <v>44202</v>
          </cell>
          <cell r="L181" t="str">
            <v>26210108778201000126550010003276741206800589</v>
          </cell>
          <cell r="M181" t="str">
            <v>26 -  Pernambuco</v>
          </cell>
          <cell r="N181">
            <v>37947.22</v>
          </cell>
        </row>
        <row r="182">
          <cell r="C182" t="str">
            <v>HOSPITAL MESTRE VITALINO (COVID-19 CAMPANHA)</v>
          </cell>
          <cell r="E182" t="str">
            <v>3.4 - Material Farmacológico</v>
          </cell>
          <cell r="F182">
            <v>35520964000145</v>
          </cell>
          <cell r="G182" t="str">
            <v>FARMACIA ROCHA</v>
          </cell>
          <cell r="H182" t="str">
            <v>B</v>
          </cell>
          <cell r="I182" t="str">
            <v>S</v>
          </cell>
          <cell r="J182">
            <v>117687</v>
          </cell>
          <cell r="K182">
            <v>44202</v>
          </cell>
          <cell r="L182" t="str">
            <v>26210108778201000126550010003276821742814731</v>
          </cell>
          <cell r="M182" t="str">
            <v>26 -  Pernambuco</v>
          </cell>
          <cell r="N182">
            <v>176</v>
          </cell>
        </row>
        <row r="183">
          <cell r="C183" t="str">
            <v>HOSPITAL MESTRE VITALINO (COVID-19 CAMPANHA)</v>
          </cell>
          <cell r="E183" t="str">
            <v>3.4 - Material Farmacológico</v>
          </cell>
          <cell r="F183">
            <v>7484373000124</v>
          </cell>
          <cell r="G183" t="str">
            <v>UNI HOSPITALAR LTDA  EPP</v>
          </cell>
          <cell r="H183" t="str">
            <v>B</v>
          </cell>
          <cell r="I183" t="str">
            <v>S</v>
          </cell>
          <cell r="J183" t="str">
            <v>000.114.538</v>
          </cell>
          <cell r="K183">
            <v>44202</v>
          </cell>
          <cell r="L183" t="str">
            <v>26210107484373000124550010001145381169967942</v>
          </cell>
          <cell r="M183" t="str">
            <v>26 -  Pernambuco</v>
          </cell>
          <cell r="N183">
            <v>1166.3</v>
          </cell>
        </row>
        <row r="184">
          <cell r="C184" t="str">
            <v>HOSPITAL MESTRE VITALINO (COVID-19 CAMPANHA)</v>
          </cell>
          <cell r="E184" t="str">
            <v>3.4 - Material Farmacológico</v>
          </cell>
          <cell r="F184">
            <v>9007162000126</v>
          </cell>
          <cell r="G184" t="str">
            <v>MAUES LOBATO COM. E REPRES. LTDA</v>
          </cell>
          <cell r="H184" t="str">
            <v>B</v>
          </cell>
          <cell r="I184" t="str">
            <v>S</v>
          </cell>
          <cell r="J184" t="str">
            <v>000.078.878</v>
          </cell>
          <cell r="K184">
            <v>44202</v>
          </cell>
          <cell r="L184" t="str">
            <v>26210109007162000126550010000788781030023644</v>
          </cell>
          <cell r="M184" t="str">
            <v>26 -  Pernambuco</v>
          </cell>
          <cell r="N184">
            <v>48000</v>
          </cell>
        </row>
        <row r="185">
          <cell r="C185" t="str">
            <v>HOSPITAL MESTRE VITALINO (COVID-19 CAMPANHA)</v>
          </cell>
          <cell r="E185" t="str">
            <v>3.4 - Material Farmacológico</v>
          </cell>
          <cell r="F185">
            <v>5230009001931</v>
          </cell>
          <cell r="G185" t="str">
            <v>COMERCIAL DRUGSTORE LTDA</v>
          </cell>
          <cell r="H185" t="str">
            <v>B</v>
          </cell>
          <cell r="I185" t="str">
            <v>S</v>
          </cell>
          <cell r="J185" t="str">
            <v>000.006.214</v>
          </cell>
          <cell r="K185">
            <v>44202</v>
          </cell>
          <cell r="L185" t="str">
            <v>26210105230009001931550030000062141002700275</v>
          </cell>
          <cell r="M185" t="str">
            <v>26 -  Pernambuco</v>
          </cell>
          <cell r="N185">
            <v>4365</v>
          </cell>
        </row>
        <row r="186">
          <cell r="C186" t="str">
            <v>HOSPITAL MESTRE VITALINO (COVID-19 CAMPANHA)</v>
          </cell>
          <cell r="E186" t="str">
            <v>3.4 - Material Farmacológico</v>
          </cell>
          <cell r="F186">
            <v>5230009001931</v>
          </cell>
          <cell r="G186" t="str">
            <v>COMERCIAL DRUGSTORE LTDA</v>
          </cell>
          <cell r="H186" t="str">
            <v>B</v>
          </cell>
          <cell r="I186" t="str">
            <v>S</v>
          </cell>
          <cell r="J186" t="str">
            <v>000.006.215</v>
          </cell>
          <cell r="K186">
            <v>44202</v>
          </cell>
          <cell r="L186" t="str">
            <v>26210105230009001931550030000062151002700299</v>
          </cell>
          <cell r="M186" t="str">
            <v>26 -  Pernambuco</v>
          </cell>
          <cell r="N186">
            <v>4365</v>
          </cell>
        </row>
        <row r="187">
          <cell r="C187" t="str">
            <v>HOSPITAL MESTRE VITALINO (COVID-19 CAMPANHA)</v>
          </cell>
          <cell r="E187" t="str">
            <v>3.4 - Material Farmacológico</v>
          </cell>
          <cell r="F187">
            <v>67729178000653</v>
          </cell>
          <cell r="G187" t="str">
            <v>COMERCIAL CIRURGICA RIOCLARENSE LTDA</v>
          </cell>
          <cell r="H187" t="str">
            <v>B</v>
          </cell>
          <cell r="I187" t="str">
            <v>S</v>
          </cell>
          <cell r="J187">
            <v>2050</v>
          </cell>
          <cell r="K187">
            <v>44202</v>
          </cell>
          <cell r="L187" t="str">
            <v>26210167729178000653550010000020501320160371</v>
          </cell>
          <cell r="M187" t="str">
            <v>26 -  Pernambuco</v>
          </cell>
          <cell r="N187">
            <v>28.56</v>
          </cell>
        </row>
        <row r="188">
          <cell r="C188" t="str">
            <v>HOSPITAL MESTRE VITALINO (COVID-19 CAMPANHA)</v>
          </cell>
          <cell r="E188" t="str">
            <v>3.4 - Material Farmacológico</v>
          </cell>
          <cell r="F188">
            <v>12882932000194</v>
          </cell>
          <cell r="G188" t="str">
            <v>EXOMED REPRES DE MED LTDA</v>
          </cell>
          <cell r="H188" t="str">
            <v>B</v>
          </cell>
          <cell r="I188" t="str">
            <v>S</v>
          </cell>
          <cell r="J188">
            <v>147560</v>
          </cell>
          <cell r="K188">
            <v>44203</v>
          </cell>
          <cell r="L188" t="str">
            <v>26210112882932000194550010001475601708691102</v>
          </cell>
          <cell r="M188" t="str">
            <v>26 -  Pernambuco</v>
          </cell>
          <cell r="N188">
            <v>21849.84</v>
          </cell>
        </row>
        <row r="189">
          <cell r="C189" t="str">
            <v>HOSPITAL MESTRE VITALINO (COVID-19 CAMPANHA)</v>
          </cell>
          <cell r="E189" t="str">
            <v>3.4 - Material Farmacológico</v>
          </cell>
          <cell r="F189">
            <v>11563145000117</v>
          </cell>
          <cell r="G189" t="str">
            <v>COMERCIAL MOSTAERT LTDA</v>
          </cell>
          <cell r="H189" t="str">
            <v>B</v>
          </cell>
          <cell r="I189" t="str">
            <v>S</v>
          </cell>
          <cell r="J189" t="str">
            <v>000.085.531</v>
          </cell>
          <cell r="K189">
            <v>44204</v>
          </cell>
          <cell r="L189" t="str">
            <v>26210111563145000117550010000855311001703918</v>
          </cell>
          <cell r="M189" t="str">
            <v>26 -  Pernambuco</v>
          </cell>
          <cell r="N189">
            <v>22440</v>
          </cell>
        </row>
        <row r="190">
          <cell r="C190" t="str">
            <v>HOSPITAL MESTRE VITALINO (COVID-19 CAMPANHA)</v>
          </cell>
          <cell r="E190" t="str">
            <v>3.4 - Material Farmacológico</v>
          </cell>
          <cell r="F190">
            <v>11563145000117</v>
          </cell>
          <cell r="G190" t="str">
            <v>COMERCIAL MOSTAERT LTDA</v>
          </cell>
          <cell r="H190" t="str">
            <v>B</v>
          </cell>
          <cell r="I190" t="str">
            <v>S</v>
          </cell>
          <cell r="J190" t="str">
            <v>000.085.551</v>
          </cell>
          <cell r="K190">
            <v>44204</v>
          </cell>
          <cell r="L190" t="str">
            <v>26210111563145000117550010000855511001704577</v>
          </cell>
          <cell r="M190" t="str">
            <v>26 -  Pernambuco</v>
          </cell>
          <cell r="N190">
            <v>17146.849999999999</v>
          </cell>
        </row>
        <row r="191">
          <cell r="C191" t="str">
            <v>HOSPITAL MESTRE VITALINO (COVID-19 CAMPANHA)</v>
          </cell>
          <cell r="E191" t="str">
            <v>3.4 - Material Farmacológico</v>
          </cell>
          <cell r="F191">
            <v>21596736000144</v>
          </cell>
          <cell r="G191" t="str">
            <v>ULTRAMEGA DIST LTDA</v>
          </cell>
          <cell r="H191" t="str">
            <v>B</v>
          </cell>
          <cell r="I191" t="str">
            <v>S</v>
          </cell>
          <cell r="J191">
            <v>117483</v>
          </cell>
          <cell r="K191">
            <v>44204</v>
          </cell>
          <cell r="L191" t="str">
            <v>26210121596736000144550010001174831001204465</v>
          </cell>
          <cell r="M191" t="str">
            <v>27 -  Pernambuco</v>
          </cell>
          <cell r="N191">
            <v>537.70000000000005</v>
          </cell>
        </row>
        <row r="192">
          <cell r="C192" t="str">
            <v>HOSPITAL MESTRE VITALINO (COVID-19 CAMPANHA)</v>
          </cell>
          <cell r="E192" t="str">
            <v>3.4 - Material Farmacológico</v>
          </cell>
          <cell r="F192">
            <v>1206820001179</v>
          </cell>
          <cell r="G192" t="str">
            <v>PANPHARMA DISTRIB. DE MEDICAM. LTDA</v>
          </cell>
          <cell r="H192" t="str">
            <v>B</v>
          </cell>
          <cell r="I192" t="str">
            <v>S</v>
          </cell>
          <cell r="J192">
            <v>738333</v>
          </cell>
          <cell r="K192">
            <v>44204</v>
          </cell>
          <cell r="L192" t="str">
            <v>26210101206820001179550040007383331251503919</v>
          </cell>
          <cell r="M192" t="str">
            <v>27 -  Pernambuco</v>
          </cell>
          <cell r="N192">
            <v>473.24</v>
          </cell>
        </row>
        <row r="193">
          <cell r="C193" t="str">
            <v>HOSPITAL MESTRE VITALINO (COVID-19 CAMPANHA)</v>
          </cell>
          <cell r="E193" t="str">
            <v>3.4 - Material Farmacológico</v>
          </cell>
          <cell r="F193">
            <v>11563145000117</v>
          </cell>
          <cell r="G193" t="str">
            <v>COMERCIAL MOSTAERT LTDA</v>
          </cell>
          <cell r="H193" t="str">
            <v>B</v>
          </cell>
          <cell r="I193" t="str">
            <v>S</v>
          </cell>
          <cell r="J193" t="str">
            <v>000.085.648</v>
          </cell>
          <cell r="K193">
            <v>44207</v>
          </cell>
          <cell r="L193" t="str">
            <v>26210111563145000117550010000856481001707126</v>
          </cell>
          <cell r="M193" t="str">
            <v>27 -  Pernambuco</v>
          </cell>
          <cell r="N193">
            <v>34000</v>
          </cell>
        </row>
        <row r="194">
          <cell r="C194" t="str">
            <v>HOSPITAL MESTRE VITALINO (COVID-19 CAMPANHA)</v>
          </cell>
          <cell r="E194" t="str">
            <v>3.4 - Material Farmacológico</v>
          </cell>
          <cell r="F194">
            <v>8778201000126</v>
          </cell>
          <cell r="G194" t="str">
            <v>DROGAFONTE LTDA</v>
          </cell>
          <cell r="H194" t="str">
            <v>B</v>
          </cell>
          <cell r="I194" t="str">
            <v>S</v>
          </cell>
          <cell r="J194">
            <v>327815</v>
          </cell>
          <cell r="K194">
            <v>44207</v>
          </cell>
          <cell r="L194" t="str">
            <v>26210108778201000126550010003278151065726175</v>
          </cell>
          <cell r="M194" t="str">
            <v>27 -  Pernambuco</v>
          </cell>
          <cell r="N194">
            <v>66532.39</v>
          </cell>
        </row>
        <row r="195">
          <cell r="C195" t="str">
            <v>HOSPITAL MESTRE VITALINO (COVID-19 CAMPANHA)</v>
          </cell>
          <cell r="E195" t="str">
            <v>3.4 - Material Farmacológico</v>
          </cell>
          <cell r="F195">
            <v>12882932000194</v>
          </cell>
          <cell r="G195" t="str">
            <v>EXOMED REPRES DE MED LTDA</v>
          </cell>
          <cell r="H195" t="str">
            <v>B</v>
          </cell>
          <cell r="I195" t="str">
            <v>S</v>
          </cell>
          <cell r="J195">
            <v>147611</v>
          </cell>
          <cell r="K195">
            <v>44207</v>
          </cell>
          <cell r="L195" t="str">
            <v>26210112882932000194550010001476111377222934</v>
          </cell>
          <cell r="M195" t="str">
            <v>27 -  Pernambuco</v>
          </cell>
          <cell r="N195">
            <v>658.75</v>
          </cell>
        </row>
        <row r="196">
          <cell r="C196" t="str">
            <v>HOSPITAL MESTRE VITALINO (COVID-19 CAMPANHA)</v>
          </cell>
          <cell r="E196" t="str">
            <v>3.4 - Material Farmacológico</v>
          </cell>
          <cell r="F196">
            <v>7484373000124</v>
          </cell>
          <cell r="G196" t="str">
            <v>UNI HOSPITALAR LTDA  EPP</v>
          </cell>
          <cell r="H196" t="str">
            <v>B</v>
          </cell>
          <cell r="I196" t="str">
            <v>S</v>
          </cell>
          <cell r="J196" t="str">
            <v>000.114.712</v>
          </cell>
          <cell r="K196">
            <v>44207</v>
          </cell>
          <cell r="L196" t="str">
            <v>26210107484373000124550010001147121161634990</v>
          </cell>
          <cell r="M196" t="str">
            <v>27 -  Pernambuco</v>
          </cell>
          <cell r="N196">
            <v>1898.34</v>
          </cell>
        </row>
        <row r="197">
          <cell r="C197" t="str">
            <v>HOSPITAL MESTRE VITALINO (COVID-19 CAMPANHA)</v>
          </cell>
          <cell r="E197" t="str">
            <v>3.4 - Material Farmacológico</v>
          </cell>
          <cell r="F197">
            <v>7484373000124</v>
          </cell>
          <cell r="G197" t="str">
            <v>UNI HOSPITALAR LTDA  EPP</v>
          </cell>
          <cell r="H197" t="str">
            <v>B</v>
          </cell>
          <cell r="I197" t="str">
            <v>S</v>
          </cell>
          <cell r="J197" t="str">
            <v>000.114.709</v>
          </cell>
          <cell r="K197">
            <v>44207</v>
          </cell>
          <cell r="L197" t="str">
            <v>26210107484373000124550010001147091431324887</v>
          </cell>
          <cell r="M197" t="str">
            <v>27 -  Pernambuco</v>
          </cell>
          <cell r="N197">
            <v>205</v>
          </cell>
        </row>
        <row r="198">
          <cell r="C198" t="str">
            <v>HOSPITAL MESTRE VITALINO (COVID-19 CAMPANHA)</v>
          </cell>
          <cell r="E198" t="str">
            <v>3.4 - Material Farmacológico</v>
          </cell>
          <cell r="F198">
            <v>7484373000124</v>
          </cell>
          <cell r="G198" t="str">
            <v>UNI HOSPITALAR LTDA  EPP</v>
          </cell>
          <cell r="H198" t="str">
            <v>B</v>
          </cell>
          <cell r="I198" t="str">
            <v>S</v>
          </cell>
          <cell r="J198">
            <v>114711</v>
          </cell>
          <cell r="K198">
            <v>44207</v>
          </cell>
          <cell r="L198" t="str">
            <v>26210107484373000124550010001147111625008067</v>
          </cell>
          <cell r="M198" t="str">
            <v>27 -  Pernambuco</v>
          </cell>
          <cell r="N198">
            <v>5550</v>
          </cell>
        </row>
        <row r="199">
          <cell r="C199" t="str">
            <v>HOSPITAL MESTRE VITALINO (COVID-19 CAMPANHA)</v>
          </cell>
          <cell r="E199" t="str">
            <v>3.4 - Material Farmacológico</v>
          </cell>
          <cell r="F199">
            <v>8674752000140</v>
          </cell>
          <cell r="G199" t="str">
            <v>CIRURGICA MONTEBELLO LTDA</v>
          </cell>
          <cell r="H199" t="str">
            <v>B</v>
          </cell>
          <cell r="I199" t="str">
            <v>S</v>
          </cell>
          <cell r="J199" t="str">
            <v>000.095.520</v>
          </cell>
          <cell r="K199">
            <v>44207</v>
          </cell>
          <cell r="L199" t="str">
            <v>26210108674752000140550010000955201535974336</v>
          </cell>
          <cell r="M199" t="str">
            <v>27 -  Pernambuco</v>
          </cell>
          <cell r="N199">
            <v>571.89</v>
          </cell>
        </row>
        <row r="200">
          <cell r="C200" t="str">
            <v>HOSPITAL MESTRE VITALINO (COVID-19 CAMPANHA)</v>
          </cell>
          <cell r="E200" t="str">
            <v>3.4 - Material Farmacológico</v>
          </cell>
          <cell r="F200">
            <v>13207369000111</v>
          </cell>
          <cell r="G200" t="str">
            <v>PHARMABELA FARMACIA  DE MANIPULAÇAO LTDA</v>
          </cell>
          <cell r="H200" t="str">
            <v>B</v>
          </cell>
          <cell r="I200" t="str">
            <v>S</v>
          </cell>
          <cell r="J200" t="str">
            <v>000.000.095</v>
          </cell>
          <cell r="K200">
            <v>44207</v>
          </cell>
          <cell r="L200" t="str">
            <v>26210113207369000111550010000000951009000616</v>
          </cell>
          <cell r="M200" t="str">
            <v>27 -  Pernambuco</v>
          </cell>
          <cell r="N200">
            <v>186</v>
          </cell>
        </row>
        <row r="201">
          <cell r="C201" t="str">
            <v>HOSPITAL MESTRE VITALINO (COVID-19 CAMPANHA)</v>
          </cell>
          <cell r="E201" t="str">
            <v>3.4 - Material Farmacológico</v>
          </cell>
          <cell r="F201">
            <v>49324221000880</v>
          </cell>
          <cell r="G201" t="str">
            <v>FRESENIUS KABI BRASIL LTDA</v>
          </cell>
          <cell r="H201" t="str">
            <v>B</v>
          </cell>
          <cell r="I201" t="str">
            <v>S</v>
          </cell>
          <cell r="J201">
            <v>193959</v>
          </cell>
          <cell r="K201">
            <v>44207</v>
          </cell>
          <cell r="L201" t="str">
            <v>23210149324221000880550000001939591852806320</v>
          </cell>
          <cell r="M201" t="str">
            <v>23 -  Ceará</v>
          </cell>
          <cell r="N201">
            <v>1857.6</v>
          </cell>
        </row>
        <row r="202">
          <cell r="C202" t="str">
            <v>HOSPITAL MESTRE VITALINO (COVID-19 CAMPANHA)</v>
          </cell>
          <cell r="E202" t="str">
            <v>3.4 - Material Farmacológico</v>
          </cell>
          <cell r="F202">
            <v>12420164001048</v>
          </cell>
          <cell r="G202" t="str">
            <v>CM HOSPITALAR S A</v>
          </cell>
          <cell r="H202" t="str">
            <v>B</v>
          </cell>
          <cell r="I202" t="str">
            <v>S</v>
          </cell>
          <cell r="J202">
            <v>85691</v>
          </cell>
          <cell r="K202">
            <v>44207</v>
          </cell>
          <cell r="L202" t="str">
            <v>26210112420164001048550010000856911100278561</v>
          </cell>
          <cell r="M202" t="str">
            <v>26 -  Pernambuco</v>
          </cell>
          <cell r="N202">
            <v>222</v>
          </cell>
        </row>
        <row r="203">
          <cell r="C203" t="str">
            <v>HOSPITAL MESTRE VITALINO (COVID-19 CAMPANHA)</v>
          </cell>
          <cell r="E203" t="str">
            <v>3.4 - Material Farmacológico</v>
          </cell>
          <cell r="F203">
            <v>12420164001048</v>
          </cell>
          <cell r="G203" t="str">
            <v>CM HOSPITALAR S A</v>
          </cell>
          <cell r="H203" t="str">
            <v>B</v>
          </cell>
          <cell r="I203" t="str">
            <v>S</v>
          </cell>
          <cell r="J203">
            <v>85698</v>
          </cell>
          <cell r="K203">
            <v>44207</v>
          </cell>
          <cell r="L203" t="str">
            <v>26210112420164001048550010000856981100084202</v>
          </cell>
          <cell r="M203" t="str">
            <v>26 -  Pernambuco</v>
          </cell>
          <cell r="N203">
            <v>2554.96</v>
          </cell>
        </row>
        <row r="204">
          <cell r="C204" t="str">
            <v>HOSPITAL MESTRE VITALINO (COVID-19 CAMPANHA)</v>
          </cell>
          <cell r="E204" t="str">
            <v>3.4 - Material Farmacológico</v>
          </cell>
          <cell r="F204">
            <v>12420164001048</v>
          </cell>
          <cell r="G204" t="str">
            <v>CM HOSPITALAR S A BRASILIA</v>
          </cell>
          <cell r="H204" t="str">
            <v>B</v>
          </cell>
          <cell r="I204" t="str">
            <v>S</v>
          </cell>
          <cell r="J204">
            <v>422160</v>
          </cell>
          <cell r="K204">
            <v>44207</v>
          </cell>
          <cell r="L204" t="str">
            <v>53210112420164000904550010004221601100236859</v>
          </cell>
          <cell r="M204" t="str">
            <v>26 -  Pernambuco</v>
          </cell>
          <cell r="N204">
            <v>87.6</v>
          </cell>
        </row>
        <row r="205">
          <cell r="C205" t="str">
            <v>HOSPITAL MESTRE VITALINO (COVID-19 CAMPANHA)</v>
          </cell>
          <cell r="E205" t="str">
            <v>3.4 - Material Farmacológico</v>
          </cell>
          <cell r="F205">
            <v>12420164001048</v>
          </cell>
          <cell r="G205" t="str">
            <v>CM HOSPITALAR S A BRASILIA</v>
          </cell>
          <cell r="H205" t="str">
            <v>B</v>
          </cell>
          <cell r="I205" t="str">
            <v>S</v>
          </cell>
          <cell r="J205">
            <v>422167</v>
          </cell>
          <cell r="K205">
            <v>44207</v>
          </cell>
          <cell r="L205" t="str">
            <v>53210112420164000904550010004221671100028530</v>
          </cell>
          <cell r="M205" t="str">
            <v>26 -  Pernambuco</v>
          </cell>
          <cell r="N205">
            <v>1304.5999999999999</v>
          </cell>
        </row>
        <row r="206">
          <cell r="C206" t="str">
            <v>HOSPITAL MESTRE VITALINO (COVID-19 CAMPANHA)</v>
          </cell>
          <cell r="E206" t="str">
            <v>3.4 - Material Farmacológico</v>
          </cell>
          <cell r="F206">
            <v>19125796000218</v>
          </cell>
          <cell r="G206" t="str">
            <v>NORDICA DISTRIBUIDORA HOSPITALAR LTDA</v>
          </cell>
          <cell r="H206" t="str">
            <v>B</v>
          </cell>
          <cell r="I206" t="str">
            <v>S</v>
          </cell>
          <cell r="J206" t="str">
            <v>000.002.846</v>
          </cell>
          <cell r="K206">
            <v>44207</v>
          </cell>
          <cell r="L206" t="str">
            <v>26210109137934000225558880000028461396545208</v>
          </cell>
          <cell r="M206" t="str">
            <v>26 -  Pernambuco</v>
          </cell>
          <cell r="N206">
            <v>2459</v>
          </cell>
        </row>
        <row r="207">
          <cell r="C207" t="str">
            <v>HOSPITAL MESTRE VITALINO (COVID-19 CAMPANHA)</v>
          </cell>
          <cell r="E207" t="str">
            <v>3.4 - Material Farmacológico</v>
          </cell>
          <cell r="F207">
            <v>11157952000130</v>
          </cell>
          <cell r="G207" t="str">
            <v>DELTA MED DISTRIB. DE MEDICAMENT. EIRELI</v>
          </cell>
          <cell r="H207" t="str">
            <v>B</v>
          </cell>
          <cell r="I207" t="str">
            <v>S</v>
          </cell>
          <cell r="J207" t="str">
            <v>000.000.662</v>
          </cell>
          <cell r="K207">
            <v>44207</v>
          </cell>
          <cell r="L207" t="str">
            <v>26210111157952000130550020000006621347689022</v>
          </cell>
          <cell r="M207" t="str">
            <v>26 -  Pernambuco</v>
          </cell>
          <cell r="N207">
            <v>1200</v>
          </cell>
        </row>
        <row r="208">
          <cell r="C208" t="str">
            <v>HOSPITAL MESTRE VITALINO (COVID-19 CAMPANHA)</v>
          </cell>
          <cell r="E208" t="str">
            <v>3.4 - Material Farmacológico</v>
          </cell>
          <cell r="F208">
            <v>67729178000653</v>
          </cell>
          <cell r="G208" t="str">
            <v>COMERCIAL CIRURGICA RIOCLARENSE LTDA</v>
          </cell>
          <cell r="H208" t="str">
            <v>B</v>
          </cell>
          <cell r="I208" t="str">
            <v>S</v>
          </cell>
          <cell r="J208">
            <v>2134</v>
          </cell>
          <cell r="K208">
            <v>44207</v>
          </cell>
          <cell r="L208" t="str">
            <v>26210167729178000653550010000021341255078469</v>
          </cell>
          <cell r="M208" t="str">
            <v>26 -  Pernambuco</v>
          </cell>
          <cell r="N208">
            <v>2253.31</v>
          </cell>
        </row>
        <row r="209">
          <cell r="C209" t="str">
            <v>HOSPITAL MESTRE VITALINO (COVID-19 CAMPANHA)</v>
          </cell>
          <cell r="E209" t="str">
            <v>3.4 - Material Farmacológico</v>
          </cell>
          <cell r="F209">
            <v>26921908000121</v>
          </cell>
          <cell r="G209" t="str">
            <v>HOSPFAR INDUSTRIA E C. DE PRO HOSP LTDA</v>
          </cell>
          <cell r="H209" t="str">
            <v>B</v>
          </cell>
          <cell r="I209" t="str">
            <v>S</v>
          </cell>
          <cell r="J209">
            <v>920546</v>
          </cell>
          <cell r="K209">
            <v>44208</v>
          </cell>
          <cell r="L209" t="str">
            <v>52210126921908000121550020009205461527087302</v>
          </cell>
          <cell r="M209" t="str">
            <v>52 -  Goiás</v>
          </cell>
          <cell r="N209">
            <v>2126.1999999999998</v>
          </cell>
        </row>
        <row r="210">
          <cell r="C210" t="str">
            <v>HOSPITAL MESTRE VITALINO (COVID-19 CAMPANHA)</v>
          </cell>
          <cell r="E210" t="str">
            <v>3.4 - Material Farmacológico</v>
          </cell>
          <cell r="F210">
            <v>8958628000106</v>
          </cell>
          <cell r="G210" t="str">
            <v>ONCOEXO DIST. DE MEDIC. LTDA</v>
          </cell>
          <cell r="H210" t="str">
            <v>B</v>
          </cell>
          <cell r="I210" t="str">
            <v>S</v>
          </cell>
          <cell r="J210">
            <v>21399</v>
          </cell>
          <cell r="K210">
            <v>44208</v>
          </cell>
          <cell r="L210" t="str">
            <v>26210108958628000106550010000213991151165230</v>
          </cell>
          <cell r="M210" t="str">
            <v>26 -  Pernambuco</v>
          </cell>
          <cell r="N210">
            <v>16200</v>
          </cell>
        </row>
        <row r="211">
          <cell r="C211" t="str">
            <v>HOSPITAL MESTRE VITALINO (COVID-19 CAMPANHA)</v>
          </cell>
          <cell r="E211" t="str">
            <v>3.4 - Material Farmacológico</v>
          </cell>
          <cell r="F211">
            <v>49324221000880</v>
          </cell>
          <cell r="G211" t="str">
            <v>FRESENIUS KABI BRASIL LTDA</v>
          </cell>
          <cell r="H211" t="str">
            <v>B</v>
          </cell>
          <cell r="I211" t="str">
            <v>S</v>
          </cell>
          <cell r="J211">
            <v>193991</v>
          </cell>
          <cell r="K211">
            <v>44208</v>
          </cell>
          <cell r="L211" t="str">
            <v>23210149324221000880550000001939911376696892</v>
          </cell>
          <cell r="M211" t="str">
            <v>23 -  Ceará</v>
          </cell>
          <cell r="N211">
            <v>16565.400000000001</v>
          </cell>
        </row>
        <row r="212">
          <cell r="C212" t="str">
            <v>HOSPITAL MESTRE VITALINO (COVID-19 CAMPANHA)</v>
          </cell>
          <cell r="E212" t="str">
            <v>3.4 - Material Farmacológico</v>
          </cell>
          <cell r="F212">
            <v>44734671000151</v>
          </cell>
          <cell r="G212" t="str">
            <v>CRISTALIA PROD QUIM FARMACEUTICOS LTDA</v>
          </cell>
          <cell r="H212" t="str">
            <v>B</v>
          </cell>
          <cell r="I212" t="str">
            <v>S</v>
          </cell>
          <cell r="J212">
            <v>2842368</v>
          </cell>
          <cell r="K212">
            <v>44209</v>
          </cell>
          <cell r="L212" t="str">
            <v>35210144734671000151550100028423681409630311</v>
          </cell>
          <cell r="M212" t="str">
            <v>35 -  São Paulo</v>
          </cell>
          <cell r="N212">
            <v>189.1</v>
          </cell>
        </row>
        <row r="213">
          <cell r="C213" t="str">
            <v>HOSPITAL MESTRE VITALINO (COVID-19 CAMPANHA)</v>
          </cell>
          <cell r="E213" t="str">
            <v>3.4 - Material Farmacológico</v>
          </cell>
          <cell r="F213">
            <v>67729178000491</v>
          </cell>
          <cell r="G213" t="str">
            <v>COMERCIAL C RIOCLARENSE LTDA</v>
          </cell>
          <cell r="H213" t="str">
            <v>B</v>
          </cell>
          <cell r="I213" t="str">
            <v>S</v>
          </cell>
          <cell r="J213">
            <v>1385141</v>
          </cell>
          <cell r="K213">
            <v>44209</v>
          </cell>
          <cell r="L213" t="str">
            <v>35210167729178000491550010013851411733208440</v>
          </cell>
          <cell r="M213" t="str">
            <v>35 -  São Paulo</v>
          </cell>
          <cell r="N213">
            <v>19.2</v>
          </cell>
        </row>
        <row r="214">
          <cell r="C214" t="str">
            <v>HOSPITAL MESTRE VITALINO (COVID-19 CAMPANHA)</v>
          </cell>
          <cell r="E214" t="str">
            <v>3.4 - Material Farmacológico</v>
          </cell>
          <cell r="F214">
            <v>15218561000139</v>
          </cell>
          <cell r="G214" t="str">
            <v>NNMED  DISTRIBUICAO IMPORTACAO</v>
          </cell>
          <cell r="H214" t="str">
            <v>B</v>
          </cell>
          <cell r="I214" t="str">
            <v>S</v>
          </cell>
          <cell r="J214" t="str">
            <v>000.046.709</v>
          </cell>
          <cell r="K214">
            <v>44209</v>
          </cell>
          <cell r="L214" t="str">
            <v>25210115218561000139550010000467091800056067</v>
          </cell>
          <cell r="M214" t="str">
            <v>25 -  Paraíba</v>
          </cell>
          <cell r="N214">
            <v>672</v>
          </cell>
        </row>
        <row r="215">
          <cell r="C215" t="str">
            <v>HOSPITAL MESTRE VITALINO (COVID-19 CAMPANHA)</v>
          </cell>
          <cell r="E215" t="str">
            <v>3.4 - Material Farmacológico</v>
          </cell>
          <cell r="F215">
            <v>11563145000117</v>
          </cell>
          <cell r="G215" t="str">
            <v>COMERCIAL MOSTAERT LTDA</v>
          </cell>
          <cell r="H215" t="str">
            <v>B</v>
          </cell>
          <cell r="I215" t="str">
            <v>S</v>
          </cell>
          <cell r="J215" t="str">
            <v>000.086.001</v>
          </cell>
          <cell r="K215">
            <v>44211</v>
          </cell>
          <cell r="L215" t="str">
            <v>26210111563145000117550010000860011001716082</v>
          </cell>
          <cell r="M215" t="str">
            <v>26 -  Pernambuco</v>
          </cell>
          <cell r="N215">
            <v>51000</v>
          </cell>
        </row>
        <row r="216">
          <cell r="C216" t="str">
            <v>HOSPITAL MESTRE VITALINO (COVID-19 CAMPANHA)</v>
          </cell>
          <cell r="E216" t="str">
            <v>3.4 - Material Farmacológico</v>
          </cell>
          <cell r="F216">
            <v>44734671000151</v>
          </cell>
          <cell r="G216" t="str">
            <v>CRISTALIA PROD QUIM FARMACEUTICOS LTDA</v>
          </cell>
          <cell r="H216" t="str">
            <v>B</v>
          </cell>
          <cell r="I216" t="str">
            <v>S</v>
          </cell>
          <cell r="J216">
            <v>2842992</v>
          </cell>
          <cell r="K216">
            <v>44211</v>
          </cell>
          <cell r="L216" t="str">
            <v>35210144734671000151550100028429921716754075</v>
          </cell>
          <cell r="M216" t="str">
            <v>35 -  São Paulo</v>
          </cell>
          <cell r="N216">
            <v>6800</v>
          </cell>
        </row>
        <row r="217">
          <cell r="C217" t="str">
            <v>HOSPITAL MESTRE VITALINO (COVID-19 CAMPANHA)</v>
          </cell>
          <cell r="E217" t="str">
            <v>3.4 - Material Farmacológico</v>
          </cell>
          <cell r="F217">
            <v>7484373000124</v>
          </cell>
          <cell r="G217" t="str">
            <v>UNI HOSPITALAR LTDA  EPP</v>
          </cell>
          <cell r="H217" t="str">
            <v>B</v>
          </cell>
          <cell r="I217" t="str">
            <v>S</v>
          </cell>
          <cell r="J217" t="str">
            <v>000.115.173</v>
          </cell>
          <cell r="K217">
            <v>44211</v>
          </cell>
          <cell r="L217" t="str">
            <v>26210107484373000124550010001151731105033657</v>
          </cell>
          <cell r="M217" t="str">
            <v>26 -  Pernambuco</v>
          </cell>
          <cell r="N217">
            <v>3092.4</v>
          </cell>
        </row>
        <row r="218">
          <cell r="C218" t="str">
            <v>HOSPITAL MESTRE VITALINO (COVID-19 CAMPANHA)</v>
          </cell>
          <cell r="E218" t="str">
            <v>3.4 - Material Farmacológico</v>
          </cell>
          <cell r="F218">
            <v>8674752000140</v>
          </cell>
          <cell r="G218" t="str">
            <v>CIRURGICA MONTEBELLO LTDA</v>
          </cell>
          <cell r="H218" t="str">
            <v>B</v>
          </cell>
          <cell r="I218" t="str">
            <v>S</v>
          </cell>
          <cell r="J218" t="str">
            <v>000.095.863</v>
          </cell>
          <cell r="K218">
            <v>44211</v>
          </cell>
          <cell r="L218" t="str">
            <v>26210108674752000140550010000958631306903663</v>
          </cell>
          <cell r="M218" t="str">
            <v>26 -  Pernambuco</v>
          </cell>
          <cell r="N218">
            <v>558.35</v>
          </cell>
        </row>
        <row r="219">
          <cell r="C219" t="str">
            <v>HOSPITAL MESTRE VITALINO (COVID-19 CAMPANHA)</v>
          </cell>
          <cell r="E219" t="str">
            <v>3.4 - Material Farmacológico</v>
          </cell>
          <cell r="F219">
            <v>21596736000144</v>
          </cell>
          <cell r="G219" t="str">
            <v>ULTRAMEGA DIST LTDA</v>
          </cell>
          <cell r="H219" t="str">
            <v>B</v>
          </cell>
          <cell r="I219" t="str">
            <v>S</v>
          </cell>
          <cell r="J219">
            <v>117992</v>
          </cell>
          <cell r="K219">
            <v>44211</v>
          </cell>
          <cell r="L219" t="str">
            <v>26210121596736000144550010001179921001209641</v>
          </cell>
          <cell r="M219" t="str">
            <v>27 -  Pernambuco</v>
          </cell>
          <cell r="N219">
            <v>174</v>
          </cell>
        </row>
        <row r="220">
          <cell r="C220" t="str">
            <v>HOSPITAL MESTRE VITALINO (COVID-19 CAMPANHA)</v>
          </cell>
          <cell r="E220" t="str">
            <v>3.4 - Material Farmacológico</v>
          </cell>
          <cell r="F220">
            <v>9944371000104</v>
          </cell>
          <cell r="G220" t="str">
            <v>SULMEDIC COMERCIO DE MEDICAMENTOS LTDA</v>
          </cell>
          <cell r="H220" t="str">
            <v>B</v>
          </cell>
          <cell r="I220" t="str">
            <v>S</v>
          </cell>
          <cell r="J220">
            <v>92600</v>
          </cell>
          <cell r="K220">
            <v>44211</v>
          </cell>
          <cell r="L220" t="str">
            <v>42210109944371000104550010000926001100232942</v>
          </cell>
          <cell r="M220" t="str">
            <v>42 -  Santa Catarina</v>
          </cell>
          <cell r="N220">
            <v>8418.2999999999993</v>
          </cell>
        </row>
        <row r="221">
          <cell r="C221" t="str">
            <v>HOSPITAL MESTRE VITALINO (COVID-19 CAMPANHA)</v>
          </cell>
          <cell r="E221" t="str">
            <v>3.4 - Material Farmacológico</v>
          </cell>
          <cell r="F221">
            <v>8778201000126</v>
          </cell>
          <cell r="G221" t="str">
            <v>DROGAFONTE LTDA</v>
          </cell>
          <cell r="H221" t="str">
            <v>B</v>
          </cell>
          <cell r="I221" t="str">
            <v>S</v>
          </cell>
          <cell r="J221">
            <v>328228</v>
          </cell>
          <cell r="K221">
            <v>44214</v>
          </cell>
          <cell r="L221" t="str">
            <v>26210108778201000126550010003282281358953540</v>
          </cell>
          <cell r="M221" t="str">
            <v>27 -  Pernambuco</v>
          </cell>
          <cell r="N221">
            <v>932.4</v>
          </cell>
        </row>
        <row r="222">
          <cell r="C222" t="str">
            <v>HOSPITAL MESTRE VITALINO (COVID-19 CAMPANHA)</v>
          </cell>
          <cell r="E222" t="str">
            <v>3.4 - Material Farmacológico</v>
          </cell>
          <cell r="F222">
            <v>37687924000118</v>
          </cell>
          <cell r="G222" t="str">
            <v>ISOMED COMERCIO DE MEDICAMENTOS LTDA</v>
          </cell>
          <cell r="H222" t="str">
            <v>B</v>
          </cell>
          <cell r="I222" t="str">
            <v>S</v>
          </cell>
          <cell r="J222" t="str">
            <v>000.000.036</v>
          </cell>
          <cell r="K222">
            <v>44214</v>
          </cell>
          <cell r="L222" t="str">
            <v>23210137687924000118550010000000361777672984</v>
          </cell>
          <cell r="M222" t="str">
            <v>23 -  Ceará</v>
          </cell>
          <cell r="N222">
            <v>2100</v>
          </cell>
        </row>
        <row r="223">
          <cell r="C223" t="str">
            <v>HOSPITAL MESTRE VITALINO (COVID-19 CAMPANHA)</v>
          </cell>
          <cell r="E223" t="str">
            <v>3.4 - Material Farmacológico</v>
          </cell>
          <cell r="F223">
            <v>11260846000187</v>
          </cell>
          <cell r="G223" t="str">
            <v>ANBIOTON IMPORTADORA LTDA</v>
          </cell>
          <cell r="H223" t="str">
            <v>B</v>
          </cell>
          <cell r="I223" t="str">
            <v>S</v>
          </cell>
          <cell r="J223">
            <v>130260</v>
          </cell>
          <cell r="K223">
            <v>44215</v>
          </cell>
          <cell r="L223" t="str">
            <v>35210111260846000187550010001302601291002817</v>
          </cell>
          <cell r="M223" t="str">
            <v>35 -  São Paulo</v>
          </cell>
          <cell r="N223">
            <v>5742.45</v>
          </cell>
        </row>
        <row r="224">
          <cell r="C224" t="str">
            <v>HOSPITAL MESTRE VITALINO (COVID-19 CAMPANHA)</v>
          </cell>
          <cell r="E224" t="str">
            <v>3.4 - Material Farmacológico</v>
          </cell>
          <cell r="F224">
            <v>49324221000880</v>
          </cell>
          <cell r="G224" t="str">
            <v>FRESENIUS KABI BRASIL LTDA</v>
          </cell>
          <cell r="H224" t="str">
            <v>B</v>
          </cell>
          <cell r="I224" t="str">
            <v>S</v>
          </cell>
          <cell r="J224">
            <v>11669</v>
          </cell>
          <cell r="K224">
            <v>44216</v>
          </cell>
          <cell r="L224" t="str">
            <v>52210149324221002077550010000116691836522824</v>
          </cell>
          <cell r="M224" t="str">
            <v>52 -  Goiás</v>
          </cell>
          <cell r="N224">
            <v>33296.5</v>
          </cell>
        </row>
        <row r="225">
          <cell r="C225" t="str">
            <v>HOSPITAL MESTRE VITALINO (COVID-19 CAMPANHA)</v>
          </cell>
          <cell r="E225" t="str">
            <v>3.4 - Material Farmacológico</v>
          </cell>
          <cell r="F225">
            <v>9007162000126</v>
          </cell>
          <cell r="G225" t="str">
            <v>MAUES LOBATO COM. E REPRES. LTDA</v>
          </cell>
          <cell r="H225" t="str">
            <v>B</v>
          </cell>
          <cell r="I225" t="str">
            <v>S</v>
          </cell>
          <cell r="J225" t="str">
            <v>000.079.037</v>
          </cell>
          <cell r="K225">
            <v>44217</v>
          </cell>
          <cell r="L225" t="str">
            <v>26210109007162000126550010000790371351584762</v>
          </cell>
          <cell r="M225" t="str">
            <v>27 -  Pernambuco</v>
          </cell>
          <cell r="N225">
            <v>48000</v>
          </cell>
        </row>
        <row r="226">
          <cell r="C226" t="str">
            <v>HOSPITAL MESTRE VITALINO (COVID-19 CAMPANHA)</v>
          </cell>
          <cell r="E226" t="str">
            <v>3.4 - Material Farmacológico</v>
          </cell>
          <cell r="F226">
            <v>67729178000491</v>
          </cell>
          <cell r="G226" t="str">
            <v>COMERCIAL C RIOCLARENSE LTDA</v>
          </cell>
          <cell r="H226" t="str">
            <v>B</v>
          </cell>
          <cell r="I226" t="str">
            <v>S</v>
          </cell>
          <cell r="J226">
            <v>1386895</v>
          </cell>
          <cell r="K226">
            <v>44217</v>
          </cell>
          <cell r="L226" t="str">
            <v>35210167729178000491550010013868951934788855</v>
          </cell>
          <cell r="M226" t="str">
            <v>35 -  São Paulo</v>
          </cell>
          <cell r="N226">
            <v>580.75</v>
          </cell>
        </row>
        <row r="227">
          <cell r="C227" t="str">
            <v>HOSPITAL MESTRE VITALINO (COVID-19 CAMPANHA)</v>
          </cell>
          <cell r="E227" t="str">
            <v>3.4 - Material Farmacológico</v>
          </cell>
          <cell r="F227">
            <v>67729178000653</v>
          </cell>
          <cell r="G227" t="str">
            <v>COMERCIAL CIRURGICA RIOCLARENSE LTDA</v>
          </cell>
          <cell r="H227" t="str">
            <v>B</v>
          </cell>
          <cell r="I227" t="str">
            <v>S</v>
          </cell>
          <cell r="J227">
            <v>2631</v>
          </cell>
          <cell r="K227">
            <v>44217</v>
          </cell>
          <cell r="L227" t="str">
            <v>26210167729178000653550010000026311526754436</v>
          </cell>
          <cell r="M227" t="str">
            <v>27 -  Pernambuco</v>
          </cell>
          <cell r="N227">
            <v>237.5</v>
          </cell>
        </row>
        <row r="228">
          <cell r="C228" t="str">
            <v>HOSPITAL MESTRE VITALINO (COVID-19 CAMPANHA)</v>
          </cell>
          <cell r="E228" t="str">
            <v>3.4 - Material Farmacológico</v>
          </cell>
          <cell r="F228">
            <v>35520964000145</v>
          </cell>
          <cell r="G228" t="str">
            <v>FARMACIA ROCHA</v>
          </cell>
          <cell r="H228" t="str">
            <v>B</v>
          </cell>
          <cell r="I228" t="str">
            <v>S</v>
          </cell>
          <cell r="J228">
            <v>119751</v>
          </cell>
          <cell r="K228">
            <v>44221</v>
          </cell>
          <cell r="L228" t="str">
            <v>26210135520964000145650020001197519936142712</v>
          </cell>
          <cell r="M228" t="str">
            <v>27 -  Pernambuco</v>
          </cell>
          <cell r="N228">
            <v>49</v>
          </cell>
        </row>
        <row r="229">
          <cell r="C229" t="str">
            <v>HOSPITAL MESTRE VITALINO (COVID-19 CAMPANHA)</v>
          </cell>
          <cell r="E229" t="str">
            <v>3.4 - Material Farmacológico</v>
          </cell>
          <cell r="F229">
            <v>7484373000124</v>
          </cell>
          <cell r="G229" t="str">
            <v>UNI HOSPITALAR LTDA  EPP</v>
          </cell>
          <cell r="H229" t="str">
            <v>B</v>
          </cell>
          <cell r="I229" t="str">
            <v>S</v>
          </cell>
          <cell r="J229" t="str">
            <v>000.116.037</v>
          </cell>
          <cell r="K229">
            <v>44224</v>
          </cell>
          <cell r="L229" t="str">
            <v>26210107484373000124550010001160371139741169</v>
          </cell>
          <cell r="M229" t="str">
            <v>27 -  Pernambuco</v>
          </cell>
          <cell r="N229">
            <v>11818</v>
          </cell>
        </row>
        <row r="230">
          <cell r="C230" t="str">
            <v>HOSPITAL MESTRE VITALINO (COVID-19 CAMPANHA)</v>
          </cell>
          <cell r="E230" t="str">
            <v>3.4 - Material Farmacológico</v>
          </cell>
          <cell r="F230">
            <v>21381761000100</v>
          </cell>
          <cell r="G230" t="str">
            <v>SIX DISTRIBUIDORA HOSPITALAR LTDAEPP</v>
          </cell>
          <cell r="H230" t="str">
            <v>B</v>
          </cell>
          <cell r="I230" t="str">
            <v>S</v>
          </cell>
          <cell r="J230" t="str">
            <v>000.036.942</v>
          </cell>
          <cell r="K230">
            <v>44224</v>
          </cell>
          <cell r="L230" t="str">
            <v>26210121381761000100550010000369421765874964</v>
          </cell>
          <cell r="M230" t="str">
            <v>27 -  Pernambuco</v>
          </cell>
          <cell r="N230">
            <v>1272.8</v>
          </cell>
        </row>
        <row r="231">
          <cell r="C231" t="str">
            <v>HOSPITAL MESTRE VITALINO (COVID-19 CAMPANHA)</v>
          </cell>
          <cell r="E231" t="str">
            <v>3.4 - Material Farmacológico</v>
          </cell>
          <cell r="F231">
            <v>21596736000144</v>
          </cell>
          <cell r="G231" t="str">
            <v>ULTRAMEGA DIST LTDA</v>
          </cell>
          <cell r="H231" t="str">
            <v>B</v>
          </cell>
          <cell r="I231" t="str">
            <v>S</v>
          </cell>
          <cell r="J231">
            <v>118797</v>
          </cell>
          <cell r="K231">
            <v>44224</v>
          </cell>
          <cell r="L231" t="str">
            <v>26210121596736000144550010001187971001217830</v>
          </cell>
          <cell r="M231" t="str">
            <v>27 -  Pernambuco</v>
          </cell>
          <cell r="N231">
            <v>352</v>
          </cell>
        </row>
        <row r="232">
          <cell r="C232" t="str">
            <v>HOSPITAL MESTRE VITALINO (COVID-19 CAMPANHA)</v>
          </cell>
          <cell r="E232" t="str">
            <v>3.4 - Material Farmacológico</v>
          </cell>
          <cell r="F232">
            <v>12420164001048</v>
          </cell>
          <cell r="G232" t="str">
            <v>CM HOSPITALAR S A</v>
          </cell>
          <cell r="H232" t="str">
            <v>B</v>
          </cell>
          <cell r="I232" t="str">
            <v>S</v>
          </cell>
          <cell r="J232">
            <v>87459</v>
          </cell>
          <cell r="K232">
            <v>44225</v>
          </cell>
          <cell r="L232" t="str">
            <v>26210112420164001048550010000874591100033055</v>
          </cell>
          <cell r="M232" t="str">
            <v>26 -  Pernambuco</v>
          </cell>
          <cell r="N232">
            <v>114</v>
          </cell>
        </row>
        <row r="233">
          <cell r="C233" t="str">
            <v>HOSPITAL MESTRE VITALINO (COVID-19 CAMPANHA)</v>
          </cell>
          <cell r="E233" t="str">
            <v>3.4 - Material Farmacológico</v>
          </cell>
          <cell r="F233">
            <v>12420164001048</v>
          </cell>
          <cell r="G233" t="str">
            <v>CM HOSPITALAR S A</v>
          </cell>
          <cell r="H233" t="str">
            <v>B</v>
          </cell>
          <cell r="I233" t="str">
            <v>S</v>
          </cell>
          <cell r="J233">
            <v>87510</v>
          </cell>
          <cell r="K233">
            <v>44225</v>
          </cell>
          <cell r="L233" t="str">
            <v>26210112420164001048550010000875101100072217</v>
          </cell>
          <cell r="M233" t="str">
            <v>26 -  Pernambuco</v>
          </cell>
          <cell r="N233">
            <v>821.9</v>
          </cell>
        </row>
        <row r="234">
          <cell r="C234" t="str">
            <v>HOSPITAL MESTRE VITALINO (COVID-19 CAMPANHA)</v>
          </cell>
          <cell r="E234" t="str">
            <v>3.99 - Outras despesas com Material de Consumo</v>
          </cell>
          <cell r="F234">
            <v>18271934000123</v>
          </cell>
          <cell r="G234" t="str">
            <v>NOVA BIOMEDICAL DIAGNOST MED E BIOT LTDA</v>
          </cell>
          <cell r="H234" t="str">
            <v>B</v>
          </cell>
          <cell r="I234" t="str">
            <v>S</v>
          </cell>
          <cell r="J234">
            <v>18183</v>
          </cell>
          <cell r="K234">
            <v>44208</v>
          </cell>
          <cell r="L234" t="str">
            <v>31210118271934000123550010000181831071278150</v>
          </cell>
          <cell r="M234" t="str">
            <v>31 -  Minas Gerais</v>
          </cell>
          <cell r="N234">
            <v>110</v>
          </cell>
        </row>
        <row r="235">
          <cell r="C235" t="str">
            <v>HOSPITAL MESTRE VITALINO (COVID-19 CAMPANHA)</v>
          </cell>
          <cell r="E235" t="str">
            <v>3.99 - Outras despesas com Material de Consumo</v>
          </cell>
          <cell r="F235">
            <v>18271934000123</v>
          </cell>
          <cell r="G235" t="str">
            <v>NOVA BIOMEDICAL DIAGNOST MED E BIOT LTDA</v>
          </cell>
          <cell r="H235" t="str">
            <v>B</v>
          </cell>
          <cell r="I235" t="str">
            <v>S</v>
          </cell>
          <cell r="J235">
            <v>18460</v>
          </cell>
          <cell r="K235">
            <v>44223</v>
          </cell>
          <cell r="L235" t="str">
            <v>31210118271934000123550010000184601665663636</v>
          </cell>
          <cell r="M235" t="str">
            <v>31 -  Minas Gerais</v>
          </cell>
          <cell r="N235">
            <v>22</v>
          </cell>
        </row>
        <row r="236">
          <cell r="C236" t="str">
            <v>HOSPITAL MESTRE VITALINO (COVID-19 CAMPANHA)</v>
          </cell>
          <cell r="E236" t="str">
            <v>6 - Equipamento e Material Permanente</v>
          </cell>
          <cell r="F236">
            <v>8675394000190</v>
          </cell>
          <cell r="G236" t="str">
            <v>SAFE SUPORTE A VIDA E COMERCIO INTER</v>
          </cell>
          <cell r="H236" t="str">
            <v>B</v>
          </cell>
          <cell r="I236" t="str">
            <v>S</v>
          </cell>
          <cell r="J236">
            <v>32069</v>
          </cell>
          <cell r="K236">
            <v>44210</v>
          </cell>
          <cell r="L236" t="str">
            <v>26210108675394000190550010000320691322666934</v>
          </cell>
          <cell r="M236" t="str">
            <v>26 -  Pernambuco</v>
          </cell>
          <cell r="N236">
            <v>52500</v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2F37-049A-4D2B-B212-24EFAA27A6CC}">
  <sheetPr>
    <tabColor rgb="FF92D050"/>
  </sheetPr>
  <dimension ref="A1:L1992"/>
  <sheetViews>
    <sheetView showGridLines="0" tabSelected="1" topLeftCell="C1" zoomScale="85" zoomScaleNormal="85" workbookViewId="0">
      <selection activeCell="D9" sqref="D9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ASSOCIACAO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46995</v>
      </c>
      <c r="I2" s="6">
        <f>IF('[1]TCE - ANEXO IV - Preencher'!K11="","",'[1]TCE - ANEXO IV - Preencher'!K11)</f>
        <v>44187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4593.6000000000004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1.99 - Outras Despesas com Pessoal</v>
      </c>
      <c r="D3" s="3">
        <f>'[1]TCE - ANEXO IV - Preencher'!F12</f>
        <v>7021544000189</v>
      </c>
      <c r="E3" s="5" t="str">
        <f>'[1]TCE - ANEXO IV - Preencher'!G12</f>
        <v>BERKLEY INTERNATIONAL DO BRASIL SEGUROS AS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2018827</v>
      </c>
      <c r="I3" s="6">
        <f>IF('[1]TCE - ANEXO IV - Preencher'!K12="","",'[1]TCE - ANEXO IV - Preencher'!K12)</f>
        <v>44239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35 -  S</v>
      </c>
      <c r="L3" s="7">
        <f>'[1]TCE - ANEXO IV - Preencher'!N12</f>
        <v>263.58999999999997</v>
      </c>
    </row>
    <row r="4" spans="1:12" s="8" customFormat="1" ht="19.5" customHeight="1" x14ac:dyDescent="0.2">
      <c r="A4" s="3" t="str">
        <f>IFERROR(VLOOKUP(B4,'[1]DADOS (OCULTAR)'!$P$3:$R$56,3,0),"")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35 -  S</v>
      </c>
      <c r="L5" s="7">
        <f>'[1]TCE - ANEXO IV - Preencher'!N14</f>
        <v>97.44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1.99 - Outras Despesas com Pessoal</v>
      </c>
      <c r="D6" s="3" t="str">
        <f>'[1]TCE - ANEXO IV - Preencher'!F15</f>
        <v xml:space="preserve">21.986.074/0001-19 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592.76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8778201000126</v>
      </c>
      <c r="E7" s="5" t="str">
        <f>'[1]TCE - ANEXO IV - Preencher'!G16</f>
        <v>DROGAFONTE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327674</v>
      </c>
      <c r="I7" s="6">
        <f>IF('[1]TCE - ANEXO IV - Preencher'!K16="","",'[1]TCE - ANEXO IV - Preencher'!K16)</f>
        <v>44202</v>
      </c>
      <c r="J7" s="5" t="str">
        <f>'[1]TCE - ANEXO IV - Preencher'!L16</f>
        <v>26210108778201000126550010003276741206800589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302.39999999999998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117298</v>
      </c>
      <c r="I8" s="6">
        <f>IF('[1]TCE - ANEXO IV - Preencher'!K17="","",'[1]TCE - ANEXO IV - Preencher'!K17)</f>
        <v>44202</v>
      </c>
      <c r="J8" s="5" t="str">
        <f>'[1]TCE - ANEXO IV - Preencher'!L17</f>
        <v>26210121596736000144550010001172981001202600</v>
      </c>
      <c r="K8" s="5" t="str">
        <f>IF(F8="B",LEFT('[1]TCE - ANEXO IV - Preencher'!M17,2),IF(F8="S",LEFT('[1]TCE - ANEXO IV - Preencher'!M17,7),IF('[1]TCE - ANEXO IV - Preencher'!H17="","")))</f>
        <v>27</v>
      </c>
      <c r="L8" s="7">
        <f>'[1]TCE - ANEXO IV - Preencher'!N17</f>
        <v>2430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21596736000144</v>
      </c>
      <c r="E9" s="5" t="str">
        <f>'[1]TCE - ANEXO IV - Preencher'!G18</f>
        <v>ULTRAMEGA DIST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117303</v>
      </c>
      <c r="I9" s="6">
        <f>IF('[1]TCE - ANEXO IV - Preencher'!K18="","",'[1]TCE - ANEXO IV - Preencher'!K18)</f>
        <v>44202</v>
      </c>
      <c r="J9" s="5" t="str">
        <f>'[1]TCE - ANEXO IV - Preencher'!L18</f>
        <v>26210121596736000144550010001173031001202652</v>
      </c>
      <c r="K9" s="5" t="str">
        <f>IF(F9="B",LEFT('[1]TCE - ANEXO IV - Preencher'!M18,2),IF(F9="S",LEFT('[1]TCE - ANEXO IV - Preencher'!M18,7),IF('[1]TCE - ANEXO IV - Preencher'!H18="","")))</f>
        <v>27</v>
      </c>
      <c r="L9" s="7">
        <f>'[1]TCE - ANEXO IV - Preencher'!N18</f>
        <v>26607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2050</v>
      </c>
      <c r="I10" s="6">
        <f>IF('[1]TCE - ANEXO IV - Preencher'!K19="","",'[1]TCE - ANEXO IV - Preencher'!K19)</f>
        <v>44202</v>
      </c>
      <c r="J10" s="5" t="str">
        <f>'[1]TCE - ANEXO IV - Preencher'!L19</f>
        <v>26210167729178000653550010000020501320160371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10716.4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518379</v>
      </c>
      <c r="I11" s="6">
        <f>IF('[1]TCE - ANEXO IV - Preencher'!K20="","",'[1]TCE - ANEXO IV - Preencher'!K20)</f>
        <v>44203</v>
      </c>
      <c r="J11" s="5" t="str">
        <f>'[1]TCE - ANEXO IV - Preencher'!L20</f>
        <v>26210110779833000156550010005183791170844944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6450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1348814000184</v>
      </c>
      <c r="E12" s="5" t="str">
        <f>'[1]TCE - ANEXO IV - Preencher'!G21</f>
        <v>BDL BEZERRA DISTRIBUIDORA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000.018.995</v>
      </c>
      <c r="I12" s="6">
        <f>IF('[1]TCE - ANEXO IV - Preencher'!K21="","",'[1]TCE - ANEXO IV - Preencher'!K21)</f>
        <v>44203</v>
      </c>
      <c r="J12" s="5" t="str">
        <f>'[1]TCE - ANEXO IV - Preencher'!L21</f>
        <v>26210101348814000184550010000189951046403270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431.8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28461889000123</v>
      </c>
      <c r="E13" s="5" t="str">
        <f>'[1]TCE - ANEXO IV - Preencher'!G22</f>
        <v>JPM PRODUTOS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000.002.204</v>
      </c>
      <c r="I13" s="6">
        <f>IF('[1]TCE - ANEXO IV - Preencher'!K22="","",'[1]TCE - ANEXO IV - Preencher'!K22)</f>
        <v>44203</v>
      </c>
      <c r="J13" s="5" t="str">
        <f>'[1]TCE - ANEXO IV - Preencher'!L22</f>
        <v>26210128461889000123550010000022041884146482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20012.8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23586413000103</v>
      </c>
      <c r="E14" s="5" t="str">
        <f>'[1]TCE - ANEXO IV - Preencher'!G23</f>
        <v>BIO INFINITY TECNOLOGIA HOSPIT EIRELI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10526</v>
      </c>
      <c r="I14" s="6">
        <f>IF('[1]TCE - ANEXO IV - Preencher'!K23="","",'[1]TCE - ANEXO IV - Preencher'!K23)</f>
        <v>44203</v>
      </c>
      <c r="J14" s="5" t="str">
        <f>'[1]TCE - ANEXO IV - Preencher'!L23</f>
        <v>35201223586413000103550010000105261259883461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2072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9607807000161</v>
      </c>
      <c r="E15" s="5" t="str">
        <f>'[1]TCE - ANEXO IV - Preencher'!G24</f>
        <v>INJEFARMA CAVALCANTI E SILVA DIST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000.017.029</v>
      </c>
      <c r="I15" s="6">
        <f>IF('[1]TCE - ANEXO IV - Preencher'!K24="","",'[1]TCE - ANEXO IV - Preencher'!K24)</f>
        <v>44204</v>
      </c>
      <c r="J15" s="5" t="str">
        <f>'[1]TCE - ANEXO IV - Preencher'!L24</f>
        <v>26210109607807000161550010000170291410218538</v>
      </c>
      <c r="K15" s="5" t="str">
        <f>IF(F15="B",LEFT('[1]TCE - ANEXO IV - Preencher'!M24,2),IF(F15="S",LEFT('[1]TCE - ANEXO IV - Preencher'!M24,7),IF('[1]TCE - ANEXO IV - Preencher'!H24="","")))</f>
        <v>27</v>
      </c>
      <c r="L15" s="7">
        <f>'[1]TCE - ANEXO IV - Preencher'!N24</f>
        <v>2576.4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ULTRAMEGA DIST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117483</v>
      </c>
      <c r="I16" s="6">
        <f>IF('[1]TCE - ANEXO IV - Preencher'!K25="","",'[1]TCE - ANEXO IV - Preencher'!K25)</f>
        <v>44204</v>
      </c>
      <c r="J16" s="5" t="str">
        <f>'[1]TCE - ANEXO IV - Preencher'!L25</f>
        <v>26210121596736000144550010001174831001204465</v>
      </c>
      <c r="K16" s="5" t="str">
        <f>IF(F16="B",LEFT('[1]TCE - ANEXO IV - Preencher'!M25,2),IF(F16="S",LEFT('[1]TCE - ANEXO IV - Preencher'!M25,7),IF('[1]TCE - ANEXO IV - Preencher'!H25="","")))</f>
        <v>27</v>
      </c>
      <c r="L16" s="7">
        <f>'[1]TCE - ANEXO IV - Preencher'!N25</f>
        <v>4861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22006201000139</v>
      </c>
      <c r="E17" s="5" t="str">
        <f>'[1]TCE - ANEXO IV - Preencher'!G26</f>
        <v>FORTPEL COMERCIO DE DESCARTAVEIS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78660</v>
      </c>
      <c r="I17" s="6">
        <f>IF('[1]TCE - ANEXO IV - Preencher'!K26="","",'[1]TCE - ANEXO IV - Preencher'!K26)</f>
        <v>44204</v>
      </c>
      <c r="J17" s="5" t="str">
        <f>'[1]TCE - ANEXO IV - Preencher'!L26</f>
        <v>26210122006201000139550000000786601100786605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768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19125796000218</v>
      </c>
      <c r="E18" s="5" t="str">
        <f>'[1]TCE - ANEXO IV - Preencher'!G27</f>
        <v>NORD MARKET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1827</v>
      </c>
      <c r="I18" s="6">
        <f>IF('[1]TCE - ANEXO IV - Preencher'!K27="","",'[1]TCE - ANEXO IV - Preencher'!K27)</f>
        <v>44204</v>
      </c>
      <c r="J18" s="5" t="str">
        <f>'[1]TCE - ANEXO IV - Preencher'!L27</f>
        <v>26210119125796000218550010000018271431272164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3123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12420164001048</v>
      </c>
      <c r="E19" s="5" t="str">
        <f>'[1]TCE - ANEXO IV - Preencher'!G28</f>
        <v>CM HOSPITALAR S 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85705</v>
      </c>
      <c r="I19" s="6">
        <f>IF('[1]TCE - ANEXO IV - Preencher'!K28="","",'[1]TCE - ANEXO IV - Preencher'!K28)</f>
        <v>44204</v>
      </c>
      <c r="J19" s="5" t="str">
        <f>'[1]TCE - ANEXO IV - Preencher'!L28</f>
        <v>26210112420164001048550010000857051100169824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764.4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12420164001048</v>
      </c>
      <c r="E20" s="5" t="str">
        <f>'[1]TCE - ANEXO IV - Preencher'!G29</f>
        <v>CM HOSPITALAR S 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85705</v>
      </c>
      <c r="I20" s="6">
        <f>IF('[1]TCE - ANEXO IV - Preencher'!K29="","",'[1]TCE - ANEXO IV - Preencher'!K29)</f>
        <v>44204</v>
      </c>
      <c r="J20" s="5" t="str">
        <f>'[1]TCE - ANEXO IV - Preencher'!L29</f>
        <v>26210112420164001048550010000857051100169824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3834.54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28461889000123</v>
      </c>
      <c r="E21" s="5" t="str">
        <f>'[1]TCE - ANEXO IV - Preencher'!G30</f>
        <v>JPM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000.002.214</v>
      </c>
      <c r="I21" s="6">
        <f>IF('[1]TCE - ANEXO IV - Preencher'!K30="","",'[1]TCE - ANEXO IV - Preencher'!K30)</f>
        <v>44204</v>
      </c>
      <c r="J21" s="5" t="str">
        <f>'[1]TCE - ANEXO IV - Preencher'!L30</f>
        <v>26210128461889000123550010000022141426001484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29536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19125796000218</v>
      </c>
      <c r="E22" s="5" t="str">
        <f>'[1]TCE - ANEXO IV - Preencher'!G31</f>
        <v>NORDMARKET COMERCIO DE PROD HOSP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1815</v>
      </c>
      <c r="I22" s="6">
        <f>IF('[1]TCE - ANEXO IV - Preencher'!K31="","",'[1]TCE - ANEXO IV - Preencher'!K31)</f>
        <v>44204</v>
      </c>
      <c r="J22" s="5" t="str">
        <f>'[1]TCE - ANEXO IV - Preencher'!L31</f>
        <v>26210119125796000218550010000018151788058484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8970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2140</v>
      </c>
      <c r="I23" s="6">
        <f>IF('[1]TCE - ANEXO IV - Preencher'!K32="","",'[1]TCE - ANEXO IV - Preencher'!K32)</f>
        <v>44204</v>
      </c>
      <c r="J23" s="5" t="str">
        <f>'[1]TCE - ANEXO IV - Preencher'!L32</f>
        <v>26210167729178000653550010000021401139131143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6459.3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2135</v>
      </c>
      <c r="I24" s="6">
        <f>IF('[1]TCE - ANEXO IV - Preencher'!K33="","",'[1]TCE - ANEXO IV - Preencher'!K33)</f>
        <v>44204</v>
      </c>
      <c r="J24" s="5" t="str">
        <f>'[1]TCE - ANEXO IV - Preencher'!L33</f>
        <v>26210167729178000653550010000021351257312270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9634.5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35431537000190</v>
      </c>
      <c r="E25" s="5" t="str">
        <f>'[1]TCE - ANEXO IV - Preencher'!G34</f>
        <v>ALESSANDRA THAIS WANDERLEY SANTOS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000.000.014</v>
      </c>
      <c r="I25" s="6">
        <f>IF('[1]TCE - ANEXO IV - Preencher'!K34="","",'[1]TCE - ANEXO IV - Preencher'!K34)</f>
        <v>44204</v>
      </c>
      <c r="J25" s="5" t="str">
        <f>'[1]TCE - ANEXO IV - Preencher'!L34</f>
        <v>26210135431537000190550010000000141040197670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58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1206820001179</v>
      </c>
      <c r="E26" s="5" t="str">
        <f>'[1]TCE - ANEXO IV - Preencher'!G35</f>
        <v>PANPHARMA DISTRIB. DE MEDICAM.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738333</v>
      </c>
      <c r="I26" s="6">
        <f>IF('[1]TCE - ANEXO IV - Preencher'!K35="","",'[1]TCE - ANEXO IV - Preencher'!K35)</f>
        <v>44204</v>
      </c>
      <c r="J26" s="5" t="str">
        <f>'[1]TCE - ANEXO IV - Preencher'!L35</f>
        <v>26210101206820001179550040007383331251503919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54.2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327812</v>
      </c>
      <c r="I27" s="6">
        <f>IF('[1]TCE - ANEXO IV - Preencher'!K36="","",'[1]TCE - ANEXO IV - Preencher'!K36)</f>
        <v>44207</v>
      </c>
      <c r="J27" s="5" t="str">
        <f>'[1]TCE - ANEXO IV - Preencher'!L36</f>
        <v>26210108778201000126550010003278121993282957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1021.9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REPRES DE MED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147610</v>
      </c>
      <c r="I28" s="6">
        <f>IF('[1]TCE - ANEXO IV - Preencher'!K37="","",'[1]TCE - ANEXO IV - Preencher'!K37)</f>
        <v>44207</v>
      </c>
      <c r="J28" s="5" t="str">
        <f>'[1]TCE - ANEXO IV - Preencher'!L37</f>
        <v>26210112882932000194550010001476101816503390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679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APARELHAGEM MEDICA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518646</v>
      </c>
      <c r="I29" s="6">
        <f>IF('[1]TCE - ANEXO IV - Preencher'!K38="","",'[1]TCE - ANEXO IV - Preencher'!K38)</f>
        <v>44207</v>
      </c>
      <c r="J29" s="5" t="str">
        <f>'[1]TCE - ANEXO IV - Preencher'!L38</f>
        <v>26210110779833000156550010005186461174900798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3260.6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000.095.520</v>
      </c>
      <c r="I30" s="6">
        <f>IF('[1]TCE - ANEXO IV - Preencher'!K39="","",'[1]TCE - ANEXO IV - Preencher'!K39)</f>
        <v>44203</v>
      </c>
      <c r="J30" s="5" t="str">
        <f>'[1]TCE - ANEXO IV - Preencher'!L39</f>
        <v>26210108674752000140550010000955201535974336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955.6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13644713000130</v>
      </c>
      <c r="E31" s="5" t="str">
        <f>'[1]TCE - ANEXO IV - Preencher'!G40</f>
        <v>ROMED IND.E COM.DE EQUIP.MED.LTDA EPP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15287</v>
      </c>
      <c r="I31" s="6">
        <f>IF('[1]TCE - ANEXO IV - Preencher'!K40="","",'[1]TCE - ANEXO IV - Preencher'!K40)</f>
        <v>44207</v>
      </c>
      <c r="J31" s="5" t="str">
        <f>'[1]TCE - ANEXO IV - Preencher'!L40</f>
        <v>35210113644713000130550010000152871008405567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2469.1999999999998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8674752000301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000.003.285</v>
      </c>
      <c r="I32" s="6">
        <f>IF('[1]TCE - ANEXO IV - Preencher'!K41="","",'[1]TCE - ANEXO IV - Preencher'!K41)</f>
        <v>44207</v>
      </c>
      <c r="J32" s="5" t="str">
        <f>'[1]TCE - ANEXO IV - Preencher'!L41</f>
        <v>26210108674752000301550010000032851341191816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1865.64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58426628000133</v>
      </c>
      <c r="E33" s="5" t="str">
        <f>'[1]TCE - ANEXO IV - Preencher'!G42</f>
        <v>SAMTRONIC INDUSTRIA E COMERCIO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258310</v>
      </c>
      <c r="I33" s="6">
        <f>IF('[1]TCE - ANEXO IV - Preencher'!K42="","",'[1]TCE - ANEXO IV - Preencher'!K42)</f>
        <v>44208</v>
      </c>
      <c r="J33" s="5" t="str">
        <f>'[1]TCE - ANEXO IV - Preencher'!L42</f>
        <v>35210158426628000133550010002583101100263148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11200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58426628000133</v>
      </c>
      <c r="E34" s="5" t="str">
        <f>'[1]TCE - ANEXO IV - Preencher'!G43</f>
        <v>SAMTRONIC INDUSTRIA E COMERCIO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258440</v>
      </c>
      <c r="I34" s="6">
        <f>IF('[1]TCE - ANEXO IV - Preencher'!K43="","",'[1]TCE - ANEXO IV - Preencher'!K43)</f>
        <v>44208</v>
      </c>
      <c r="J34" s="5" t="str">
        <f>'[1]TCE - ANEXO IV - Preencher'!L43</f>
        <v>35210158426628000133550010002584401100075141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20800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175233000125</v>
      </c>
      <c r="E35" s="5" t="str">
        <f>'[1]TCE - ANEXO IV - Preencher'!G44</f>
        <v>TRES LEOES MATERIAL HOSPITALAR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55931</v>
      </c>
      <c r="I35" s="6">
        <f>IF('[1]TCE - ANEXO IV - Preencher'!K44="","",'[1]TCE - ANEXO IV - Preencher'!K44)</f>
        <v>44208</v>
      </c>
      <c r="J35" s="5" t="str">
        <f>'[1]TCE - ANEXO IV - Preencher'!L44</f>
        <v>28210100175233000125550010000559311909769914</v>
      </c>
      <c r="K35" s="5" t="str">
        <f>IF(F35="B",LEFT('[1]TCE - ANEXO IV - Preencher'!M44,2),IF(F35="S",LEFT('[1]TCE - ANEXO IV - Preencher'!M44,7),IF('[1]TCE - ANEXO IV - Preencher'!H44="","")))</f>
        <v>28</v>
      </c>
      <c r="L35" s="7">
        <f>'[1]TCE - ANEXO IV - Preencher'!N44</f>
        <v>2492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10960950000111</v>
      </c>
      <c r="E36" s="5" t="str">
        <f>'[1]TCE - ANEXO IV - Preencher'!G45</f>
        <v>BDP BRASIL DIST. DE PRODUT. OPME EIRELI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4910</v>
      </c>
      <c r="I36" s="6">
        <f>IF('[1]TCE - ANEXO IV - Preencher'!K45="","",'[1]TCE - ANEXO IV - Preencher'!K45)</f>
        <v>44208</v>
      </c>
      <c r="J36" s="5" t="str">
        <f>'[1]TCE - ANEXO IV - Preencher'!L45</f>
        <v>52210110960950000111550010000049101001294114</v>
      </c>
      <c r="K36" s="5" t="str">
        <f>IF(F36="B",LEFT('[1]TCE - ANEXO IV - Preencher'!M45,2),IF(F36="S",LEFT('[1]TCE - ANEXO IV - Preencher'!M45,7),IF('[1]TCE - ANEXO IV - Preencher'!H45="","")))</f>
        <v>52</v>
      </c>
      <c r="L36" s="7">
        <f>'[1]TCE - ANEXO IV - Preencher'!N45</f>
        <v>2149.5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37844479000152</v>
      </c>
      <c r="E37" s="5" t="str">
        <f>'[1]TCE - ANEXO IV - Preencher'!G46</f>
        <v>BIOLINE FIOS CIRURGICOS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102440</v>
      </c>
      <c r="I37" s="6">
        <f>IF('[1]TCE - ANEXO IV - Preencher'!K46="","",'[1]TCE - ANEXO IV - Preencher'!K46)</f>
        <v>44208</v>
      </c>
      <c r="J37" s="5" t="str">
        <f>'[1]TCE - ANEXO IV - Preencher'!L46</f>
        <v>52210137844479000152550020001024401100040891</v>
      </c>
      <c r="K37" s="5" t="str">
        <f>IF(F37="B",LEFT('[1]TCE - ANEXO IV - Preencher'!M46,2),IF(F37="S",LEFT('[1]TCE - ANEXO IV - Preencher'!M46,7),IF('[1]TCE - ANEXO IV - Preencher'!H46="","")))</f>
        <v>52</v>
      </c>
      <c r="L37" s="7">
        <f>'[1]TCE - ANEXO IV - Preencher'!N46</f>
        <v>725.76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4614288000145</v>
      </c>
      <c r="E38" s="5" t="str">
        <f>'[1]TCE - ANEXO IV - Preencher'!G47</f>
        <v>DISK LIFE COM. DE PROD. CIRURGICOS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3464</v>
      </c>
      <c r="I38" s="6">
        <f>IF('[1]TCE - ANEXO IV - Preencher'!K47="","",'[1]TCE - ANEXO IV - Preencher'!K47)</f>
        <v>44208</v>
      </c>
      <c r="J38" s="5" t="str">
        <f>'[1]TCE - ANEXO IV - Preencher'!L47</f>
        <v>26210104614288000145550010000034641129497305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38853.599999999999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10702092000881</v>
      </c>
      <c r="E39" s="5" t="str">
        <f>'[1]TCE - ANEXO IV - Preencher'!G48</f>
        <v>VCH  IMPORT, EXPORT DIST PROD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1524</v>
      </c>
      <c r="I39" s="6">
        <f>IF('[1]TCE - ANEXO IV - Preencher'!K48="","",'[1]TCE - ANEXO IV - Preencher'!K48)</f>
        <v>44208</v>
      </c>
      <c r="J39" s="5" t="str">
        <f>'[1]TCE - ANEXO IV - Preencher'!L48</f>
        <v>26210110702092000881550010000015241100035648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8200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18271934000123</v>
      </c>
      <c r="E40" s="5" t="str">
        <f>'[1]TCE - ANEXO IV - Preencher'!G49</f>
        <v>NOVA BIOMEDICAL DIAGNOST MED E BIOT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18183</v>
      </c>
      <c r="I40" s="6">
        <f>IF('[1]TCE - ANEXO IV - Preencher'!K49="","",'[1]TCE - ANEXO IV - Preencher'!K49)</f>
        <v>44208</v>
      </c>
      <c r="J40" s="5" t="str">
        <f>'[1]TCE - ANEXO IV - Preencher'!L49</f>
        <v>31210118271934000123550010000181831071278150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9629.5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5932624000160</v>
      </c>
      <c r="E41" s="5" t="str">
        <f>'[1]TCE - ANEXO IV - Preencher'!G50</f>
        <v>MEGAMED COMERCIO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14371</v>
      </c>
      <c r="I41" s="6">
        <f>IF('[1]TCE - ANEXO IV - Preencher'!K50="","",'[1]TCE - ANEXO IV - Preencher'!K50)</f>
        <v>44209</v>
      </c>
      <c r="J41" s="5" t="str">
        <f>'[1]TCE - ANEXO IV - Preencher'!L50</f>
        <v>26210105932624000160550010000143711798114813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867.84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67729178000491</v>
      </c>
      <c r="E42" s="5" t="str">
        <f>'[1]TCE - ANEXO IV - Preencher'!G51</f>
        <v>COMERCIAL C RIOCLARENSE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1385141</v>
      </c>
      <c r="I42" s="6">
        <f>IF('[1]TCE - ANEXO IV - Preencher'!K51="","",'[1]TCE - ANEXO IV - Preencher'!K51)</f>
        <v>44209</v>
      </c>
      <c r="J42" s="5" t="str">
        <f>'[1]TCE - ANEXO IV - Preencher'!L51</f>
        <v>35210167729178000491550010013851411733208440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1069.5999999999999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7199135000177</v>
      </c>
      <c r="E43" s="5" t="str">
        <f>'[1]TCE - ANEXO IV - Preencher'!G52</f>
        <v>HOSPSETE 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13350</v>
      </c>
      <c r="I43" s="6">
        <f>IF('[1]TCE - ANEXO IV - Preencher'!K52="","",'[1]TCE - ANEXO IV - Preencher'!K52)</f>
        <v>44210</v>
      </c>
      <c r="J43" s="5" t="str">
        <f>'[1]TCE - ANEXO IV - Preencher'!L52</f>
        <v>26210107199135000177550010000133501000153710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1800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236193000184</v>
      </c>
      <c r="E44" s="5" t="str">
        <f>'[1]TCE - ANEXO IV - Preencher'!G53</f>
        <v>CIRURGICA RECIFE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000.062.419</v>
      </c>
      <c r="I44" s="6">
        <f>IF('[1]TCE - ANEXO IV - Preencher'!K53="","",'[1]TCE - ANEXO IV - Preencher'!K53)</f>
        <v>44210</v>
      </c>
      <c r="J44" s="5" t="str">
        <f>'[1]TCE - ANEXO IV - Preencher'!L53</f>
        <v>26210100236193000184550010000624191000624209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1468.8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1440590000136</v>
      </c>
      <c r="E45" s="5" t="str">
        <f>'[1]TCE - ANEXO IV - Preencher'!G54</f>
        <v>FRESENIUS MEDICAL CARE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1527771</v>
      </c>
      <c r="I45" s="6">
        <f>IF('[1]TCE - ANEXO IV - Preencher'!K54="","",'[1]TCE - ANEXO IV - Preencher'!K54)</f>
        <v>44210</v>
      </c>
      <c r="J45" s="5" t="str">
        <f>'[1]TCE - ANEXO IV - Preencher'!L54</f>
        <v>35210101440590001365500000015277711281100347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1564.94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1440590000136</v>
      </c>
      <c r="E46" s="5" t="str">
        <f>'[1]TCE - ANEXO IV - Preencher'!G55</f>
        <v>FRESENIUS MEDICAL CARE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1527770</v>
      </c>
      <c r="I46" s="6">
        <f>IF('[1]TCE - ANEXO IV - Preencher'!K55="","",'[1]TCE - ANEXO IV - Preencher'!K55)</f>
        <v>44210</v>
      </c>
      <c r="J46" s="5" t="str">
        <f>'[1]TCE - ANEXO IV - Preencher'!L55</f>
        <v>35210101440590000136550000015277701474380492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1089.68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29252578000117</v>
      </c>
      <c r="E47" s="5" t="str">
        <f>'[1]TCE - ANEXO IV - Preencher'!G56</f>
        <v>MH COMERCIO ATACADISTA DE MAT HOSP.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988</v>
      </c>
      <c r="I47" s="6">
        <f>IF('[1]TCE - ANEXO IV - Preencher'!K56="","",'[1]TCE - ANEXO IV - Preencher'!K56)</f>
        <v>44210</v>
      </c>
      <c r="J47" s="5" t="str">
        <f>'[1]TCE - ANEXO IV - Preencher'!L56</f>
        <v>29210129252578000117550010000009881000066714</v>
      </c>
      <c r="K47" s="5" t="str">
        <f>IF(F47="B",LEFT('[1]TCE - ANEXO IV - Preencher'!M56,2),IF(F47="S",LEFT('[1]TCE - ANEXO IV - Preencher'!M56,7),IF('[1]TCE - ANEXO IV - Preencher'!H56="","")))</f>
        <v>29</v>
      </c>
      <c r="L47" s="7">
        <f>'[1]TCE - ANEXO IV - Preencher'!N56</f>
        <v>16200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61418042000131</v>
      </c>
      <c r="E48" s="5" t="str">
        <f>'[1]TCE - ANEXO IV - Preencher'!G57</f>
        <v>CIRURGICA FERNANDES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1296063</v>
      </c>
      <c r="I48" s="6">
        <f>IF('[1]TCE - ANEXO IV - Preencher'!K57="","",'[1]TCE - ANEXO IV - Preencher'!K57)</f>
        <v>44211</v>
      </c>
      <c r="J48" s="5" t="str">
        <f>'[1]TCE - ANEXO IV - Preencher'!L57</f>
        <v>35210161418042000131550040012960631106458020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3524.49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21596736000144</v>
      </c>
      <c r="E49" s="5" t="str">
        <f>'[1]TCE - ANEXO IV - Preencher'!G58</f>
        <v>ULTRAMEGA DIST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117992</v>
      </c>
      <c r="I49" s="6">
        <f>IF('[1]TCE - ANEXO IV - Preencher'!K58="","",'[1]TCE - ANEXO IV - Preencher'!K58)</f>
        <v>44211</v>
      </c>
      <c r="J49" s="5" t="str">
        <f>'[1]TCE - ANEXO IV - Preencher'!L58</f>
        <v>26210121596736000144550010001179921001209641</v>
      </c>
      <c r="K49" s="5" t="str">
        <f>IF(F49="B",LEFT('[1]TCE - ANEXO IV - Preencher'!M58,2),IF(F49="S",LEFT('[1]TCE - ANEXO IV - Preencher'!M58,7),IF('[1]TCE - ANEXO IV - Preencher'!H58="","")))</f>
        <v>27</v>
      </c>
      <c r="L49" s="7">
        <f>'[1]TCE - ANEXO IV - Preencher'!N58</f>
        <v>102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13120044000105</v>
      </c>
      <c r="E50" s="5" t="str">
        <f>'[1]TCE - ANEXO IV - Preencher'!G59</f>
        <v>WANDERLEY E REGIS COM.PROD.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000.007.045</v>
      </c>
      <c r="I50" s="6">
        <f>IF('[1]TCE - ANEXO IV - Preencher'!K59="","",'[1]TCE - ANEXO IV - Preencher'!K59)</f>
        <v>44214</v>
      </c>
      <c r="J50" s="5" t="str">
        <f>'[1]TCE - ANEXO IV - Preencher'!L59</f>
        <v>26210113120044000105550010000070451253440906</v>
      </c>
      <c r="K50" s="5" t="str">
        <f>IF(F50="B",LEFT('[1]TCE - ANEXO IV - Preencher'!M59,2),IF(F50="S",LEFT('[1]TCE - ANEXO IV - Preencher'!M59,7),IF('[1]TCE - ANEXO IV - Preencher'!H59="","")))</f>
        <v>27</v>
      </c>
      <c r="L50" s="7">
        <f>'[1]TCE - ANEXO IV - Preencher'!N59</f>
        <v>14000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67729178000491</v>
      </c>
      <c r="E51" s="5" t="str">
        <f>'[1]TCE - ANEXO IV - Preencher'!G60</f>
        <v>COMERCIAL C RIOCLARENSE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1386056</v>
      </c>
      <c r="I51" s="6">
        <f>IF('[1]TCE - ANEXO IV - Preencher'!K60="","",'[1]TCE - ANEXO IV - Preencher'!K60)</f>
        <v>44214</v>
      </c>
      <c r="J51" s="5" t="str">
        <f>'[1]TCE - ANEXO IV - Preencher'!L60</f>
        <v>35210167729178000491550010013860561274984820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3588.5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31466868000105</v>
      </c>
      <c r="E52" s="5" t="str">
        <f>'[1]TCE - ANEXO IV - Preencher'!G61</f>
        <v>DOMPLAST COM DE EMBAL PLAST EIRELI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1619</v>
      </c>
      <c r="I52" s="6">
        <f>IF('[1]TCE - ANEXO IV - Preencher'!K61="","",'[1]TCE - ANEXO IV - Preencher'!K61)</f>
        <v>44214</v>
      </c>
      <c r="J52" s="5" t="str">
        <f>'[1]TCE - ANEXO IV - Preencher'!L61</f>
        <v>26210131466868000105550010000016191659754620</v>
      </c>
      <c r="K52" s="5" t="str">
        <f>IF(F52="B",LEFT('[1]TCE - ANEXO IV - Preencher'!M61,2),IF(F52="S",LEFT('[1]TCE - ANEXO IV - Preencher'!M61,7),IF('[1]TCE - ANEXO IV - Preencher'!H61="","")))</f>
        <v>27</v>
      </c>
      <c r="L52" s="7">
        <f>'[1]TCE - ANEXO IV - Preencher'!N61</f>
        <v>1544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7519404000135</v>
      </c>
      <c r="E53" s="5" t="str">
        <f>'[1]TCE - ANEXO IV - Preencher'!G62</f>
        <v>ADVAL FARMACIA DE MANIPULACAO LTDA 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000.000.762</v>
      </c>
      <c r="I53" s="6">
        <f>IF('[1]TCE - ANEXO IV - Preencher'!K62="","",'[1]TCE - ANEXO IV - Preencher'!K62)</f>
        <v>44214</v>
      </c>
      <c r="J53" s="5" t="str">
        <f>'[1]TCE - ANEXO IV - Preencher'!L62</f>
        <v>26210107519404000135550010000007621303989369</v>
      </c>
      <c r="K53" s="5" t="str">
        <f>IF(F53="B",LEFT('[1]TCE - ANEXO IV - Preencher'!M62,2),IF(F53="S",LEFT('[1]TCE - ANEXO IV - Preencher'!M62,7),IF('[1]TCE - ANEXO IV - Preencher'!H62="","")))</f>
        <v>27</v>
      </c>
      <c r="L53" s="7">
        <f>'[1]TCE - ANEXO IV - Preencher'!N62</f>
        <v>360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67729178000653</v>
      </c>
      <c r="E54" s="5" t="str">
        <f>'[1]TCE - ANEXO IV - Preencher'!G63</f>
        <v>COMERCIAL CIRURGICA RIOCLARENSE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2435</v>
      </c>
      <c r="I54" s="6">
        <f>IF('[1]TCE - ANEXO IV - Preencher'!K63="","",'[1]TCE - ANEXO IV - Preencher'!K63)</f>
        <v>44215</v>
      </c>
      <c r="J54" s="5" t="str">
        <f>'[1]TCE - ANEXO IV - Preencher'!L63</f>
        <v>26210167729178000653550010000024351139131140</v>
      </c>
      <c r="K54" s="5" t="str">
        <f>IF(F54="B",LEFT('[1]TCE - ANEXO IV - Preencher'!M63,2),IF(F54="S",LEFT('[1]TCE - ANEXO IV - Preencher'!M63,7),IF('[1]TCE - ANEXO IV - Preencher'!H63="","")))</f>
        <v>27</v>
      </c>
      <c r="L54" s="7">
        <f>'[1]TCE - ANEXO IV - Preencher'!N63</f>
        <v>533.75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10814656000100</v>
      </c>
      <c r="E55" s="5" t="str">
        <f>'[1]TCE - ANEXO IV - Preencher'!G64</f>
        <v>JMED MEDICO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000.002.991</v>
      </c>
      <c r="I55" s="6">
        <f>IF('[1]TCE - ANEXO IV - Preencher'!K64="","",'[1]TCE - ANEXO IV - Preencher'!K64)</f>
        <v>44216</v>
      </c>
      <c r="J55" s="5" t="str">
        <f>'[1]TCE - ANEXO IV - Preencher'!L64</f>
        <v>26210110814656000100550010000029911000212861</v>
      </c>
      <c r="K55" s="5" t="str">
        <f>IF(F55="B",LEFT('[1]TCE - ANEXO IV - Preencher'!M64,2),IF(F55="S",LEFT('[1]TCE - ANEXO IV - Preencher'!M64,7),IF('[1]TCE - ANEXO IV - Preencher'!H64="","")))</f>
        <v>27</v>
      </c>
      <c r="L55" s="7">
        <f>'[1]TCE - ANEXO IV - Preencher'!N64</f>
        <v>72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1440590000136</v>
      </c>
      <c r="E56" s="5" t="str">
        <f>'[1]TCE - ANEXO IV - Preencher'!G65</f>
        <v>FRESENIUS MEDICAL CARE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1528313</v>
      </c>
      <c r="I56" s="6">
        <f>IF('[1]TCE - ANEXO IV - Preencher'!K65="","",'[1]TCE - ANEXO IV - Preencher'!K65)</f>
        <v>44216</v>
      </c>
      <c r="J56" s="5" t="str">
        <f>'[1]TCE - ANEXO IV - Preencher'!L65</f>
        <v>35210101440590000136550000015283131055791643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144.5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32137424000199</v>
      </c>
      <c r="E57" s="5" t="str">
        <f>'[1]TCE - ANEXO IV - Preencher'!G66</f>
        <v>ALKO DO BRASIL INDUSTRIAE COMERCIO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57230</v>
      </c>
      <c r="I57" s="6">
        <f>IF('[1]TCE - ANEXO IV - Preencher'!K66="","",'[1]TCE - ANEXO IV - Preencher'!K66)</f>
        <v>44216</v>
      </c>
      <c r="J57" s="5" t="str">
        <f>'[1]TCE - ANEXO IV - Preencher'!L66</f>
        <v>33210132137424000199550550000572301708635764</v>
      </c>
      <c r="K57" s="5" t="str">
        <f>IF(F57="B",LEFT('[1]TCE - ANEXO IV - Preencher'!M66,2),IF(F57="S",LEFT('[1]TCE - ANEXO IV - Preencher'!M66,7),IF('[1]TCE - ANEXO IV - Preencher'!H66="","")))</f>
        <v>33</v>
      </c>
      <c r="L57" s="7">
        <f>'[1]TCE - ANEXO IV - Preencher'!N66</f>
        <v>7500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70226923000141</v>
      </c>
      <c r="E58" s="5" t="str">
        <f>'[1]TCE - ANEXO IV - Preencher'!G67</f>
        <v>RIEC COMERCIAL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000.017.752</v>
      </c>
      <c r="I58" s="6">
        <f>IF('[1]TCE - ANEXO IV - Preencher'!K67="","",'[1]TCE - ANEXO IV - Preencher'!K67)</f>
        <v>44217</v>
      </c>
      <c r="J58" s="5" t="str">
        <f>'[1]TCE - ANEXO IV - Preencher'!L67</f>
        <v>26210170226923000141550010000177521000977907</v>
      </c>
      <c r="K58" s="5" t="str">
        <f>IF(F58="B",LEFT('[1]TCE - ANEXO IV - Preencher'!M67,2),IF(F58="S",LEFT('[1]TCE - ANEXO IV - Preencher'!M67,7),IF('[1]TCE - ANEXO IV - Preencher'!H67="","")))</f>
        <v>27</v>
      </c>
      <c r="L58" s="7">
        <f>'[1]TCE - ANEXO IV - Preencher'!N67</f>
        <v>220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67729178000653</v>
      </c>
      <c r="E59" s="5" t="str">
        <f>'[1]TCE - ANEXO IV - Preencher'!G68</f>
        <v>COMERCIAL CIRURGICA RIOCLARENSE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2631</v>
      </c>
      <c r="I59" s="6">
        <f>IF('[1]TCE - ANEXO IV - Preencher'!K68="","",'[1]TCE - ANEXO IV - Preencher'!K68)</f>
        <v>44217</v>
      </c>
      <c r="J59" s="5" t="str">
        <f>'[1]TCE - ANEXO IV - Preencher'!L68</f>
        <v>26210167729178000653550010000026311526754436</v>
      </c>
      <c r="K59" s="5" t="str">
        <f>IF(F59="B",LEFT('[1]TCE - ANEXO IV - Preencher'!M68,2),IF(F59="S",LEFT('[1]TCE - ANEXO IV - Preencher'!M68,7),IF('[1]TCE - ANEXO IV - Preencher'!H68="","")))</f>
        <v>27</v>
      </c>
      <c r="L59" s="7">
        <f>'[1]TCE - ANEXO IV - Preencher'!N68</f>
        <v>1234.4000000000001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5044056000161</v>
      </c>
      <c r="E60" s="5" t="str">
        <f>'[1]TCE - ANEXO IV - Preencher'!G69</f>
        <v>DMH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17858</v>
      </c>
      <c r="I60" s="6">
        <f>IF('[1]TCE - ANEXO IV - Preencher'!K69="","",'[1]TCE - ANEXO IV - Preencher'!K69)</f>
        <v>44218</v>
      </c>
      <c r="J60" s="5" t="str">
        <f>'[1]TCE - ANEXO IV - Preencher'!L69</f>
        <v>26210105044056000161550010000178581672267515</v>
      </c>
      <c r="K60" s="5" t="str">
        <f>IF(F60="B",LEFT('[1]TCE - ANEXO IV - Preencher'!M69,2),IF(F60="S",LEFT('[1]TCE - ANEXO IV - Preencher'!M69,7),IF('[1]TCE - ANEXO IV - Preencher'!H69="","")))</f>
        <v>27</v>
      </c>
      <c r="L60" s="7">
        <f>'[1]TCE - ANEXO IV - Preencher'!N69</f>
        <v>1736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26603680000121</v>
      </c>
      <c r="E61" s="5" t="str">
        <f>'[1]TCE - ANEXO IV - Preencher'!G70</f>
        <v>MORAMED TECNOLOGIA HOSPITALAR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406</v>
      </c>
      <c r="I61" s="6">
        <f>IF('[1]TCE - ANEXO IV - Preencher'!K70="","",'[1]TCE - ANEXO IV - Preencher'!K70)</f>
        <v>44218</v>
      </c>
      <c r="J61" s="5" t="str">
        <f>'[1]TCE - ANEXO IV - Preencher'!L70</f>
        <v>26210126603680000121550010000004061003571923</v>
      </c>
      <c r="K61" s="5" t="str">
        <f>IF(F61="B",LEFT('[1]TCE - ANEXO IV - Preencher'!M70,2),IF(F61="S",LEFT('[1]TCE - ANEXO IV - Preencher'!M70,7),IF('[1]TCE - ANEXO IV - Preencher'!H70="","")))</f>
        <v>27</v>
      </c>
      <c r="L61" s="7">
        <f>'[1]TCE - ANEXO IV - Preencher'!N70</f>
        <v>2017.2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10779833000156</v>
      </c>
      <c r="E62" s="5" t="str">
        <f>'[1]TCE - ANEXO IV - Preencher'!G71</f>
        <v>MEDICAL MERCANTIL DE APARELHAGEM MEDICA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519528</v>
      </c>
      <c r="I62" s="6">
        <f>IF('[1]TCE - ANEXO IV - Preencher'!K71="","",'[1]TCE - ANEXO IV - Preencher'!K71)</f>
        <v>44221</v>
      </c>
      <c r="J62" s="5" t="str">
        <f>'[1]TCE - ANEXO IV - Preencher'!L71</f>
        <v>26210110779833000156550010005195281173105367</v>
      </c>
      <c r="K62" s="5" t="str">
        <f>IF(F62="B",LEFT('[1]TCE - ANEXO IV - Preencher'!M71,2),IF(F62="S",LEFT('[1]TCE - ANEXO IV - Preencher'!M71,7),IF('[1]TCE - ANEXO IV - Preencher'!H71="","")))</f>
        <v>27</v>
      </c>
      <c r="L62" s="7">
        <f>'[1]TCE - ANEXO IV - Preencher'!N71</f>
        <v>2615.67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3.12 - Material Hospitalar</v>
      </c>
      <c r="D63" s="3">
        <f>'[1]TCE - ANEXO IV - Preencher'!F72</f>
        <v>5932624000160</v>
      </c>
      <c r="E63" s="5" t="str">
        <f>'[1]TCE - ANEXO IV - Preencher'!G72</f>
        <v>MEGAMED COMERCIO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14451</v>
      </c>
      <c r="I63" s="6">
        <f>IF('[1]TCE - ANEXO IV - Preencher'!K72="","",'[1]TCE - ANEXO IV - Preencher'!K72)</f>
        <v>44223</v>
      </c>
      <c r="J63" s="5" t="str">
        <f>'[1]TCE - ANEXO IV - Preencher'!L72</f>
        <v>26210105932624000160550010000144511088423554</v>
      </c>
      <c r="K63" s="5" t="str">
        <f>IF(F63="B",LEFT('[1]TCE - ANEXO IV - Preencher'!M72,2),IF(F63="S",LEFT('[1]TCE - ANEXO IV - Preencher'!M72,7),IF('[1]TCE - ANEXO IV - Preencher'!H72="","")))</f>
        <v>27</v>
      </c>
      <c r="L63" s="7">
        <f>'[1]TCE - ANEXO IV - Preencher'!N72</f>
        <v>420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3.12 - Material Hospitalar</v>
      </c>
      <c r="D64" s="3">
        <f>'[1]TCE - ANEXO IV - Preencher'!F73</f>
        <v>1440590000136</v>
      </c>
      <c r="E64" s="5" t="str">
        <f>'[1]TCE - ANEXO IV - Preencher'!G73</f>
        <v>FRESENIUS MEDICAL CARE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1530425</v>
      </c>
      <c r="I64" s="6">
        <f>IF('[1]TCE - ANEXO IV - Preencher'!K73="","",'[1]TCE - ANEXO IV - Preencher'!K73)</f>
        <v>44223</v>
      </c>
      <c r="J64" s="5" t="str">
        <f>'[1]TCE - ANEXO IV - Preencher'!L73</f>
        <v>35210101440590000136550000015304251344524133</v>
      </c>
      <c r="K64" s="5" t="str">
        <f>IF(F64="B",LEFT('[1]TCE - ANEXO IV - Preencher'!M73,2),IF(F64="S",LEFT('[1]TCE - ANEXO IV - Preencher'!M73,7),IF('[1]TCE - ANEXO IV - Preencher'!H73="","")))</f>
        <v>27</v>
      </c>
      <c r="L64" s="7">
        <f>'[1]TCE - ANEXO IV - Preencher'!N73</f>
        <v>6170.8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3.12 - Material Hospitalar</v>
      </c>
      <c r="D65" s="3">
        <f>'[1]TCE - ANEXO IV - Preencher'!F74</f>
        <v>51943645000107</v>
      </c>
      <c r="E65" s="5" t="str">
        <f>'[1]TCE - ANEXO IV - Preencher'!G74</f>
        <v>BIOMEDICAL EQUIPAMENTOS E PRODUTOS MED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000.130.327</v>
      </c>
      <c r="I65" s="6">
        <f>IF('[1]TCE - ANEXO IV - Preencher'!K74="","",'[1]TCE - ANEXO IV - Preencher'!K74)</f>
        <v>44223</v>
      </c>
      <c r="J65" s="5" t="str">
        <f>'[1]TCE - ANEXO IV - Preencher'!L74</f>
        <v>35210151943645000107550010001303271004640329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4400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3.12 - Material Hospitalar</v>
      </c>
      <c r="D66" s="3">
        <f>'[1]TCE - ANEXO IV - Preencher'!F75</f>
        <v>51943645000107</v>
      </c>
      <c r="E66" s="5" t="str">
        <f>'[1]TCE - ANEXO IV - Preencher'!G75</f>
        <v>BIOMEDICAL EQUIPAMENTOS E PRODUTOS MED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000.130.326</v>
      </c>
      <c r="I66" s="6">
        <f>IF('[1]TCE - ANEXO IV - Preencher'!K75="","",'[1]TCE - ANEXO IV - Preencher'!K75)</f>
        <v>44223</v>
      </c>
      <c r="J66" s="5" t="str">
        <f>'[1]TCE - ANEXO IV - Preencher'!L75</f>
        <v>35210151943645000107550010001303261004640321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1540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3.12 - Material Hospitalar</v>
      </c>
      <c r="D67" s="3">
        <f>'[1]TCE - ANEXO IV - Preencher'!F76</f>
        <v>18271934000123</v>
      </c>
      <c r="E67" s="5" t="str">
        <f>'[1]TCE - ANEXO IV - Preencher'!G76</f>
        <v>NOVA BIOMEDICAL DIAGNOST MED E BIOT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18460</v>
      </c>
      <c r="I67" s="6">
        <f>IF('[1]TCE - ANEXO IV - Preencher'!K76="","",'[1]TCE - ANEXO IV - Preencher'!K76)</f>
        <v>44223</v>
      </c>
      <c r="J67" s="5" t="str">
        <f>'[1]TCE - ANEXO IV - Preencher'!L76</f>
        <v>31210118271934000123550010000184601665663636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13283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3.12 - Material Hospitalar</v>
      </c>
      <c r="D68" s="3">
        <f>'[1]TCE - ANEXO IV - Preencher'!F77</f>
        <v>21596736000144</v>
      </c>
      <c r="E68" s="5" t="str">
        <f>'[1]TCE - ANEXO IV - Preencher'!G77</f>
        <v>ULTRAMEGA DIST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118797</v>
      </c>
      <c r="I68" s="6">
        <f>IF('[1]TCE - ANEXO IV - Preencher'!K77="","",'[1]TCE - ANEXO IV - Preencher'!K77)</f>
        <v>44224</v>
      </c>
      <c r="J68" s="5" t="str">
        <f>'[1]TCE - ANEXO IV - Preencher'!L77</f>
        <v>26210121596736000144550010001187971001217830</v>
      </c>
      <c r="K68" s="5" t="str">
        <f>IF(F68="B",LEFT('[1]TCE - ANEXO IV - Preencher'!M77,2),IF(F68="S",LEFT('[1]TCE - ANEXO IV - Preencher'!M77,7),IF('[1]TCE - ANEXO IV - Preencher'!H77="","")))</f>
        <v>27</v>
      </c>
      <c r="L68" s="7">
        <f>'[1]TCE - ANEXO IV - Preencher'!N77</f>
        <v>1272.96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3.12 - Material Hospitalar</v>
      </c>
      <c r="D69" s="3">
        <f>'[1]TCE - ANEXO IV - Preencher'!F78</f>
        <v>19125796000218</v>
      </c>
      <c r="E69" s="5" t="str">
        <f>'[1]TCE - ANEXO IV - Preencher'!G78</f>
        <v>NORDMARKET COMERCIO DE PROD HOSP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1942</v>
      </c>
      <c r="I69" s="6">
        <f>IF('[1]TCE - ANEXO IV - Preencher'!K78="","",'[1]TCE - ANEXO IV - Preencher'!K78)</f>
        <v>44225</v>
      </c>
      <c r="J69" s="5" t="str">
        <f>'[1]TCE - ANEXO IV - Preencher'!L78</f>
        <v>26210119125796000218550010000019421144582627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1200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7626697000230</v>
      </c>
      <c r="E70" s="5" t="str">
        <f>'[1]TCE - ANEXO IV - Preencher'!G79</f>
        <v>VIP INFORMATICA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000.180.587</v>
      </c>
      <c r="I70" s="6">
        <f>IF('[1]TCE - ANEXO IV - Preencher'!K79="","",'[1]TCE - ANEXO IV - Preencher'!K79)</f>
        <v>44200</v>
      </c>
      <c r="J70" s="5" t="str">
        <f>'[1]TCE - ANEXO IV - Preencher'!L79</f>
        <v>26210107626697000230550010001805871046403278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360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3.14 - Alimentação Preparada</v>
      </c>
      <c r="D72" s="3">
        <f>'[1]TCE - ANEXO IV - Preencher'!F81</f>
        <v>49324221001500</v>
      </c>
      <c r="E72" s="5" t="str">
        <f>'[1]TCE - ANEXO IV - Preencher'!G81</f>
        <v>FRESENIUS KABI BRASIL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42170</v>
      </c>
      <c r="I72" s="6">
        <f>IF('[1]TCE - ANEXO IV - Preencher'!K81="","",'[1]TCE - ANEXO IV - Preencher'!K81)</f>
        <v>44198</v>
      </c>
      <c r="J72" s="5" t="str">
        <f>'[1]TCE - ANEXO IV - Preencher'!L81</f>
        <v>23210149324221001500550000000421701543487945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6770.4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3.14 - Alimentação Preparada</v>
      </c>
      <c r="D73" s="3">
        <f>'[1]TCE - ANEXO IV - Preencher'!F82</f>
        <v>49324221001500</v>
      </c>
      <c r="E73" s="5" t="str">
        <f>'[1]TCE - ANEXO IV - Preencher'!G82</f>
        <v>FRESENIUS KABI BRASIL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42467</v>
      </c>
      <c r="I73" s="6">
        <f>IF('[1]TCE - ANEXO IV - Preencher'!K82="","",'[1]TCE - ANEXO IV - Preencher'!K82)</f>
        <v>44211</v>
      </c>
      <c r="J73" s="5" t="str">
        <f>'[1]TCE - ANEXO IV - Preencher'!L82</f>
        <v>23210149324221001500550000000424671192326210</v>
      </c>
      <c r="K73" s="5" t="str">
        <f>IF(F73="B",LEFT('[1]TCE - ANEXO IV - Preencher'!M82,2),IF(F73="S",LEFT('[1]TCE - ANEXO IV - Preencher'!M82,7),IF('[1]TCE - ANEXO IV - Preencher'!H82="","")))</f>
        <v>23</v>
      </c>
      <c r="L73" s="7">
        <f>'[1]TCE - ANEXO IV - Preencher'!N82</f>
        <v>4149.6000000000004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3.2 - Gás e Outros Materiais Engarrafados</v>
      </c>
      <c r="D74" s="3">
        <f>'[1]TCE - ANEXO IV - Preencher'!F83</f>
        <v>60619202001209</v>
      </c>
      <c r="E74" s="5" t="str">
        <f>'[1]TCE - ANEXO IV - Preencher'!G83</f>
        <v>MESSER GASES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000.000.733</v>
      </c>
      <c r="I74" s="6">
        <f>IF('[1]TCE - ANEXO IV - Preencher'!K83="","",'[1]TCE - ANEXO IV - Preencher'!K83)</f>
        <v>44208</v>
      </c>
      <c r="J74" s="5" t="str">
        <f>'[1]TCE - ANEXO IV - Preencher'!L83</f>
        <v>26210160619202001209550560000007331027570310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13737.66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3.2 - Gás e Outros Materiais Engarrafados</v>
      </c>
      <c r="D75" s="3">
        <f>'[1]TCE - ANEXO IV - Preencher'!F84</f>
        <v>60619202001209</v>
      </c>
      <c r="E75" s="5" t="str">
        <f>'[1]TCE - ANEXO IV - Preencher'!G84</f>
        <v>MESSER GASES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000.000.936</v>
      </c>
      <c r="I75" s="6">
        <f>IF('[1]TCE - ANEXO IV - Preencher'!K84="","",'[1]TCE - ANEXO IV - Preencher'!K84)</f>
        <v>44208</v>
      </c>
      <c r="J75" s="5" t="str">
        <f>'[1]TCE - ANEXO IV - Preencher'!L84</f>
        <v>26210160619202001209550380000009361010309227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2570.34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3.7 - Material de Limpeza e Produtos de Hgienização</v>
      </c>
      <c r="D76" s="3">
        <f>'[1]TCE - ANEXO IV - Preencher'!F85</f>
        <v>22006201000139</v>
      </c>
      <c r="E76" s="5" t="str">
        <f>'[1]TCE - ANEXO IV - Preencher'!G85</f>
        <v>FORTPEL COMERCIO DE DESCARTAVEIS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78438</v>
      </c>
      <c r="I76" s="6">
        <f>IF('[1]TCE - ANEXO IV - Preencher'!K85="","",'[1]TCE - ANEXO IV - Preencher'!K85)</f>
        <v>44204</v>
      </c>
      <c r="J76" s="5" t="str">
        <f>'[1]TCE - ANEXO IV - Preencher'!L85</f>
        <v>26210122006201000139550000000784381100784384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798.21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3.7 - Material de Limpeza e Produtos de Hgienização</v>
      </c>
      <c r="D77" s="3">
        <f>'[1]TCE - ANEXO IV - Preencher'!F86</f>
        <v>31466868000105</v>
      </c>
      <c r="E77" s="5" t="str">
        <f>'[1]TCE - ANEXO IV - Preencher'!G86</f>
        <v>DOMPLAST COM DE EMBAL PLAST EIRELI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1619</v>
      </c>
      <c r="I77" s="6">
        <f>IF('[1]TCE - ANEXO IV - Preencher'!K86="","",'[1]TCE - ANEXO IV - Preencher'!K86)</f>
        <v>44214</v>
      </c>
      <c r="J77" s="5" t="str">
        <f>'[1]TCE - ANEXO IV - Preencher'!L86</f>
        <v>26210131466868000105550010000016191659754620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960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3.7 - Material de Limpeza e Produtos de Hgienização</v>
      </c>
      <c r="D78" s="3">
        <f>'[1]TCE - ANEXO IV - Preencher'!F87</f>
        <v>8848709000153</v>
      </c>
      <c r="E78" s="5" t="str">
        <f>'[1]TCE - ANEXO IV - Preencher'!G87</f>
        <v>MAX LIMPEZA LTDA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000.013.741</v>
      </c>
      <c r="I78" s="6">
        <f>IF('[1]TCE - ANEXO IV - Preencher'!K87="","",'[1]TCE - ANEXO IV - Preencher'!K87)</f>
        <v>44218</v>
      </c>
      <c r="J78" s="5" t="str">
        <f>'[1]TCE - ANEXO IV - Preencher'!L87</f>
        <v>26210108848709000153550010000137411000137422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540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3.7 - Material de Limpeza e Produtos de Hgienização</v>
      </c>
      <c r="D79" s="3">
        <f>'[1]TCE - ANEXO IV - Preencher'!F88</f>
        <v>22006201000139</v>
      </c>
      <c r="E79" s="5" t="str">
        <f>'[1]TCE - ANEXO IV - Preencher'!G88</f>
        <v>FORTPEL COMERCIO DE DESCARTAVEIS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80709</v>
      </c>
      <c r="I79" s="6">
        <f>IF('[1]TCE - ANEXO IV - Preencher'!K88="","",'[1]TCE - ANEXO IV - Preencher'!K88)</f>
        <v>44225</v>
      </c>
      <c r="J79" s="5" t="str">
        <f>'[1]TCE - ANEXO IV - Preencher'!L88</f>
        <v>26210122006201000139550000000807091100807092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985.95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3.14 - Alimentação Preparada</v>
      </c>
      <c r="D80" s="3">
        <f>'[1]TCE - ANEXO IV - Preencher'!F89</f>
        <v>11840014000130</v>
      </c>
      <c r="E80" s="5" t="str">
        <f>'[1]TCE - ANEXO IV - Preencher'!G89</f>
        <v>MACROPAC PROTECAO E EMBALAGEM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318410</v>
      </c>
      <c r="I80" s="6">
        <f>IF('[1]TCE - ANEXO IV - Preencher'!K89="","",'[1]TCE - ANEXO IV - Preencher'!K89)</f>
        <v>44208</v>
      </c>
      <c r="J80" s="5" t="str">
        <f>'[1]TCE - ANEXO IV - Preencher'!L89</f>
        <v>26210111840014000130550010003184101862810353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381.6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3.14 - Alimentação Preparada</v>
      </c>
      <c r="D81" s="3">
        <f>'[1]TCE - ANEXO IV - Preencher'!F90</f>
        <v>22006201000139</v>
      </c>
      <c r="E81" s="5" t="str">
        <f>'[1]TCE - ANEXO IV - Preencher'!G90</f>
        <v>FORTPEL COMERCIO DE DESCARTAVEIS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80738</v>
      </c>
      <c r="I81" s="6">
        <f>IF('[1]TCE - ANEXO IV - Preencher'!K90="","",'[1]TCE - ANEXO IV - Preencher'!K90)</f>
        <v>44225</v>
      </c>
      <c r="J81" s="5" t="str">
        <f>'[1]TCE - ANEXO IV - Preencher'!L90</f>
        <v>26210122006201000139550000000807381100807388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664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3.14 - Alimentação Preparada</v>
      </c>
      <c r="D82" s="3">
        <f>'[1]TCE - ANEXO IV - Preencher'!F91</f>
        <v>22006201000139</v>
      </c>
      <c r="E82" s="5" t="str">
        <f>'[1]TCE - ANEXO IV - Preencher'!G91</f>
        <v>FORTPEL COMERCIO DE DESCARTAVEIS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80709</v>
      </c>
      <c r="I82" s="6">
        <f>IF('[1]TCE - ANEXO IV - Preencher'!K91="","",'[1]TCE - ANEXO IV - Preencher'!K91)</f>
        <v>44225</v>
      </c>
      <c r="J82" s="5" t="str">
        <f>'[1]TCE - ANEXO IV - Preencher'!L91</f>
        <v>26210122006201000139550000000807091100807092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963.8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3.14 - Alimentação Preparada</v>
      </c>
      <c r="D83" s="3">
        <f>'[1]TCE - ANEXO IV - Preencher'!F92</f>
        <v>9274946000110</v>
      </c>
      <c r="E83" s="5" t="str">
        <f>'[1]TCE - ANEXO IV - Preencher'!G92</f>
        <v>RAMOS E BARRETO FAB DE PAES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1829</v>
      </c>
      <c r="I83" s="6">
        <f>IF('[1]TCE - ANEXO IV - Preencher'!K92="","",'[1]TCE - ANEXO IV - Preencher'!K92)</f>
        <v>44197</v>
      </c>
      <c r="J83" s="5" t="str">
        <f>'[1]TCE - ANEXO IV - Preencher'!L92</f>
        <v>26210209274946000110550010000018291309420606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899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3.14 - Alimentação Preparada</v>
      </c>
      <c r="D84" s="3">
        <f>'[1]TCE - ANEXO IV - Preencher'!F93</f>
        <v>24150377000195</v>
      </c>
      <c r="E84" s="5" t="str">
        <f>'[1]TCE - ANEXO IV - Preencher'!G93</f>
        <v>KARNEKEIJO LOGISTICA INTEGRADA LT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4071573</v>
      </c>
      <c r="I84" s="6">
        <f>IF('[1]TCE - ANEXO IV - Preencher'!K93="","",'[1]TCE - ANEXO IV - Preencher'!K93)</f>
        <v>44201</v>
      </c>
      <c r="J84" s="5" t="str">
        <f>'[1]TCE - ANEXO IV - Preencher'!L93</f>
        <v>26210124150377000195550010040715731849857464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625.20000000000005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3.14 - Alimentação Preparada</v>
      </c>
      <c r="D85" s="3">
        <f>'[1]TCE - ANEXO IV - Preencher'!F94</f>
        <v>11744898000390</v>
      </c>
      <c r="E85" s="5" t="str">
        <f>'[1]TCE - ANEXO IV - Preencher'!G94</f>
        <v>ATACADAO COMERCIO DE CARNES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813141</v>
      </c>
      <c r="I85" s="6">
        <f>IF('[1]TCE - ANEXO IV - Preencher'!K94="","",'[1]TCE - ANEXO IV - Preencher'!K94)</f>
        <v>44201</v>
      </c>
      <c r="J85" s="5" t="str">
        <f>'[1]TCE - ANEXO IV - Preencher'!L94</f>
        <v>26210111744898000390550010008131411112322214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1874.37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3.14 - Alimentação Preparada</v>
      </c>
      <c r="D86" s="3">
        <f>'[1]TCE - ANEXO IV - Preencher'!F95</f>
        <v>30678108000107</v>
      </c>
      <c r="E86" s="5" t="str">
        <f>'[1]TCE - ANEXO IV - Preencher'!G95</f>
        <v>ELVIS LUIZ DA SILVA DISTRIBUID. DE AGUA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505</v>
      </c>
      <c r="I86" s="6">
        <f>IF('[1]TCE - ANEXO IV - Preencher'!K95="","",'[1]TCE - ANEXO IV - Preencher'!K95)</f>
        <v>44201</v>
      </c>
      <c r="J86" s="5" t="str">
        <f>'[1]TCE - ANEXO IV - Preencher'!L95</f>
        <v>26210130678108000107550010000005051264860974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1447.1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3.14 - Alimentação Preparada</v>
      </c>
      <c r="D87" s="3">
        <f>'[1]TCE - ANEXO IV - Preencher'!F96</f>
        <v>8029696000352</v>
      </c>
      <c r="E87" s="5" t="str">
        <f>'[1]TCE - ANEXO IV - Preencher'!G96</f>
        <v>ESTIVAS NOVO PRADO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1564975</v>
      </c>
      <c r="I87" s="6">
        <f>IF('[1]TCE - ANEXO IV - Preencher'!K96="","",'[1]TCE - ANEXO IV - Preencher'!K96)</f>
        <v>44201</v>
      </c>
      <c r="J87" s="5" t="str">
        <f>'[1]TCE - ANEXO IV - Preencher'!L96</f>
        <v>26210108029696000352550010015649751004779075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2059.21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3.14 - Alimentação Preparada</v>
      </c>
      <c r="D88" s="3">
        <f>'[1]TCE - ANEXO IV - Preencher'!F97</f>
        <v>7534303000133</v>
      </c>
      <c r="E88" s="5" t="str">
        <f>'[1]TCE - ANEXO IV - Preencher'!G97</f>
        <v>COMAL COMERCIO ATACADISTA DE ALIMENTOS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1078543</v>
      </c>
      <c r="I88" s="6">
        <f>IF('[1]TCE - ANEXO IV - Preencher'!K97="","",'[1]TCE - ANEXO IV - Preencher'!K97)</f>
        <v>44203</v>
      </c>
      <c r="J88" s="5" t="str">
        <f>'[1]TCE - ANEXO IV - Preencher'!L97</f>
        <v>26210107534303000133550010010785431412531942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1617.59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3.14 - Alimentação Preparada</v>
      </c>
      <c r="D89" s="3">
        <f>'[1]TCE - ANEXO IV - Preencher'!F98</f>
        <v>25529293000120</v>
      </c>
      <c r="E89" s="5" t="str">
        <f>'[1]TCE - ANEXO IV - Preencher'!G98</f>
        <v>TAYNA NASCIMENTO DE MELO EPP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000.010.438</v>
      </c>
      <c r="I89" s="6">
        <f>IF('[1]TCE - ANEXO IV - Preencher'!K98="","",'[1]TCE - ANEXO IV - Preencher'!K98)</f>
        <v>44204</v>
      </c>
      <c r="J89" s="5" t="str">
        <f>'[1]TCE - ANEXO IV - Preencher'!L98</f>
        <v>26210125529293000120550010000104381556458830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934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3.14 - Alimentação Preparada</v>
      </c>
      <c r="D90" s="3">
        <f>'[1]TCE - ANEXO IV - Preencher'!F99</f>
        <v>24150377000195</v>
      </c>
      <c r="E90" s="5" t="str">
        <f>'[1]TCE - ANEXO IV - Preencher'!G99</f>
        <v>KARNEKEIJO LOGISTICA INTEGRADA LT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4076633</v>
      </c>
      <c r="I90" s="6">
        <f>IF('[1]TCE - ANEXO IV - Preencher'!K99="","",'[1]TCE - ANEXO IV - Preencher'!K99)</f>
        <v>44207</v>
      </c>
      <c r="J90" s="5" t="str">
        <f>'[1]TCE - ANEXO IV - Preencher'!L99</f>
        <v>26210124150377000195550010040766331568915935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1865.07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3.14 - Alimentação Preparada</v>
      </c>
      <c r="D91" s="3">
        <f>'[1]TCE - ANEXO IV - Preencher'!F100</f>
        <v>8029696000352</v>
      </c>
      <c r="E91" s="5" t="str">
        <f>'[1]TCE - ANEXO IV - Preencher'!G100</f>
        <v>ESTIVAS NOVO PRADO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1567539</v>
      </c>
      <c r="I91" s="6">
        <f>IF('[1]TCE - ANEXO IV - Preencher'!K100="","",'[1]TCE - ANEXO IV - Preencher'!K100)</f>
        <v>44207</v>
      </c>
      <c r="J91" s="5" t="str">
        <f>'[1]TCE - ANEXO IV - Preencher'!L100</f>
        <v>26210108029696000352550010015675391005053006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2240.96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3.14 - Alimentação Preparada</v>
      </c>
      <c r="D92" s="3">
        <f>'[1]TCE - ANEXO IV - Preencher'!F101</f>
        <v>7534303000133</v>
      </c>
      <c r="E92" s="5" t="str">
        <f>'[1]TCE - ANEXO IV - Preencher'!G101</f>
        <v>COMAL COMERCIO ATACADISTA DE ALIMENTOS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1079550</v>
      </c>
      <c r="I92" s="6">
        <f>IF('[1]TCE - ANEXO IV - Preencher'!K101="","",'[1]TCE - ANEXO IV - Preencher'!K101)</f>
        <v>44208</v>
      </c>
      <c r="J92" s="5" t="str">
        <f>'[1]TCE - ANEXO IV - Preencher'!L101</f>
        <v>26210107534303000133550010010795501124248250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1806.51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3.14 - Alimentação Preparada</v>
      </c>
      <c r="D93" s="3">
        <f>'[1]TCE - ANEXO IV - Preencher'!F102</f>
        <v>1348814000184</v>
      </c>
      <c r="E93" s="5" t="str">
        <f>'[1]TCE - ANEXO IV - Preencher'!G102</f>
        <v>BDL BEZERRA DISTRIBUIDORA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000.019.052</v>
      </c>
      <c r="I93" s="6">
        <f>IF('[1]TCE - ANEXO IV - Preencher'!K102="","",'[1]TCE - ANEXO IV - Preencher'!K102)</f>
        <v>44211</v>
      </c>
      <c r="J93" s="5" t="str">
        <f>'[1]TCE - ANEXO IV - Preencher'!L102</f>
        <v>26210101348814000184550010000190521046403279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531.29999999999995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3.14 - Alimentação Preparada</v>
      </c>
      <c r="D94" s="3">
        <f>'[1]TCE - ANEXO IV - Preencher'!F103</f>
        <v>24150377000195</v>
      </c>
      <c r="E94" s="5" t="str">
        <f>'[1]TCE - ANEXO IV - Preencher'!G103</f>
        <v>KARNEKEIJO LOGISTICA INTEGRADA LT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4083123</v>
      </c>
      <c r="I94" s="6">
        <f>IF('[1]TCE - ANEXO IV - Preencher'!K103="","",'[1]TCE - ANEXO IV - Preencher'!K103)</f>
        <v>44214</v>
      </c>
      <c r="J94" s="5" t="str">
        <f>'[1]TCE - ANEXO IV - Preencher'!L103</f>
        <v>26210124150377000195550010040831231598652785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1249.76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3.14 - Alimentação Preparada</v>
      </c>
      <c r="D95" s="3">
        <f>'[1]TCE - ANEXO IV - Preencher'!F104</f>
        <v>24150377000195</v>
      </c>
      <c r="E95" s="5" t="str">
        <f>'[1]TCE - ANEXO IV - Preencher'!G104</f>
        <v>KARNEKEIJO LOGISTICA INTEGRADA LT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4083126</v>
      </c>
      <c r="I95" s="6">
        <f>IF('[1]TCE - ANEXO IV - Preencher'!K104="","",'[1]TCE - ANEXO IV - Preencher'!K104)</f>
        <v>44214</v>
      </c>
      <c r="J95" s="5" t="str">
        <f>'[1]TCE - ANEXO IV - Preencher'!L104</f>
        <v>26210124150377000195550010040831261156387620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180.72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3.14 - Alimentação Preparada</v>
      </c>
      <c r="D96" s="3">
        <f>'[1]TCE - ANEXO IV - Preencher'!F105</f>
        <v>24150377000195</v>
      </c>
      <c r="E96" s="5" t="str">
        <f>'[1]TCE - ANEXO IV - Preencher'!G105</f>
        <v>KARNEKEIJO LOGISTICA INTEGRADA LT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4083126</v>
      </c>
      <c r="I96" s="6">
        <f>IF('[1]TCE - ANEXO IV - Preencher'!K105="","",'[1]TCE - ANEXO IV - Preencher'!K105)</f>
        <v>44214</v>
      </c>
      <c r="J96" s="5" t="str">
        <f>'[1]TCE - ANEXO IV - Preencher'!L105</f>
        <v>26210124150377000195550010040831261156387620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137.88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3.14 - Alimentação Preparada</v>
      </c>
      <c r="D97" s="3">
        <f>'[1]TCE - ANEXO IV - Preencher'!F106</f>
        <v>11744898000390</v>
      </c>
      <c r="E97" s="5" t="str">
        <f>'[1]TCE - ANEXO IV - Preencher'!G106</f>
        <v>ATACADAO COMERCIO DE CARNES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819641</v>
      </c>
      <c r="I97" s="6">
        <f>IF('[1]TCE - ANEXO IV - Preencher'!K106="","",'[1]TCE - ANEXO IV - Preencher'!K106)</f>
        <v>44214</v>
      </c>
      <c r="J97" s="5" t="str">
        <f>'[1]TCE - ANEXO IV - Preencher'!L106</f>
        <v>26210111744898000390550010008196411148247217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6178.03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3.14 - Alimentação Preparada</v>
      </c>
      <c r="D98" s="3">
        <f>'[1]TCE - ANEXO IV - Preencher'!F107</f>
        <v>26761591000103</v>
      </c>
      <c r="E98" s="5" t="str">
        <f>'[1]TCE - ANEXO IV - Preencher'!G107</f>
        <v>PAULISTA PRODUTOS ALIMENTICIOS EIRELI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10057</v>
      </c>
      <c r="I98" s="6">
        <f>IF('[1]TCE - ANEXO IV - Preencher'!K107="","",'[1]TCE - ANEXO IV - Preencher'!K107)</f>
        <v>44214</v>
      </c>
      <c r="J98" s="5" t="str">
        <f>'[1]TCE - ANEXO IV - Preencher'!L107</f>
        <v>26210126761591000103550010000100571100100570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702.84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3.14 - Alimentação Preparada</v>
      </c>
      <c r="D99" s="3">
        <f>'[1]TCE - ANEXO IV - Preencher'!F108</f>
        <v>70089974000179</v>
      </c>
      <c r="E99" s="5" t="str">
        <f>'[1]TCE - ANEXO IV - Preencher'!G108</f>
        <v>COMERCIAL VITA NORTE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4119645</v>
      </c>
      <c r="I99" s="6">
        <f>IF('[1]TCE - ANEXO IV - Preencher'!K108="","",'[1]TCE - ANEXO IV - Preencher'!K108)</f>
        <v>44215</v>
      </c>
      <c r="J99" s="5" t="str">
        <f>'[1]TCE - ANEXO IV - Preencher'!L108</f>
        <v>26210170089974000179550010041196451150344064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244.64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3.14 - Alimentação Preparada</v>
      </c>
      <c r="D100" s="3">
        <f>'[1]TCE - ANEXO IV - Preencher'!F109</f>
        <v>7534303000133</v>
      </c>
      <c r="E100" s="5" t="str">
        <f>'[1]TCE - ANEXO IV - Preencher'!G109</f>
        <v>COMAL COMERCIO ATACADISTA DE ALIMENTOS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1081255</v>
      </c>
      <c r="I100" s="6">
        <f>IF('[1]TCE - ANEXO IV - Preencher'!K109="","",'[1]TCE - ANEXO IV - Preencher'!K109)</f>
        <v>44215</v>
      </c>
      <c r="J100" s="5" t="str">
        <f>'[1]TCE - ANEXO IV - Preencher'!L109</f>
        <v>26210107534303000133550010010812551351912298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1023.11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6281775000169</v>
      </c>
      <c r="E101" s="5" t="str">
        <f>'[1]TCE - ANEXO IV - Preencher'!G110</f>
        <v>MF SANTOS PRODUTOS ALIM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540038</v>
      </c>
      <c r="I101" s="6">
        <f>IF('[1]TCE - ANEXO IV - Preencher'!K110="","",'[1]TCE - ANEXO IV - Preencher'!K110)</f>
        <v>44215</v>
      </c>
      <c r="J101" s="5" t="str">
        <f>'[1]TCE - ANEXO IV - Preencher'!L110</f>
        <v>26210106281775000169550010005400381209124274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2935.04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3.14 - Alimentação Preparada</v>
      </c>
      <c r="D102" s="3">
        <f>'[1]TCE - ANEXO IV - Preencher'!F111</f>
        <v>24150377000195</v>
      </c>
      <c r="E102" s="5" t="str">
        <f>'[1]TCE - ANEXO IV - Preencher'!G111</f>
        <v>KARNEKEIJO LOGISTICA INTEGRADA LT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4084543</v>
      </c>
      <c r="I102" s="6">
        <f>IF('[1]TCE - ANEXO IV - Preencher'!K111="","",'[1]TCE - ANEXO IV - Preencher'!K111)</f>
        <v>44215</v>
      </c>
      <c r="J102" s="5" t="str">
        <f>'[1]TCE - ANEXO IV - Preencher'!L111</f>
        <v>26210124150377000195550010040845431078834837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137.88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3.14 - Alimentação Preparada</v>
      </c>
      <c r="D103" s="3">
        <f>'[1]TCE - ANEXO IV - Preencher'!F112</f>
        <v>24150377000195</v>
      </c>
      <c r="E103" s="5" t="str">
        <f>'[1]TCE - ANEXO IV - Preencher'!G112</f>
        <v>KARNEKEIJO LOGISTICA INTEGRADA LT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4084543</v>
      </c>
      <c r="I103" s="6">
        <f>IF('[1]TCE - ANEXO IV - Preencher'!K112="","",'[1]TCE - ANEXO IV - Preencher'!K112)</f>
        <v>44215</v>
      </c>
      <c r="J103" s="5" t="str">
        <f>'[1]TCE - ANEXO IV - Preencher'!L112</f>
        <v>26210124150377000195550010040845431078834837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171.27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3.14 - Alimentação Preparada</v>
      </c>
      <c r="D104" s="3">
        <f>'[1]TCE - ANEXO IV - Preencher'!F113</f>
        <v>69944973000185</v>
      </c>
      <c r="E104" s="5" t="str">
        <f>'[1]TCE - ANEXO IV - Preencher'!G113</f>
        <v>DIA DISTRIBUIDORA E IMP AFOGADOS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1051694</v>
      </c>
      <c r="I104" s="6">
        <f>IF('[1]TCE - ANEXO IV - Preencher'!K113="","",'[1]TCE - ANEXO IV - Preencher'!K113)</f>
        <v>44215</v>
      </c>
      <c r="J104" s="5" t="str">
        <f>'[1]TCE - ANEXO IV - Preencher'!L113</f>
        <v>26210169944973000185550030010516941522062185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2168.15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93209765031420</v>
      </c>
      <c r="E105" s="5" t="str">
        <f>'[1]TCE - ANEXO IV - Preencher'!G114</f>
        <v>WMS SUPERMERCADOS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1462241</v>
      </c>
      <c r="I105" s="6">
        <f>IF('[1]TCE - ANEXO IV - Preencher'!K114="","",'[1]TCE - ANEXO IV - Preencher'!K114)</f>
        <v>44215</v>
      </c>
      <c r="J105" s="5" t="str">
        <f>'[1]TCE - ANEXO IV - Preencher'!L114</f>
        <v>26210193209765031420550110014622411236415650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726.56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30779584000106</v>
      </c>
      <c r="E106" s="5" t="str">
        <f>'[1]TCE - ANEXO IV - Preencher'!G115</f>
        <v>DISPAN ATACADO DE ALIMENTOS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000.006.643</v>
      </c>
      <c r="I106" s="6">
        <f>IF('[1]TCE - ANEXO IV - Preencher'!K115="","",'[1]TCE - ANEXO IV - Preencher'!K115)</f>
        <v>44216</v>
      </c>
      <c r="J106" s="5" t="str">
        <f>'[1]TCE - ANEXO IV - Preencher'!L115</f>
        <v>26210130779584000106550010000066431760917203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350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30743270000153</v>
      </c>
      <c r="E107" s="5" t="str">
        <f>'[1]TCE - ANEXO IV - Preencher'!G116</f>
        <v>TRIUNFO COM ALIM, PAPEIS MAT LIMP EIRELI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4142</v>
      </c>
      <c r="I107" s="6">
        <f>IF('[1]TCE - ANEXO IV - Preencher'!K116="","",'[1]TCE - ANEXO IV - Preencher'!K116)</f>
        <v>44216</v>
      </c>
      <c r="J107" s="5" t="str">
        <f>'[1]TCE - ANEXO IV - Preencher'!L116</f>
        <v>26210130743270000153550010000041421001242110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3020.92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11744898000390</v>
      </c>
      <c r="E108" s="5" t="str">
        <f>'[1]TCE - ANEXO IV - Preencher'!G117</f>
        <v>ATACADAO COMERCIO DE CARNES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822879</v>
      </c>
      <c r="I108" s="6">
        <f>IF('[1]TCE - ANEXO IV - Preencher'!K117="","",'[1]TCE - ANEXO IV - Preencher'!K117)</f>
        <v>44221</v>
      </c>
      <c r="J108" s="5" t="str">
        <f>'[1]TCE - ANEXO IV - Preencher'!L117</f>
        <v>26210111744898000390550010008228791931441362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2074.87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3504437000150</v>
      </c>
      <c r="E109" s="5" t="str">
        <f>'[1]TCE - ANEXO IV - Preencher'!G118</f>
        <v>FRINSCAL DIST E IMPORT DE ALIMENTOS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1197837</v>
      </c>
      <c r="I109" s="6">
        <f>IF('[1]TCE - ANEXO IV - Preencher'!K118="","",'[1]TCE - ANEXO IV - Preencher'!K118)</f>
        <v>44221</v>
      </c>
      <c r="J109" s="5" t="str">
        <f>'[1]TCE - ANEXO IV - Preencher'!L118</f>
        <v>26210103504437000150550010011978371439200137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729.12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8029696000352</v>
      </c>
      <c r="E110" s="5" t="str">
        <f>'[1]TCE - ANEXO IV - Preencher'!G119</f>
        <v>ESTIVAS NOVO PRADO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1572829</v>
      </c>
      <c r="I110" s="6">
        <f>IF('[1]TCE - ANEXO IV - Preencher'!K119="","",'[1]TCE - ANEXO IV - Preencher'!K119)</f>
        <v>44221</v>
      </c>
      <c r="J110" s="5" t="str">
        <f>'[1]TCE - ANEXO IV - Preencher'!L119</f>
        <v>26210108029696000352550010015728291005720127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3608.06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Preencher'!F120</f>
        <v>7534303000133</v>
      </c>
      <c r="E111" s="5" t="str">
        <f>'[1]TCE - ANEXO IV - Preencher'!G120</f>
        <v>COMAL COMERCIO ATACADISTA DE ALIMENTOS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1082828</v>
      </c>
      <c r="I111" s="6">
        <f>IF('[1]TCE - ANEXO IV - Preencher'!K120="","",'[1]TCE - ANEXO IV - Preencher'!K120)</f>
        <v>44222</v>
      </c>
      <c r="J111" s="5" t="str">
        <f>'[1]TCE - ANEXO IV - Preencher'!L120</f>
        <v>26210107534303000133550010010828281246567519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344.87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9248632000143</v>
      </c>
      <c r="E112" s="5" t="str">
        <f>'[1]TCE - ANEXO IV - Preencher'!G121</f>
        <v>D NASCIMENTO SILVA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000.002.163</v>
      </c>
      <c r="I112" s="6">
        <f>IF('[1]TCE - ANEXO IV - Preencher'!K121="","",'[1]TCE - ANEXO IV - Preencher'!K121)</f>
        <v>44225</v>
      </c>
      <c r="J112" s="5" t="str">
        <f>'[1]TCE - ANEXO IV - Preencher'!L121</f>
        <v>26210109248632000143550010000021631030164912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1369.8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22245250000124</v>
      </c>
      <c r="E113" s="5" t="str">
        <f>'[1]TCE - ANEXO IV - Preencher'!G122</f>
        <v>J. J.  R BATATA HORTIFRUTI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204</v>
      </c>
      <c r="I113" s="6">
        <f>IF('[1]TCE - ANEXO IV - Preencher'!K122="","",'[1]TCE - ANEXO IV - Preencher'!K122)</f>
        <v>44225</v>
      </c>
      <c r="J113" s="5" t="str">
        <f>'[1]TCE - ANEXO IV - Preencher'!L122</f>
        <v>26210122245250000124550010000002041958668979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3818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22006201000139</v>
      </c>
      <c r="E114" s="5" t="str">
        <f>'[1]TCE - ANEXO IV - Preencher'!G123</f>
        <v>FORTPEL COMERCIO DE DESCARTAVEIS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80709</v>
      </c>
      <c r="I114" s="6">
        <f>IF('[1]TCE - ANEXO IV - Preencher'!K123="","",'[1]TCE - ANEXO IV - Preencher'!K123)</f>
        <v>44225</v>
      </c>
      <c r="J114" s="5" t="str">
        <f>'[1]TCE - ANEXO IV - Preencher'!L123</f>
        <v>26210122006201000139550000000807091100807092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75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3.6 - Material de Expediente</v>
      </c>
      <c r="D115" s="3">
        <f>'[1]TCE - ANEXO IV - Preencher'!F124</f>
        <v>11447578000107</v>
      </c>
      <c r="E115" s="5" t="str">
        <f>'[1]TCE - ANEXO IV - Preencher'!G124</f>
        <v>AMPLA COM DE PAPEL E MAT DE LIMP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000.002.560</v>
      </c>
      <c r="I115" s="6">
        <f>IF('[1]TCE - ANEXO IV - Preencher'!K124="","",'[1]TCE - ANEXO IV - Preencher'!K124)</f>
        <v>44200</v>
      </c>
      <c r="J115" s="5" t="str">
        <f>'[1]TCE - ANEXO IV - Preencher'!L124</f>
        <v>26201211447578000107550010000025601000038329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651.9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3.6 - Material de Expediente</v>
      </c>
      <c r="D116" s="3">
        <f>'[1]TCE - ANEXO IV - Preencher'!F125</f>
        <v>33743179000126</v>
      </c>
      <c r="E116" s="5" t="str">
        <f>'[1]TCE - ANEXO IV - Preencher'!G125</f>
        <v>CSL MATERIAL DE HIGIENE E PAPELARIA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000.001.848</v>
      </c>
      <c r="I116" s="6">
        <f>IF('[1]TCE - ANEXO IV - Preencher'!K125="","",'[1]TCE - ANEXO IV - Preencher'!K125)</f>
        <v>44208</v>
      </c>
      <c r="J116" s="5" t="str">
        <f>'[1]TCE - ANEXO IV - Preencher'!L125</f>
        <v>26210133743179000126550010000018481974075860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92.4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3.6 - Material de Expediente</v>
      </c>
      <c r="D117" s="3">
        <f>'[1]TCE - ANEXO IV - Preencher'!F126</f>
        <v>18617596000139</v>
      </c>
      <c r="E117" s="5" t="str">
        <f>'[1]TCE - ANEXO IV - Preencher'!G126</f>
        <v>ETIQUETAG COMERCIO DE ETIQUETAS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000.004.658</v>
      </c>
      <c r="I117" s="6">
        <f>IF('[1]TCE - ANEXO IV - Preencher'!K126="","",'[1]TCE - ANEXO IV - Preencher'!K126)</f>
        <v>44224</v>
      </c>
      <c r="J117" s="5" t="str">
        <f>'[1]TCE - ANEXO IV - Preencher'!L126</f>
        <v>26210118617596000139550010000046581371600006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336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3.6 - Material de Expediente</v>
      </c>
      <c r="D118" s="3">
        <f>'[1]TCE - ANEXO IV - Preencher'!F127</f>
        <v>22006201000139</v>
      </c>
      <c r="E118" s="5" t="str">
        <f>'[1]TCE - ANEXO IV - Preencher'!G127</f>
        <v>FORTPEL COMERCIO DE DESCARTAVEIS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80709</v>
      </c>
      <c r="I118" s="6">
        <f>IF('[1]TCE - ANEXO IV - Preencher'!K127="","",'[1]TCE - ANEXO IV - Preencher'!K127)</f>
        <v>44225</v>
      </c>
      <c r="J118" s="5" t="str">
        <f>'[1]TCE - ANEXO IV - Preencher'!L127</f>
        <v>26210122006201000139550000000807091100807092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150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3.99 - Outras despesas com Material de Consumo</v>
      </c>
      <c r="D119" s="3">
        <f>'[1]TCE - ANEXO IV - Preencher'!F128</f>
        <v>67729178000653</v>
      </c>
      <c r="E119" s="5" t="str">
        <f>'[1]TCE - ANEXO IV - Preencher'!G128</f>
        <v>COMERCIAL CIRURGICA RIOCLARENSE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2368</v>
      </c>
      <c r="I119" s="6">
        <f>IF('[1]TCE - ANEXO IV - Preencher'!K128="","",'[1]TCE - ANEXO IV - Preencher'!K128)</f>
        <v>44211</v>
      </c>
      <c r="J119" s="5" t="str">
        <f>'[1]TCE - ANEXO IV - Preencher'!L128</f>
        <v>26210167729178000653550010000023681320160372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435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3.1 - Combustíveis e Lubrificantes Automotivos</v>
      </c>
      <c r="D120" s="3">
        <f>'[1]TCE - ANEXO IV - Preencher'!F129</f>
        <v>14202175000196</v>
      </c>
      <c r="E120" s="5" t="str">
        <f>'[1]TCE - ANEXO IV - Preencher'!G129</f>
        <v>IBEFIL COMBUSTIVEIS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000.394.042</v>
      </c>
      <c r="I120" s="6">
        <f>IF('[1]TCE - ANEXO IV - Preencher'!K129="","",'[1]TCE - ANEXO IV - Preencher'!K129)</f>
        <v>44201</v>
      </c>
      <c r="J120" s="5" t="str">
        <f>'[1]TCE - ANEXO IV - Preencher'!L129</f>
        <v>26210114202175000196650010003940421229034791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177.17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3.1 - Combustíveis e Lubrificantes Automotivos</v>
      </c>
      <c r="D121" s="3">
        <f>'[1]TCE - ANEXO IV - Preencher'!F130</f>
        <v>14202175000196</v>
      </c>
      <c r="E121" s="5" t="str">
        <f>'[1]TCE - ANEXO IV - Preencher'!G130</f>
        <v>IBEFIL COMBUSTIVEIS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000.394.056</v>
      </c>
      <c r="I121" s="6">
        <f>IF('[1]TCE - ANEXO IV - Preencher'!K130="","",'[1]TCE - ANEXO IV - Preencher'!K130)</f>
        <v>44201</v>
      </c>
      <c r="J121" s="5" t="str">
        <f>'[1]TCE - ANEXO IV - Preencher'!L130</f>
        <v>26210114202175000196650010003940561666972387</v>
      </c>
      <c r="K121" s="5" t="str">
        <f>IF(F121="B",LEFT('[1]TCE - ANEXO IV - Preencher'!M130,2),IF(F121="S",LEFT('[1]TCE - ANEXO IV - Preencher'!M130,7),IF('[1]TCE - ANEXO IV - Preencher'!H130="","")))</f>
        <v>27</v>
      </c>
      <c r="L121" s="7">
        <f>'[1]TCE - ANEXO IV - Preencher'!N130</f>
        <v>149.79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3.1 - Combustíveis e Lubrificantes Automotivos</v>
      </c>
      <c r="D122" s="3">
        <f>'[1]TCE - ANEXO IV - Preencher'!F131</f>
        <v>14202175000196</v>
      </c>
      <c r="E122" s="5" t="str">
        <f>'[1]TCE - ANEXO IV - Preencher'!G131</f>
        <v>IBEFIL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000.396.211</v>
      </c>
      <c r="I122" s="6">
        <f>IF('[1]TCE - ANEXO IV - Preencher'!K131="","",'[1]TCE - ANEXO IV - Preencher'!K131)</f>
        <v>44207</v>
      </c>
      <c r="J122" s="5" t="str">
        <f>'[1]TCE - ANEXO IV - Preencher'!L131</f>
        <v>26210114202175000196650010003962111562695970</v>
      </c>
      <c r="K122" s="5" t="str">
        <f>IF(F122="B",LEFT('[1]TCE - ANEXO IV - Preencher'!M131,2),IF(F122="S",LEFT('[1]TCE - ANEXO IV - Preencher'!M131,7),IF('[1]TCE - ANEXO IV - Preencher'!H131="","")))</f>
        <v>28</v>
      </c>
      <c r="L122" s="7">
        <f>'[1]TCE - ANEXO IV - Preencher'!N131</f>
        <v>130.6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3.1 - Combustíveis e Lubrificantes Automotivos</v>
      </c>
      <c r="D123" s="3">
        <f>'[1]TCE - ANEXO IV - Preencher'!F132</f>
        <v>14202175000196</v>
      </c>
      <c r="E123" s="5" t="str">
        <f>'[1]TCE - ANEXO IV - Preencher'!G132</f>
        <v>IBEFIL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000.396.217</v>
      </c>
      <c r="I123" s="6">
        <f>IF('[1]TCE - ANEXO IV - Preencher'!K132="","",'[1]TCE - ANEXO IV - Preencher'!K132)</f>
        <v>44207</v>
      </c>
      <c r="J123" s="5" t="str">
        <f>'[1]TCE - ANEXO IV - Preencher'!L132</f>
        <v>26210114202175000196650010003962171274402076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175.8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3.1 - Combustíveis e Lubrificantes Automotivos</v>
      </c>
      <c r="D124" s="3">
        <f>'[1]TCE - ANEXO IV - Preencher'!F133</f>
        <v>14202175000196</v>
      </c>
      <c r="E124" s="5" t="str">
        <f>'[1]TCE - ANEXO IV - Preencher'!G133</f>
        <v xml:space="preserve">IBEFIL COMBUSTIVEIS LTDA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000.397.812</v>
      </c>
      <c r="I124" s="6">
        <f>IF('[1]TCE - ANEXO IV - Preencher'!K133="","",'[1]TCE - ANEXO IV - Preencher'!K133)</f>
        <v>44211</v>
      </c>
      <c r="J124" s="5" t="str">
        <f>'[1]TCE - ANEXO IV - Preencher'!L133</f>
        <v>26210114202175000196650010003978121844346226</v>
      </c>
      <c r="K124" s="5" t="str">
        <f>IF(F124="B",LEFT('[1]TCE - ANEXO IV - Preencher'!M133,2),IF(F124="S",LEFT('[1]TCE - ANEXO IV - Preencher'!M133,7),IF('[1]TCE - ANEXO IV - Preencher'!H133="","")))</f>
        <v>30</v>
      </c>
      <c r="L124" s="7">
        <f>'[1]TCE - ANEXO IV - Preencher'!N133</f>
        <v>93.64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3.1 - Combustíveis e Lubrificantes Automotivos</v>
      </c>
      <c r="D125" s="3">
        <f>'[1]TCE - ANEXO IV - Preencher'!F134</f>
        <v>14202175000196</v>
      </c>
      <c r="E125" s="5" t="str">
        <f>'[1]TCE - ANEXO IV - Preencher'!G134</f>
        <v>IBEFIL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000.397.799</v>
      </c>
      <c r="I125" s="6">
        <f>IF('[1]TCE - ANEXO IV - Preencher'!K134="","",'[1]TCE - ANEXO IV - Preencher'!K134)</f>
        <v>44211</v>
      </c>
      <c r="J125" s="5" t="str">
        <f>'[1]TCE - ANEXO IV - Preencher'!L134</f>
        <v>26210114202175000196650010003977991887680876</v>
      </c>
      <c r="K125" s="5" t="str">
        <f>IF(F125="B",LEFT('[1]TCE - ANEXO IV - Preencher'!M134,2),IF(F125="S",LEFT('[1]TCE - ANEXO IV - Preencher'!M134,7),IF('[1]TCE - ANEXO IV - Preencher'!H134="","")))</f>
        <v>31</v>
      </c>
      <c r="L125" s="7">
        <f>'[1]TCE - ANEXO IV - Preencher'!N134</f>
        <v>110.87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3.1 - Combustíveis e Lubrificantes Automotivos</v>
      </c>
      <c r="D126" s="3">
        <f>'[1]TCE - ANEXO IV - Preencher'!F135</f>
        <v>14202175000196</v>
      </c>
      <c r="E126" s="5" t="str">
        <f>'[1]TCE - ANEXO IV - Preencher'!G135</f>
        <v>IBEFIL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000.399.162</v>
      </c>
      <c r="I126" s="6">
        <f>IF('[1]TCE - ANEXO IV - Preencher'!K135="","",'[1]TCE - ANEXO IV - Preencher'!K135)</f>
        <v>44215</v>
      </c>
      <c r="J126" s="5" t="str">
        <f>'[1]TCE - ANEXO IV - Preencher'!L135</f>
        <v>26210114202175000196650010003991621480866248</v>
      </c>
      <c r="K126" s="5" t="str">
        <f>IF(F126="B",LEFT('[1]TCE - ANEXO IV - Preencher'!M135,2),IF(F126="S",LEFT('[1]TCE - ANEXO IV - Preencher'!M135,7),IF('[1]TCE - ANEXO IV - Preencher'!H135="","")))</f>
        <v>32</v>
      </c>
      <c r="L126" s="7">
        <f>'[1]TCE - ANEXO IV - Preencher'!N135</f>
        <v>105.45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3.1 - Combustíveis e Lubrificantes Automotivos</v>
      </c>
      <c r="D127" s="3">
        <f>'[1]TCE - ANEXO IV - Preencher'!F136</f>
        <v>14202175000196</v>
      </c>
      <c r="E127" s="5" t="str">
        <f>'[1]TCE - ANEXO IV - Preencher'!G136</f>
        <v>IBEFIL COMBUSTIVEIS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000.399.186</v>
      </c>
      <c r="I127" s="6">
        <f>IF('[1]TCE - ANEXO IV - Preencher'!K136="","",'[1]TCE - ANEXO IV - Preencher'!K136)</f>
        <v>44215</v>
      </c>
      <c r="J127" s="5" t="str">
        <f>'[1]TCE - ANEXO IV - Preencher'!L136</f>
        <v>2621011420217500019665001000399186154584 895</v>
      </c>
      <c r="K127" s="5" t="str">
        <f>IF(F127="B",LEFT('[1]TCE - ANEXO IV - Preencher'!M136,2),IF(F127="S",LEFT('[1]TCE - ANEXO IV - Preencher'!M136,7),IF('[1]TCE - ANEXO IV - Preencher'!H136="","")))</f>
        <v>33</v>
      </c>
      <c r="L127" s="7">
        <f>'[1]TCE - ANEXO IV - Preencher'!N136</f>
        <v>94.78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3.1 - Combustíveis e Lubrificantes Automotivos</v>
      </c>
      <c r="D128" s="3">
        <f>'[1]TCE - ANEXO IV - Preencher'!F137</f>
        <v>14202175000196</v>
      </c>
      <c r="E128" s="5" t="str">
        <f>'[1]TCE - ANEXO IV - Preencher'!G137</f>
        <v>IBEFIL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000.401.311</v>
      </c>
      <c r="I128" s="6">
        <f>IF('[1]TCE - ANEXO IV - Preencher'!K137="","",'[1]TCE - ANEXO IV - Preencher'!K137)</f>
        <v>44221</v>
      </c>
      <c r="J128" s="5" t="str">
        <f>'[1]TCE - ANEXO IV - Preencher'!L137</f>
        <v>26210114202175000196650010004013111252075438</v>
      </c>
      <c r="K128" s="5" t="str">
        <f>IF(F128="B",LEFT('[1]TCE - ANEXO IV - Preencher'!M137,2),IF(F128="S",LEFT('[1]TCE - ANEXO IV - Preencher'!M137,7),IF('[1]TCE - ANEXO IV - Preencher'!H137="","")))</f>
        <v>34</v>
      </c>
      <c r="L128" s="7">
        <f>'[1]TCE - ANEXO IV - Preencher'!N137</f>
        <v>98.48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3.1 - Combustíveis e Lubrificantes Automotivos</v>
      </c>
      <c r="D129" s="3">
        <f>'[1]TCE - ANEXO IV - Preencher'!F138</f>
        <v>14202175000196</v>
      </c>
      <c r="E129" s="5" t="str">
        <f>'[1]TCE - ANEXO IV - Preencher'!G138</f>
        <v>IBEFIL COMBUSTIVEIS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000.401.319</v>
      </c>
      <c r="I129" s="6">
        <f>IF('[1]TCE - ANEXO IV - Preencher'!K138="","",'[1]TCE - ANEXO IV - Preencher'!K138)</f>
        <v>44221</v>
      </c>
      <c r="J129" s="5" t="str">
        <f>'[1]TCE - ANEXO IV - Preencher'!L138</f>
        <v>26210114202175000196650010004013191586057614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145.36000000000001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3.1 - Combustíveis e Lubrificantes Automotivos</v>
      </c>
      <c r="D130" s="3">
        <f>'[1]TCE - ANEXO IV - Preencher'!F139</f>
        <v>14202175000196</v>
      </c>
      <c r="E130" s="5" t="str">
        <f>'[1]TCE - ANEXO IV - Preencher'!G139</f>
        <v>IBEFIL COMBUSTIVEIS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000.402.972</v>
      </c>
      <c r="I130" s="6">
        <f>IF('[1]TCE - ANEXO IV - Preencher'!K139="","",'[1]TCE - ANEXO IV - Preencher'!K139)</f>
        <v>44225</v>
      </c>
      <c r="J130" s="5" t="str">
        <f>'[1]TCE - ANEXO IV - Preencher'!L139</f>
        <v>26210114202175000196650010004029721541858116</v>
      </c>
      <c r="K130" s="5" t="str">
        <f>IF(F130="B",LEFT('[1]TCE - ANEXO IV - Preencher'!M139,2),IF(F130="S",LEFT('[1]TCE - ANEXO IV - Preencher'!M139,7),IF('[1]TCE - ANEXO IV - Preencher'!H139="","")))</f>
        <v>36</v>
      </c>
      <c r="L130" s="7">
        <f>'[1]TCE - ANEXO IV - Preencher'!N139</f>
        <v>82.7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3.1 - Combustíveis e Lubrificantes Automotivos</v>
      </c>
      <c r="D131" s="3">
        <f>'[1]TCE - ANEXO IV - Preencher'!F140</f>
        <v>12634127000141</v>
      </c>
      <c r="E131" s="5" t="str">
        <f>'[1]TCE - ANEXO IV - Preencher'!G140</f>
        <v>OTAVIANO BEZERRA FILHO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000.032.517</v>
      </c>
      <c r="I131" s="6">
        <f>IF('[1]TCE - ANEXO IV - Preencher'!K140="","",'[1]TCE - ANEXO IV - Preencher'!K140)</f>
        <v>44214</v>
      </c>
      <c r="J131" s="5" t="str">
        <f>'[1]TCE - ANEXO IV - Preencher'!L140</f>
        <v>26210112634127000141650650000325171117889752</v>
      </c>
      <c r="K131" s="5" t="str">
        <f>IF(F131="B",LEFT('[1]TCE - ANEXO IV - Preencher'!M140,2),IF(F131="S",LEFT('[1]TCE - ANEXO IV - Preencher'!M140,7),IF('[1]TCE - ANEXO IV - Preencher'!H140="","")))</f>
        <v>37</v>
      </c>
      <c r="L131" s="7">
        <f>'[1]TCE - ANEXO IV - Preencher'!N140</f>
        <v>195.56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3.1 - Combustíveis e Lubrificantes Automotivos</v>
      </c>
      <c r="D132" s="3">
        <f>'[1]TCE - ANEXO IV - Preencher'!F141</f>
        <v>12634127000141</v>
      </c>
      <c r="E132" s="5" t="str">
        <f>'[1]TCE - ANEXO IV - Preencher'!G141</f>
        <v>OTAVIANO BEZERRA FILHO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000.032.560</v>
      </c>
      <c r="I132" s="6">
        <f>IF('[1]TCE - ANEXO IV - Preencher'!K141="","",'[1]TCE - ANEXO IV - Preencher'!K141)</f>
        <v>44214</v>
      </c>
      <c r="J132" s="5" t="str">
        <f>'[1]TCE - ANEXO IV - Preencher'!L141</f>
        <v>26210112634127000141650650000325601234036498</v>
      </c>
      <c r="K132" s="5" t="str">
        <f>IF(F132="B",LEFT('[1]TCE - ANEXO IV - Preencher'!M141,2),IF(F132="S",LEFT('[1]TCE - ANEXO IV - Preencher'!M141,7),IF('[1]TCE - ANEXO IV - Preencher'!H141="","")))</f>
        <v>38</v>
      </c>
      <c r="L132" s="7">
        <f>'[1]TCE - ANEXO IV - Preencher'!N141</f>
        <v>45.54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3.1 - Combustíveis e Lubrificantes Automotivos</v>
      </c>
      <c r="D133" s="3">
        <f>'[1]TCE - ANEXO IV - Preencher'!F142</f>
        <v>14202175000196</v>
      </c>
      <c r="E133" s="5" t="str">
        <f>'[1]TCE - ANEXO IV - Preencher'!G142</f>
        <v>IBEFIL COMBUSTIVEIS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000.402.993</v>
      </c>
      <c r="I133" s="6">
        <f>IF('[1]TCE - ANEXO IV - Preencher'!K142="","",'[1]TCE - ANEXO IV - Preencher'!K142)</f>
        <v>44225</v>
      </c>
      <c r="J133" s="5" t="str">
        <f>'[1]TCE - ANEXO IV - Preencher'!L142</f>
        <v>26210114202175000196650010004029931252614757</v>
      </c>
      <c r="K133" s="5" t="str">
        <f>IF(F133="B",LEFT('[1]TCE - ANEXO IV - Preencher'!M142,2),IF(F133="S",LEFT('[1]TCE - ANEXO IV - Preencher'!M142,7),IF('[1]TCE - ANEXO IV - Preencher'!H142="","")))</f>
        <v>39</v>
      </c>
      <c r="L133" s="7">
        <f>'[1]TCE - ANEXO IV - Preencher'!N142</f>
        <v>105.52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 xml:space="preserve">3.8 - Uniformes, Tecidos e Aviamentos </v>
      </c>
      <c r="D134" s="3">
        <f>'[1]TCE - ANEXO IV - Preencher'!F143</f>
        <v>188968000517</v>
      </c>
      <c r="E134" s="5" t="str">
        <f>'[1]TCE - ANEXO IV - Preencher'!G143</f>
        <v>NOVO AVIAMENTO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000.020.716</v>
      </c>
      <c r="I134" s="6">
        <f>IF('[1]TCE - ANEXO IV - Preencher'!K143="","",'[1]TCE - ANEXO IV - Preencher'!K143)</f>
        <v>44224</v>
      </c>
      <c r="J134" s="5" t="str">
        <f>'[1]TCE - ANEXO IV - Preencher'!L143</f>
        <v>26210100188968000517550010000207161703857109</v>
      </c>
      <c r="K134" s="5" t="str">
        <f>IF(F134="B",LEFT('[1]TCE - ANEXO IV - Preencher'!M143,2),IF(F134="S",LEFT('[1]TCE - ANEXO IV - Preencher'!M143,7),IF('[1]TCE - ANEXO IV - Preencher'!H143="","")))</f>
        <v>39</v>
      </c>
      <c r="L134" s="7">
        <f>'[1]TCE - ANEXO IV - Preencher'!N143</f>
        <v>470.25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 xml:space="preserve">3.8 - Uniformes, Tecidos e Aviamentos </v>
      </c>
      <c r="D135" s="3">
        <f>'[1]TCE - ANEXO IV - Preencher'!F144</f>
        <v>20121511000179</v>
      </c>
      <c r="E135" s="5" t="str">
        <f>'[1]TCE - ANEXO IV - Preencher'!G144</f>
        <v>NUCLECIA F CANDIDO CONFECCOES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1559</v>
      </c>
      <c r="I135" s="6">
        <f>IF('[1]TCE - ANEXO IV - Preencher'!K144="","",'[1]TCE - ANEXO IV - Preencher'!K144)</f>
        <v>44218</v>
      </c>
      <c r="J135" s="5" t="str">
        <f>'[1]TCE - ANEXO IV - Preencher'!L144</f>
        <v>26210220121511000179550010000015591463042303</v>
      </c>
      <c r="K135" s="5" t="str">
        <f>IF(F135="B",LEFT('[1]TCE - ANEXO IV - Preencher'!M144,2),IF(F135="S",LEFT('[1]TCE - ANEXO IV - Preencher'!M144,7),IF('[1]TCE - ANEXO IV - Preencher'!H144="","")))</f>
        <v>39</v>
      </c>
      <c r="L135" s="7">
        <f>'[1]TCE - ANEXO IV - Preencher'!N144</f>
        <v>6750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 xml:space="preserve">5.25 - Serviços Bancários </v>
      </c>
      <c r="D136" s="3">
        <f>'[1]TCE - ANEXO IV - Preencher'!F145</f>
        <v>90400888000142</v>
      </c>
      <c r="E136" s="5" t="str">
        <f>'[1]TCE - ANEXO IV - Preencher'!G145</f>
        <v>TARIFA SANTANDER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686/2021</v>
      </c>
      <c r="I136" s="6">
        <f>IF('[1]TCE - ANEXO IV - Preencher'!K145="","",'[1]TCE - ANEXO IV - Preencher'!K145)</f>
        <v>44216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39 -  P</v>
      </c>
      <c r="L136" s="7">
        <f>'[1]TCE - ANEXO IV - Preencher'!N145</f>
        <v>56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 xml:space="preserve">5.25 - Serviços Bancários </v>
      </c>
      <c r="D137" s="3">
        <f>'[1]TCE - ANEXO IV - Preencher'!F146</f>
        <v>90400888000142</v>
      </c>
      <c r="E137" s="5" t="str">
        <f>'[1]TCE - ANEXO IV - Preencher'!G146</f>
        <v>TARIFA SANTANDER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660/2021</v>
      </c>
      <c r="I137" s="6">
        <f>IF('[1]TCE - ANEXO IV - Preencher'!K146="","",'[1]TCE - ANEXO IV - Preencher'!K146)</f>
        <v>44201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39 -  P</v>
      </c>
      <c r="L137" s="7">
        <f>'[1]TCE - ANEXO IV - Preencher'!N146</f>
        <v>45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 xml:space="preserve">5.25 - Serviços Bancários </v>
      </c>
      <c r="D138" s="3">
        <f>'[1]TCE - ANEXO IV - Preencher'!F147</f>
        <v>90400888000142</v>
      </c>
      <c r="E138" s="5" t="str">
        <f>'[1]TCE - ANEXO IV - Preencher'!G147</f>
        <v>TARIFA SANTANDER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661/2021</v>
      </c>
      <c r="I138" s="6">
        <f>IF('[1]TCE - ANEXO IV - Preencher'!K147="","",'[1]TCE - ANEXO IV - Preencher'!K147)</f>
        <v>44202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39 -  P</v>
      </c>
      <c r="L138" s="7">
        <f>'[1]TCE - ANEXO IV - Preencher'!N147</f>
        <v>7.5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 xml:space="preserve">5.25 - Serviços Bancários </v>
      </c>
      <c r="D139" s="3">
        <f>'[1]TCE - ANEXO IV - Preencher'!F148</f>
        <v>90400888000142</v>
      </c>
      <c r="E139" s="5" t="str">
        <f>'[1]TCE - ANEXO IV - Preencher'!G148</f>
        <v>TARIFA SANTANDER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666/2021</v>
      </c>
      <c r="I139" s="6">
        <f>IF('[1]TCE - ANEXO IV - Preencher'!K148="","",'[1]TCE - ANEXO IV - Preencher'!K148)</f>
        <v>80727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39 -  P</v>
      </c>
      <c r="L139" s="7">
        <f>'[1]TCE - ANEXO IV - Preencher'!N148</f>
        <v>30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 xml:space="preserve">5.25 - Serviços Bancários </v>
      </c>
      <c r="D140" s="3">
        <f>'[1]TCE - ANEXO IV - Preencher'!F149</f>
        <v>90400888000142</v>
      </c>
      <c r="E140" s="5" t="str">
        <f>'[1]TCE - ANEXO IV - Preencher'!G149</f>
        <v>TARIFA SANTANDER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669/2021</v>
      </c>
      <c r="I140" s="6">
        <f>IF('[1]TCE - ANEXO IV - Preencher'!K149="","",'[1]TCE - ANEXO IV - Preencher'!K149)</f>
        <v>44207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39 -  P</v>
      </c>
      <c r="L140" s="7">
        <f>'[1]TCE - ANEXO IV - Preencher'!N149</f>
        <v>7.5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 xml:space="preserve">5.25 - Serviços Bancários </v>
      </c>
      <c r="D141" s="3">
        <f>'[1]TCE - ANEXO IV - Preencher'!F150</f>
        <v>90400888000142</v>
      </c>
      <c r="E141" s="5" t="str">
        <f>'[1]TCE - ANEXO IV - Preencher'!G150</f>
        <v>TARIFA SANTANDER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673/2021</v>
      </c>
      <c r="I141" s="6">
        <f>IF('[1]TCE - ANEXO IV - Preencher'!K150="","",'[1]TCE - ANEXO IV - Preencher'!K150)</f>
        <v>44209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39 -  P</v>
      </c>
      <c r="L141" s="7">
        <f>'[1]TCE - ANEXO IV - Preencher'!N150</f>
        <v>37.5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 xml:space="preserve">5.25 - Serviços Bancários </v>
      </c>
      <c r="D142" s="3">
        <f>'[1]TCE - ANEXO IV - Preencher'!F151</f>
        <v>90400888000142</v>
      </c>
      <c r="E142" s="5" t="str">
        <f>'[1]TCE - ANEXO IV - Preencher'!G151</f>
        <v>TARIFA SANTANDER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681/2021</v>
      </c>
      <c r="I142" s="6">
        <f>IF('[1]TCE - ANEXO IV - Preencher'!K151="","",'[1]TCE - ANEXO IV - Preencher'!K151)</f>
        <v>44211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39 -  P</v>
      </c>
      <c r="L142" s="7">
        <f>'[1]TCE - ANEXO IV - Preencher'!N151</f>
        <v>22.5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 xml:space="preserve">5.25 - Serviços Bancários </v>
      </c>
      <c r="D143" s="3">
        <f>'[1]TCE - ANEXO IV - Preencher'!F152</f>
        <v>90400888000142</v>
      </c>
      <c r="E143" s="5" t="str">
        <f>'[1]TCE - ANEXO IV - Preencher'!G152</f>
        <v>TARIFA SANTANDER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682/2021</v>
      </c>
      <c r="I143" s="6">
        <f>IF('[1]TCE - ANEXO IV - Preencher'!K152="","",'[1]TCE - ANEXO IV - Preencher'!K152)</f>
        <v>44214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39 -  P</v>
      </c>
      <c r="L143" s="7">
        <f>'[1]TCE - ANEXO IV - Preencher'!N152</f>
        <v>7.5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 xml:space="preserve">5.25 - Serviços Bancários </v>
      </c>
      <c r="D144" s="3">
        <f>'[1]TCE - ANEXO IV - Preencher'!F153</f>
        <v>90400888000142</v>
      </c>
      <c r="E144" s="5" t="str">
        <f>'[1]TCE - ANEXO IV - Preencher'!G153</f>
        <v>TARIFA SANTANDER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687/2021</v>
      </c>
      <c r="I144" s="6">
        <f>IF('[1]TCE - ANEXO IV - Preencher'!K153="","",'[1]TCE - ANEXO IV - Preencher'!K153)</f>
        <v>44217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39 -  P</v>
      </c>
      <c r="L144" s="7">
        <f>'[1]TCE - ANEXO IV - Preencher'!N153</f>
        <v>7.5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 xml:space="preserve">5.25 - Serviços Bancários </v>
      </c>
      <c r="D145" s="3">
        <f>'[1]TCE - ANEXO IV - Preencher'!F154</f>
        <v>90400888000142</v>
      </c>
      <c r="E145" s="5" t="str">
        <f>'[1]TCE - ANEXO IV - Preencher'!G154</f>
        <v>TARIFA SANTANDER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688/2021</v>
      </c>
      <c r="I145" s="6">
        <f>IF('[1]TCE - ANEXO IV - Preencher'!K154="","",'[1]TCE - ANEXO IV - Preencher'!K154)</f>
        <v>44218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39 -  P</v>
      </c>
      <c r="L145" s="7">
        <f>'[1]TCE - ANEXO IV - Preencher'!N154</f>
        <v>22.5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 xml:space="preserve">5.25 - Serviços Bancários </v>
      </c>
      <c r="D146" s="3">
        <f>'[1]TCE - ANEXO IV - Preencher'!F155</f>
        <v>90400888000142</v>
      </c>
      <c r="E146" s="5" t="str">
        <f>'[1]TCE - ANEXO IV - Preencher'!G155</f>
        <v>TARIFA SANTANDER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690/2021</v>
      </c>
      <c r="I146" s="6">
        <f>IF('[1]TCE - ANEXO IV - Preencher'!K155="","",'[1]TCE - ANEXO IV - Preencher'!K155)</f>
        <v>44222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39 -  P</v>
      </c>
      <c r="L146" s="7">
        <f>'[1]TCE - ANEXO IV - Preencher'!N155</f>
        <v>7.5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 xml:space="preserve">5.25 - Serviços Bancários </v>
      </c>
      <c r="D147" s="3">
        <f>'[1]TCE - ANEXO IV - Preencher'!F156</f>
        <v>90400888000142</v>
      </c>
      <c r="E147" s="5" t="str">
        <f>'[1]TCE - ANEXO IV - Preencher'!G156</f>
        <v>TARIFA SANTANDER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691/2021</v>
      </c>
      <c r="I147" s="6">
        <f>IF('[1]TCE - ANEXO IV - Preencher'!K156="","",'[1]TCE - ANEXO IV - Preencher'!K156)</f>
        <v>44223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39 -  P</v>
      </c>
      <c r="L147" s="7">
        <f>'[1]TCE - ANEXO IV - Preencher'!N156</f>
        <v>7.5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 xml:space="preserve">5.25 - Serviços Bancários </v>
      </c>
      <c r="D148" s="3">
        <f>'[1]TCE - ANEXO IV - Preencher'!F157</f>
        <v>90400888000142</v>
      </c>
      <c r="E148" s="5" t="str">
        <f>'[1]TCE - ANEXO IV - Preencher'!G157</f>
        <v>TARIFA SANTANDER</v>
      </c>
      <c r="F148" s="5" t="str">
        <f>'[1]TCE - ANEXO IV - Preencher'!H157</f>
        <v>S</v>
      </c>
      <c r="G148" s="5" t="str">
        <f>'[1]TCE - ANEXO IV - Preencher'!I157</f>
        <v>N</v>
      </c>
      <c r="H148" s="5" t="str">
        <f>'[1]TCE - ANEXO IV - Preencher'!J157</f>
        <v>694/2021</v>
      </c>
      <c r="I148" s="6">
        <f>IF('[1]TCE - ANEXO IV - Preencher'!K157="","",'[1]TCE - ANEXO IV - Preencher'!K157)</f>
        <v>44224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39 -  P</v>
      </c>
      <c r="L148" s="7">
        <f>'[1]TCE - ANEXO IV - Preencher'!N157</f>
        <v>7.5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 xml:space="preserve">5.25 - Serviços Bancários </v>
      </c>
      <c r="D149" s="3">
        <f>'[1]TCE - ANEXO IV - Preencher'!F158</f>
        <v>90400888000142</v>
      </c>
      <c r="E149" s="5" t="str">
        <f>'[1]TCE - ANEXO IV - Preencher'!G158</f>
        <v>TARIFA SANTANDER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695/2021</v>
      </c>
      <c r="I149" s="6">
        <f>IF('[1]TCE - ANEXO IV - Preencher'!K158="","",'[1]TCE - ANEXO IV - Preencher'!K158)</f>
        <v>44225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39 -  P</v>
      </c>
      <c r="L149" s="7">
        <f>'[1]TCE - ANEXO IV - Preencher'!N158</f>
        <v>7.5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5.13 - Água e Esgoto</v>
      </c>
      <c r="D150" s="3">
        <f>'[1]TCE - ANEXO IV - Preencher'!F159</f>
        <v>9769035000164</v>
      </c>
      <c r="E150" s="5" t="str">
        <f>'[1]TCE - ANEXO IV - Preencher'!G159</f>
        <v>COMPESA - COMPANHIA PERNAMBUCANA DE SANEAMENTO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202101103447679</v>
      </c>
      <c r="I150" s="6">
        <f>IF('[1]TCE - ANEXO IV - Preencher'!K159="","",'[1]TCE - ANEXO IV - Preencher'!K159)</f>
        <v>44230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5357.29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5.12 - Energia Elétrica</v>
      </c>
      <c r="D151" s="3">
        <f>'[1]TCE - ANEXO IV - Preencher'!F160</f>
        <v>10835932000108</v>
      </c>
      <c r="E151" s="5" t="str">
        <f>'[1]TCE - ANEXO IV - Preencher'!G160</f>
        <v>COMPANHIA ENERGETICA DE PERNAMBUCO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142185004</v>
      </c>
      <c r="I151" s="6">
        <f>IF('[1]TCE - ANEXO IV - Preencher'!K160="","",'[1]TCE - ANEXO IV - Preencher'!K160)</f>
        <v>44229</v>
      </c>
      <c r="J151" s="5" t="str">
        <f>'[1]TCE - ANEXO IV - Preencher'!L160</f>
        <v>A1A7.8BA2.C896.D321.1A7F.186F.F3A8.6E28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52831.94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5.3 - Locação de Máquinas e Equipamentos</v>
      </c>
      <c r="D152" s="3">
        <f>'[1]TCE - ANEXO IV - Preencher'!F161</f>
        <v>5097661000109</v>
      </c>
      <c r="E152" s="5" t="str">
        <f>'[1]TCE - ANEXO IV - Preencher'!G161</f>
        <v>CONTAGE CONSULTORIA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002402</v>
      </c>
      <c r="I152" s="6">
        <f>IF('[1]TCE - ANEXO IV - Preencher'!K161="","",'[1]TCE - ANEXO IV - Preencher'!K161)</f>
        <v>44221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1300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5.8 - Locação de Veículos Automotores</v>
      </c>
      <c r="D153" s="3">
        <f>'[1]TCE - ANEXO IV - Preencher'!F162</f>
        <v>16670085049162</v>
      </c>
      <c r="E153" s="5" t="str">
        <f>'[1]TCE - ANEXO IV - Preencher'!G162</f>
        <v>LOCALIZA RENT A CAR S/A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49386</v>
      </c>
      <c r="I153" s="6">
        <f>IF('[1]TCE - ANEXO IV - Preencher'!K162="","",'[1]TCE - ANEXO IV - Preencher'!K162)</f>
        <v>44204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2604106</v>
      </c>
      <c r="L153" s="7">
        <f>'[1]TCE - ANEXO IV - Preencher'!N162</f>
        <v>2055.8000000000002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5.8 - Locação de Veículos Automotores</v>
      </c>
      <c r="D154" s="3">
        <f>'[1]TCE - ANEXO IV - Preencher'!F163</f>
        <v>16670085049162</v>
      </c>
      <c r="E154" s="5" t="str">
        <f>'[1]TCE - ANEXO IV - Preencher'!G163</f>
        <v>LOCALIZA RENT A CAR S/A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49385</v>
      </c>
      <c r="I154" s="6">
        <f>IF('[1]TCE - ANEXO IV - Preencher'!K163="","",'[1]TCE - ANEXO IV - Preencher'!K163)</f>
        <v>44204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2055.8000000000002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27816524000101</v>
      </c>
      <c r="E156" s="5" t="str">
        <f>'[1]TCE - ANEXO IV - Preencher'!G165</f>
        <v>CLINICA NEFROAGRESTE LTDA -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90</v>
      </c>
      <c r="I156" s="6">
        <f>IF('[1]TCE - ANEXO IV - Preencher'!K165="","",'[1]TCE - ANEXO IV - Preencher'!K165)</f>
        <v>44223</v>
      </c>
      <c r="J156" s="5" t="str">
        <f>'[1]TCE - ANEXO IV - Preencher'!L165</f>
        <v>AX4LNFOLK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65500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31145185000156</v>
      </c>
      <c r="E157" s="5" t="str">
        <f>'[1]TCE - ANEXO IV - Preencher'!G166</f>
        <v xml:space="preserve">CONSULT LAB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000000243</v>
      </c>
      <c r="I157" s="6">
        <f>IF('[1]TCE - ANEXO IV - Preencher'!K166="","",'[1]TCE - ANEXO IV - Preencher'!K166)</f>
        <v>44225</v>
      </c>
      <c r="J157" s="5" t="str">
        <f>'[1]TCE - ANEXO IV - Preencher'!L166</f>
        <v>WSEAB7852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93519.97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5.15 - Serviços Domésticos</v>
      </c>
      <c r="D158" s="3">
        <f>'[1]TCE - ANEXO IV - Preencher'!F167</f>
        <v>27837083000124</v>
      </c>
      <c r="E158" s="5" t="str">
        <f>'[1]TCE - ANEXO IV - Preencher'!G167</f>
        <v>CLEAN HIGIENIZACAO DE TEXTEIS EIRELI-ME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000000964</v>
      </c>
      <c r="I158" s="6">
        <f>IF('[1]TCE - ANEXO IV - Preencher'!K167="","",'[1]TCE - ANEXO IV - Preencher'!K167)</f>
        <v>44228</v>
      </c>
      <c r="J158" s="5" t="str">
        <f>'[1]TCE - ANEXO IV - Preencher'!L167</f>
        <v>IKPH78801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36457.300000000003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5.10 - Detetização/Tratamento de Resíduos e Afins</v>
      </c>
      <c r="D159" s="3">
        <f>'[1]TCE - ANEXO IV - Preencher'!F168</f>
        <v>7575881000118</v>
      </c>
      <c r="E159" s="5" t="str">
        <f>'[1]TCE - ANEXO IV - Preencher'!G168</f>
        <v>SIM GESTAO AMBIENTAL SERVICOS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1.022.050</v>
      </c>
      <c r="I159" s="6">
        <f>IF('[1]TCE - ANEXO IV - Preencher'!K168="","",'[1]TCE - ANEXO IV - Preencher'!K168)</f>
        <v>44227</v>
      </c>
      <c r="J159" s="5" t="str">
        <f>'[1]TCE - ANEXO IV - Preencher'!L168</f>
        <v>LD5AV3219</v>
      </c>
      <c r="K159" s="5" t="str">
        <f>IF(F159="B",LEFT('[1]TCE - ANEXO IV - Preencher'!M168,2),IF(F159="S",LEFT('[1]TCE - ANEXO IV - Preencher'!M168,7),IF('[1]TCE - ANEXO IV - Preencher'!H168="","")))</f>
        <v>2507507</v>
      </c>
      <c r="L159" s="7">
        <f>'[1]TCE - ANEXO IV - Preencher'!N168</f>
        <v>41850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5.22 - Vigilância Ostensiva / Monitorada</v>
      </c>
      <c r="D160" s="3">
        <f>'[1]TCE - ANEXO IV - Preencher'!F169</f>
        <v>24402663000109</v>
      </c>
      <c r="E160" s="5" t="str">
        <f>'[1]TCE - ANEXO IV - Preencher'!G169</f>
        <v>BUNKER SEGURANCA E VIGILANCIA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00000984</v>
      </c>
      <c r="I160" s="6">
        <f>IF('[1]TCE - ANEXO IV - Preencher'!K169="","",'[1]TCE - ANEXO IV - Preencher'!K169)</f>
        <v>44217</v>
      </c>
      <c r="J160" s="5" t="str">
        <f>'[1]TCE - ANEXO IV - Preencher'!L169</f>
        <v>RXMH-TYSZ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17006.75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5.5 - Reparo e Manutenção de Máquinas e Equipamentos</v>
      </c>
      <c r="D161" s="3">
        <f>'[1]TCE - ANEXO IV - Preencher'!F170</f>
        <v>18204483000101</v>
      </c>
      <c r="E161" s="5" t="str">
        <f>'[1]TCE - ANEXO IV - Preencher'!G170</f>
        <v>WAGNER FERNANDES SALES DA SILVA E CIA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000000027</v>
      </c>
      <c r="I161" s="6">
        <f>IF('[1]TCE - ANEXO IV - Preencher'!K170="","",'[1]TCE - ANEXO IV - Preencher'!K170)</f>
        <v>44225</v>
      </c>
      <c r="J161" s="5" t="str">
        <f>'[1]TCE - ANEXO IV - Preencher'!L170</f>
        <v>PQKQ17092</v>
      </c>
      <c r="K161" s="5" t="str">
        <f>IF(F161="B",LEFT('[1]TCE - ANEXO IV - Preencher'!M170,2),IF(F161="S",LEFT('[1]TCE - ANEXO IV - Preencher'!M170,7),IF('[1]TCE - ANEXO IV - Preencher'!H170="","")))</f>
        <v>2610707</v>
      </c>
      <c r="L161" s="7">
        <f>'[1]TCE - ANEXO IV - Preencher'!N170</f>
        <v>2455.62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5.99 - Outros Serviços de Terceiros Pessoa Jurídica</v>
      </c>
      <c r="D162" s="3">
        <f>'[1]TCE - ANEXO IV - Preencher'!F171</f>
        <v>34028316000294</v>
      </c>
      <c r="E162" s="5" t="str">
        <f>'[1]TCE - ANEXO IV - Preencher'!G171</f>
        <v>EMPRESA BRASILEIRA DE CORREIOS E TELEGRAFOS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5371598</v>
      </c>
      <c r="I162" s="6">
        <f>IF('[1]TCE - ANEXO IV - Preencher'!K171="","",'[1]TCE - ANEXO IV - Preencher'!K171)</f>
        <v>44203</v>
      </c>
      <c r="J162" s="5" t="str">
        <f>'[1]TCE - ANEXO IV - Preencher'!L171</f>
        <v>MZ713742371BR</v>
      </c>
      <c r="K162" s="5" t="str">
        <f>IF(F162="B",LEFT('[1]TCE - ANEXO IV - Preencher'!M171,2),IF(F162="S",LEFT('[1]TCE - ANEXO IV - Preencher'!M171,7),IF('[1]TCE - ANEXO IV - Preencher'!H171="","")))</f>
        <v>3304557</v>
      </c>
      <c r="L162" s="7">
        <f>'[1]TCE - ANEXO IV - Preencher'!N171</f>
        <v>27.5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5.99 - Outros Serviços de Terceiros Pessoa Jurídica</v>
      </c>
      <c r="D163" s="3">
        <f>'[1]TCE - ANEXO IV - Preencher'!F172</f>
        <v>34028316000294</v>
      </c>
      <c r="E163" s="5" t="str">
        <f>'[1]TCE - ANEXO IV - Preencher'!G172</f>
        <v>EMPRESA BRASILEIRA DE CORREIOS E TELEGRAFOS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5390653</v>
      </c>
      <c r="I163" s="6">
        <f>IF('[1]TCE - ANEXO IV - Preencher'!K172="","",'[1]TCE - ANEXO IV - Preencher'!K172)</f>
        <v>44222</v>
      </c>
      <c r="J163" s="5" t="str">
        <f>'[1]TCE - ANEXO IV - Preencher'!L172</f>
        <v>MZ714781589BR</v>
      </c>
      <c r="K163" s="5" t="str">
        <f>IF(F163="B",LEFT('[1]TCE - ANEXO IV - Preencher'!M172,2),IF(F163="S",LEFT('[1]TCE - ANEXO IV - Preencher'!M172,7),IF('[1]TCE - ANEXO IV - Preencher'!H172="","")))</f>
        <v>3304557</v>
      </c>
      <c r="L163" s="7">
        <f>'[1]TCE - ANEXO IV - Preencher'!N172</f>
        <v>27.5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3.4 - Material Farmacológico</v>
      </c>
      <c r="D168" s="3">
        <f>'[1]TCE - ANEXO IV - Preencher'!F177</f>
        <v>12420164001048</v>
      </c>
      <c r="E168" s="5" t="str">
        <f>'[1]TCE - ANEXO IV - Preencher'!G177</f>
        <v>CM HOSPITALAR S A BRASILIA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418989</v>
      </c>
      <c r="I168" s="6">
        <f>IF('[1]TCE - ANEXO IV - Preencher'!K177="","",'[1]TCE - ANEXO IV - Preencher'!K177)</f>
        <v>44200</v>
      </c>
      <c r="J168" s="5" t="str">
        <f>'[1]TCE - ANEXO IV - Preencher'!L177</f>
        <v>53201212420164000904550010004189891100080786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9098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3.4 - Material Farmacológico</v>
      </c>
      <c r="D169" s="3">
        <f>'[1]TCE - ANEXO IV - Preencher'!F178</f>
        <v>11260846000187</v>
      </c>
      <c r="E169" s="5" t="str">
        <f>'[1]TCE - ANEXO IV - Preencher'!G178</f>
        <v>ANBIOTON IMPORTADORA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129281</v>
      </c>
      <c r="I169" s="6">
        <f>IF('[1]TCE - ANEXO IV - Preencher'!K178="","",'[1]TCE - ANEXO IV - Preencher'!K178)</f>
        <v>44200</v>
      </c>
      <c r="J169" s="5" t="str">
        <f>'[1]TCE - ANEXO IV - Preencher'!L178</f>
        <v>35201211260846000187550010001292811424288106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4440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3.4 - Material Farmacológico</v>
      </c>
      <c r="D170" s="3">
        <f>'[1]TCE - ANEXO IV - Preencher'!F179</f>
        <v>11563145000117</v>
      </c>
      <c r="E170" s="5" t="str">
        <f>'[1]TCE - ANEXO IV - Preencher'!G179</f>
        <v>COMERCIAL MOSTAERT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000.085.283</v>
      </c>
      <c r="I170" s="6">
        <f>IF('[1]TCE - ANEXO IV - Preencher'!K179="","",'[1]TCE - ANEXO IV - Preencher'!K179)</f>
        <v>44201</v>
      </c>
      <c r="J170" s="5" t="str">
        <f>'[1]TCE - ANEXO IV - Preencher'!L179</f>
        <v>26210111563145000117550010000852831001697454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825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3.4 - Material Farmacológico</v>
      </c>
      <c r="D171" s="3">
        <f>'[1]TCE - ANEXO IV - Preencher'!F180</f>
        <v>11563145000117</v>
      </c>
      <c r="E171" s="5" t="str">
        <f>'[1]TCE - ANEXO IV - Preencher'!G180</f>
        <v>COMERCIAL MOSTAERT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000.085.361</v>
      </c>
      <c r="I171" s="6">
        <f>IF('[1]TCE - ANEXO IV - Preencher'!K180="","",'[1]TCE - ANEXO IV - Preencher'!K180)</f>
        <v>44202</v>
      </c>
      <c r="J171" s="5" t="str">
        <f>'[1]TCE - ANEXO IV - Preencher'!L180</f>
        <v>26210111563145000117550010000853611001699994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11670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3.4 - Material Farmacológico</v>
      </c>
      <c r="D172" s="3">
        <f>'[1]TCE - ANEXO IV - Preencher'!F181</f>
        <v>8778201000126</v>
      </c>
      <c r="E172" s="5" t="str">
        <f>'[1]TCE - ANEXO IV - Preencher'!G181</f>
        <v>DROGAFONTE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327674</v>
      </c>
      <c r="I172" s="6">
        <f>IF('[1]TCE - ANEXO IV - Preencher'!K181="","",'[1]TCE - ANEXO IV - Preencher'!K181)</f>
        <v>44202</v>
      </c>
      <c r="J172" s="5" t="str">
        <f>'[1]TCE - ANEXO IV - Preencher'!L181</f>
        <v>26210108778201000126550010003276741206800589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37947.22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3.4 - Material Farmacológico</v>
      </c>
      <c r="D173" s="3">
        <f>'[1]TCE - ANEXO IV - Preencher'!F182</f>
        <v>35520964000145</v>
      </c>
      <c r="E173" s="5" t="str">
        <f>'[1]TCE - ANEXO IV - Preencher'!G182</f>
        <v>FARMACIA ROCHA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117687</v>
      </c>
      <c r="I173" s="6">
        <f>IF('[1]TCE - ANEXO IV - Preencher'!K182="","",'[1]TCE - ANEXO IV - Preencher'!K182)</f>
        <v>44202</v>
      </c>
      <c r="J173" s="5" t="str">
        <f>'[1]TCE - ANEXO IV - Preencher'!L182</f>
        <v>26210108778201000126550010003276821742814731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176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3.4 - Material Farmacológico</v>
      </c>
      <c r="D174" s="3">
        <f>'[1]TCE - ANEXO IV - Preencher'!F183</f>
        <v>7484373000124</v>
      </c>
      <c r="E174" s="5" t="str">
        <f>'[1]TCE - ANEXO IV - Preencher'!G183</f>
        <v>UNI HOSPITALAR LTDA  EPP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000.114.538</v>
      </c>
      <c r="I174" s="6">
        <f>IF('[1]TCE - ANEXO IV - Preencher'!K183="","",'[1]TCE - ANEXO IV - Preencher'!K183)</f>
        <v>44202</v>
      </c>
      <c r="J174" s="5" t="str">
        <f>'[1]TCE - ANEXO IV - Preencher'!L183</f>
        <v>26210107484373000124550010001145381169967942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1166.3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3.4 - Material Farmacológico</v>
      </c>
      <c r="D175" s="3">
        <f>'[1]TCE - ANEXO IV - Preencher'!F184</f>
        <v>9007162000126</v>
      </c>
      <c r="E175" s="5" t="str">
        <f>'[1]TCE - ANEXO IV - Preencher'!G184</f>
        <v>MAUES LOBATO COM. E REPRES.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000.078.878</v>
      </c>
      <c r="I175" s="6">
        <f>IF('[1]TCE - ANEXO IV - Preencher'!K184="","",'[1]TCE - ANEXO IV - Preencher'!K184)</f>
        <v>44202</v>
      </c>
      <c r="J175" s="5" t="str">
        <f>'[1]TCE - ANEXO IV - Preencher'!L184</f>
        <v>26210109007162000126550010000788781030023644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48000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3.4 - Material Farmacológico</v>
      </c>
      <c r="D176" s="3">
        <f>'[1]TCE - ANEXO IV - Preencher'!F185</f>
        <v>5230009001931</v>
      </c>
      <c r="E176" s="5" t="str">
        <f>'[1]TCE - ANEXO IV - Preencher'!G185</f>
        <v>COMERCIAL DRUGSTORE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000.006.214</v>
      </c>
      <c r="I176" s="6">
        <f>IF('[1]TCE - ANEXO IV - Preencher'!K185="","",'[1]TCE - ANEXO IV - Preencher'!K185)</f>
        <v>44202</v>
      </c>
      <c r="J176" s="5" t="str">
        <f>'[1]TCE - ANEXO IV - Preencher'!L185</f>
        <v>26210105230009001931550030000062141002700275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4365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3.4 - Material Farmacológico</v>
      </c>
      <c r="D177" s="3">
        <f>'[1]TCE - ANEXO IV - Preencher'!F186</f>
        <v>5230009001931</v>
      </c>
      <c r="E177" s="5" t="str">
        <f>'[1]TCE - ANEXO IV - Preencher'!G186</f>
        <v>COMERCIAL DRUGSTORE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000.006.215</v>
      </c>
      <c r="I177" s="6">
        <f>IF('[1]TCE - ANEXO IV - Preencher'!K186="","",'[1]TCE - ANEXO IV - Preencher'!K186)</f>
        <v>44202</v>
      </c>
      <c r="J177" s="5" t="str">
        <f>'[1]TCE - ANEXO IV - Preencher'!L186</f>
        <v>26210105230009001931550030000062151002700299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4365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3.4 - Material Farmacológico</v>
      </c>
      <c r="D178" s="3">
        <f>'[1]TCE - ANEXO IV - Preencher'!F187</f>
        <v>67729178000653</v>
      </c>
      <c r="E178" s="5" t="str">
        <f>'[1]TCE - ANEXO IV - Preencher'!G187</f>
        <v>COMERCIAL CIRURGICA RIOCLARENSE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2050</v>
      </c>
      <c r="I178" s="6">
        <f>IF('[1]TCE - ANEXO IV - Preencher'!K187="","",'[1]TCE - ANEXO IV - Preencher'!K187)</f>
        <v>44202</v>
      </c>
      <c r="J178" s="5" t="str">
        <f>'[1]TCE - ANEXO IV - Preencher'!L187</f>
        <v>26210167729178000653550010000020501320160371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28.56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3.4 - Material Farmacológico</v>
      </c>
      <c r="D179" s="3">
        <f>'[1]TCE - ANEXO IV - Preencher'!F188</f>
        <v>12882932000194</v>
      </c>
      <c r="E179" s="5" t="str">
        <f>'[1]TCE - ANEXO IV - Preencher'!G188</f>
        <v>EXOMED REPRES DE MED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147560</v>
      </c>
      <c r="I179" s="6">
        <f>IF('[1]TCE - ANEXO IV - Preencher'!K188="","",'[1]TCE - ANEXO IV - Preencher'!K188)</f>
        <v>44203</v>
      </c>
      <c r="J179" s="5" t="str">
        <f>'[1]TCE - ANEXO IV - Preencher'!L188</f>
        <v>26210112882932000194550010001475601708691102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21849.84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3.4 - Material Farmacológico</v>
      </c>
      <c r="D180" s="3">
        <f>'[1]TCE - ANEXO IV - Preencher'!F189</f>
        <v>11563145000117</v>
      </c>
      <c r="E180" s="5" t="str">
        <f>'[1]TCE - ANEXO IV - Preencher'!G189</f>
        <v>COMERCIAL MOSTAERT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000.085.531</v>
      </c>
      <c r="I180" s="6">
        <f>IF('[1]TCE - ANEXO IV - Preencher'!K189="","",'[1]TCE - ANEXO IV - Preencher'!K189)</f>
        <v>44204</v>
      </c>
      <c r="J180" s="5" t="str">
        <f>'[1]TCE - ANEXO IV - Preencher'!L189</f>
        <v>26210111563145000117550010000855311001703918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22440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3.4 - Material Farmacológico</v>
      </c>
      <c r="D181" s="3">
        <f>'[1]TCE - ANEXO IV - Preencher'!F190</f>
        <v>11563145000117</v>
      </c>
      <c r="E181" s="5" t="str">
        <f>'[1]TCE - ANEXO IV - Preencher'!G190</f>
        <v>COMERCIAL MOSTAERT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000.085.551</v>
      </c>
      <c r="I181" s="6">
        <f>IF('[1]TCE - ANEXO IV - Preencher'!K190="","",'[1]TCE - ANEXO IV - Preencher'!K190)</f>
        <v>44204</v>
      </c>
      <c r="J181" s="5" t="str">
        <f>'[1]TCE - ANEXO IV - Preencher'!L190</f>
        <v>26210111563145000117550010000855511001704577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17146.849999999999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3.4 - Material Farmacológico</v>
      </c>
      <c r="D182" s="3">
        <f>'[1]TCE - ANEXO IV - Preencher'!F191</f>
        <v>21596736000144</v>
      </c>
      <c r="E182" s="5" t="str">
        <f>'[1]TCE - ANEXO IV - Preencher'!G191</f>
        <v>ULTRAMEGA DIST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117483</v>
      </c>
      <c r="I182" s="6">
        <f>IF('[1]TCE - ANEXO IV - Preencher'!K191="","",'[1]TCE - ANEXO IV - Preencher'!K191)</f>
        <v>44204</v>
      </c>
      <c r="J182" s="5" t="str">
        <f>'[1]TCE - ANEXO IV - Preencher'!L191</f>
        <v>26210121596736000144550010001174831001204465</v>
      </c>
      <c r="K182" s="5" t="str">
        <f>IF(F182="B",LEFT('[1]TCE - ANEXO IV - Preencher'!M191,2),IF(F182="S",LEFT('[1]TCE - ANEXO IV - Preencher'!M191,7),IF('[1]TCE - ANEXO IV - Preencher'!H191="","")))</f>
        <v>27</v>
      </c>
      <c r="L182" s="7">
        <f>'[1]TCE - ANEXO IV - Preencher'!N191</f>
        <v>537.70000000000005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3.4 - Material Farmacológico</v>
      </c>
      <c r="D183" s="3">
        <f>'[1]TCE - ANEXO IV - Preencher'!F192</f>
        <v>1206820001179</v>
      </c>
      <c r="E183" s="5" t="str">
        <f>'[1]TCE - ANEXO IV - Preencher'!G192</f>
        <v>PANPHARMA DISTRIB. DE MEDICAM.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738333</v>
      </c>
      <c r="I183" s="6">
        <f>IF('[1]TCE - ANEXO IV - Preencher'!K192="","",'[1]TCE - ANEXO IV - Preencher'!K192)</f>
        <v>44204</v>
      </c>
      <c r="J183" s="5" t="str">
        <f>'[1]TCE - ANEXO IV - Preencher'!L192</f>
        <v>26210101206820001179550040007383331251503919</v>
      </c>
      <c r="K183" s="5" t="str">
        <f>IF(F183="B",LEFT('[1]TCE - ANEXO IV - Preencher'!M192,2),IF(F183="S",LEFT('[1]TCE - ANEXO IV - Preencher'!M192,7),IF('[1]TCE - ANEXO IV - Preencher'!H192="","")))</f>
        <v>27</v>
      </c>
      <c r="L183" s="7">
        <f>'[1]TCE - ANEXO IV - Preencher'!N192</f>
        <v>473.24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3.4 - Material Farmacológico</v>
      </c>
      <c r="D184" s="3">
        <f>'[1]TCE - ANEXO IV - Preencher'!F193</f>
        <v>11563145000117</v>
      </c>
      <c r="E184" s="5" t="str">
        <f>'[1]TCE - ANEXO IV - Preencher'!G193</f>
        <v>COMERCIAL MOSTAERT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000.085.648</v>
      </c>
      <c r="I184" s="6">
        <f>IF('[1]TCE - ANEXO IV - Preencher'!K193="","",'[1]TCE - ANEXO IV - Preencher'!K193)</f>
        <v>44207</v>
      </c>
      <c r="J184" s="5" t="str">
        <f>'[1]TCE - ANEXO IV - Preencher'!L193</f>
        <v>26210111563145000117550010000856481001707126</v>
      </c>
      <c r="K184" s="5" t="str">
        <f>IF(F184="B",LEFT('[1]TCE - ANEXO IV - Preencher'!M193,2),IF(F184="S",LEFT('[1]TCE - ANEXO IV - Preencher'!M193,7),IF('[1]TCE - ANEXO IV - Preencher'!H193="","")))</f>
        <v>27</v>
      </c>
      <c r="L184" s="7">
        <f>'[1]TCE - ANEXO IV - Preencher'!N193</f>
        <v>34000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3.4 - Material Farmacológico</v>
      </c>
      <c r="D185" s="3">
        <f>'[1]TCE - ANEXO IV - Preencher'!F194</f>
        <v>8778201000126</v>
      </c>
      <c r="E185" s="5" t="str">
        <f>'[1]TCE - ANEXO IV - Preencher'!G194</f>
        <v>DROGAFONTE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327815</v>
      </c>
      <c r="I185" s="6">
        <f>IF('[1]TCE - ANEXO IV - Preencher'!K194="","",'[1]TCE - ANEXO IV - Preencher'!K194)</f>
        <v>44207</v>
      </c>
      <c r="J185" s="5" t="str">
        <f>'[1]TCE - ANEXO IV - Preencher'!L194</f>
        <v>26210108778201000126550010003278151065726175</v>
      </c>
      <c r="K185" s="5" t="str">
        <f>IF(F185="B",LEFT('[1]TCE - ANEXO IV - Preencher'!M194,2),IF(F185="S",LEFT('[1]TCE - ANEXO IV - Preencher'!M194,7),IF('[1]TCE - ANEXO IV - Preencher'!H194="","")))</f>
        <v>27</v>
      </c>
      <c r="L185" s="7">
        <f>'[1]TCE - ANEXO IV - Preencher'!N194</f>
        <v>66532.39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3.4 - Material Farmacológico</v>
      </c>
      <c r="D186" s="3">
        <f>'[1]TCE - ANEXO IV - Preencher'!F195</f>
        <v>12882932000194</v>
      </c>
      <c r="E186" s="5" t="str">
        <f>'[1]TCE - ANEXO IV - Preencher'!G195</f>
        <v>EXOMED REPRES DE MED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147611</v>
      </c>
      <c r="I186" s="6">
        <f>IF('[1]TCE - ANEXO IV - Preencher'!K195="","",'[1]TCE - ANEXO IV - Preencher'!K195)</f>
        <v>44207</v>
      </c>
      <c r="J186" s="5" t="str">
        <f>'[1]TCE - ANEXO IV - Preencher'!L195</f>
        <v>26210112882932000194550010001476111377222934</v>
      </c>
      <c r="K186" s="5" t="str">
        <f>IF(F186="B",LEFT('[1]TCE - ANEXO IV - Preencher'!M195,2),IF(F186="S",LEFT('[1]TCE - ANEXO IV - Preencher'!M195,7),IF('[1]TCE - ANEXO IV - Preencher'!H195="","")))</f>
        <v>27</v>
      </c>
      <c r="L186" s="7">
        <f>'[1]TCE - ANEXO IV - Preencher'!N195</f>
        <v>658.75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3.4 - Material Farmacológico</v>
      </c>
      <c r="D187" s="3">
        <f>'[1]TCE - ANEXO IV - Preencher'!F196</f>
        <v>7484373000124</v>
      </c>
      <c r="E187" s="5" t="str">
        <f>'[1]TCE - ANEXO IV - Preencher'!G196</f>
        <v>UNI HOSPITALAR LTDA  EPP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000.114.712</v>
      </c>
      <c r="I187" s="6">
        <f>IF('[1]TCE - ANEXO IV - Preencher'!K196="","",'[1]TCE - ANEXO IV - Preencher'!K196)</f>
        <v>44207</v>
      </c>
      <c r="J187" s="5" t="str">
        <f>'[1]TCE - ANEXO IV - Preencher'!L196</f>
        <v>26210107484373000124550010001147121161634990</v>
      </c>
      <c r="K187" s="5" t="str">
        <f>IF(F187="B",LEFT('[1]TCE - ANEXO IV - Preencher'!M196,2),IF(F187="S",LEFT('[1]TCE - ANEXO IV - Preencher'!M196,7),IF('[1]TCE - ANEXO IV - Preencher'!H196="","")))</f>
        <v>27</v>
      </c>
      <c r="L187" s="7">
        <f>'[1]TCE - ANEXO IV - Preencher'!N196</f>
        <v>1898.34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3.4 - Material Farmacológico</v>
      </c>
      <c r="D188" s="3">
        <f>'[1]TCE - ANEXO IV - Preencher'!F197</f>
        <v>7484373000124</v>
      </c>
      <c r="E188" s="5" t="str">
        <f>'[1]TCE - ANEXO IV - Preencher'!G197</f>
        <v>UNI HOSPITALAR LTDA  EPP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000.114.709</v>
      </c>
      <c r="I188" s="6">
        <f>IF('[1]TCE - ANEXO IV - Preencher'!K197="","",'[1]TCE - ANEXO IV - Preencher'!K197)</f>
        <v>44207</v>
      </c>
      <c r="J188" s="5" t="str">
        <f>'[1]TCE - ANEXO IV - Preencher'!L197</f>
        <v>26210107484373000124550010001147091431324887</v>
      </c>
      <c r="K188" s="5" t="str">
        <f>IF(F188="B",LEFT('[1]TCE - ANEXO IV - Preencher'!M197,2),IF(F188="S",LEFT('[1]TCE - ANEXO IV - Preencher'!M197,7),IF('[1]TCE - ANEXO IV - Preencher'!H197="","")))</f>
        <v>27</v>
      </c>
      <c r="L188" s="7">
        <f>'[1]TCE - ANEXO IV - Preencher'!N197</f>
        <v>205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3.4 - Material Farmacológico</v>
      </c>
      <c r="D189" s="3">
        <f>'[1]TCE - ANEXO IV - Preencher'!F198</f>
        <v>7484373000124</v>
      </c>
      <c r="E189" s="5" t="str">
        <f>'[1]TCE - ANEXO IV - Preencher'!G198</f>
        <v>UNI HOSPITALAR LTDA  EPP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114711</v>
      </c>
      <c r="I189" s="6">
        <f>IF('[1]TCE - ANEXO IV - Preencher'!K198="","",'[1]TCE - ANEXO IV - Preencher'!K198)</f>
        <v>44207</v>
      </c>
      <c r="J189" s="5" t="str">
        <f>'[1]TCE - ANEXO IV - Preencher'!L198</f>
        <v>26210107484373000124550010001147111625008067</v>
      </c>
      <c r="K189" s="5" t="str">
        <f>IF(F189="B",LEFT('[1]TCE - ANEXO IV - Preencher'!M198,2),IF(F189="S",LEFT('[1]TCE - ANEXO IV - Preencher'!M198,7),IF('[1]TCE - ANEXO IV - Preencher'!H198="","")))</f>
        <v>27</v>
      </c>
      <c r="L189" s="7">
        <f>'[1]TCE - ANEXO IV - Preencher'!N198</f>
        <v>5550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3.4 - Material Farmacológico</v>
      </c>
      <c r="D190" s="3">
        <f>'[1]TCE - ANEXO IV - Preencher'!F199</f>
        <v>8674752000140</v>
      </c>
      <c r="E190" s="5" t="str">
        <f>'[1]TCE - ANEXO IV - Preencher'!G199</f>
        <v>CIRURGICA MONTEBELLO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000.095.520</v>
      </c>
      <c r="I190" s="6">
        <f>IF('[1]TCE - ANEXO IV - Preencher'!K199="","",'[1]TCE - ANEXO IV - Preencher'!K199)</f>
        <v>44207</v>
      </c>
      <c r="J190" s="5" t="str">
        <f>'[1]TCE - ANEXO IV - Preencher'!L199</f>
        <v>26210108674752000140550010000955201535974336</v>
      </c>
      <c r="K190" s="5" t="str">
        <f>IF(F190="B",LEFT('[1]TCE - ANEXO IV - Preencher'!M199,2),IF(F190="S",LEFT('[1]TCE - ANEXO IV - Preencher'!M199,7),IF('[1]TCE - ANEXO IV - Preencher'!H199="","")))</f>
        <v>27</v>
      </c>
      <c r="L190" s="7">
        <f>'[1]TCE - ANEXO IV - Preencher'!N199</f>
        <v>571.89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3.4 - Material Farmacológico</v>
      </c>
      <c r="D191" s="3">
        <f>'[1]TCE - ANEXO IV - Preencher'!F200</f>
        <v>13207369000111</v>
      </c>
      <c r="E191" s="5" t="str">
        <f>'[1]TCE - ANEXO IV - Preencher'!G200</f>
        <v>PHARMABELA FARMACIA  DE MANIPULAÇAO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000.000.095</v>
      </c>
      <c r="I191" s="6">
        <f>IF('[1]TCE - ANEXO IV - Preencher'!K200="","",'[1]TCE - ANEXO IV - Preencher'!K200)</f>
        <v>44207</v>
      </c>
      <c r="J191" s="5" t="str">
        <f>'[1]TCE - ANEXO IV - Preencher'!L200</f>
        <v>26210113207369000111550010000000951009000616</v>
      </c>
      <c r="K191" s="5" t="str">
        <f>IF(F191="B",LEFT('[1]TCE - ANEXO IV - Preencher'!M200,2),IF(F191="S",LEFT('[1]TCE - ANEXO IV - Preencher'!M200,7),IF('[1]TCE - ANEXO IV - Preencher'!H200="","")))</f>
        <v>27</v>
      </c>
      <c r="L191" s="7">
        <f>'[1]TCE - ANEXO IV - Preencher'!N200</f>
        <v>186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3.4 - Material Farmacológico</v>
      </c>
      <c r="D192" s="3">
        <f>'[1]TCE - ANEXO IV - Preencher'!F201</f>
        <v>49324221000880</v>
      </c>
      <c r="E192" s="5" t="str">
        <f>'[1]TCE - ANEXO IV - Preencher'!G201</f>
        <v>FRESENIUS KABI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193959</v>
      </c>
      <c r="I192" s="6">
        <f>IF('[1]TCE - ANEXO IV - Preencher'!K201="","",'[1]TCE - ANEXO IV - Preencher'!K201)</f>
        <v>44207</v>
      </c>
      <c r="J192" s="5" t="str">
        <f>'[1]TCE - ANEXO IV - Preencher'!L201</f>
        <v>23210149324221000880550000001939591852806320</v>
      </c>
      <c r="K192" s="5" t="str">
        <f>IF(F192="B",LEFT('[1]TCE - ANEXO IV - Preencher'!M201,2),IF(F192="S",LEFT('[1]TCE - ANEXO IV - Preencher'!M201,7),IF('[1]TCE - ANEXO IV - Preencher'!H201="","")))</f>
        <v>23</v>
      </c>
      <c r="L192" s="7">
        <f>'[1]TCE - ANEXO IV - Preencher'!N201</f>
        <v>1857.6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3.4 - Material Farmacológico</v>
      </c>
      <c r="D193" s="3">
        <f>'[1]TCE - ANEXO IV - Preencher'!F202</f>
        <v>12420164001048</v>
      </c>
      <c r="E193" s="5" t="str">
        <f>'[1]TCE - ANEXO IV - Preencher'!G202</f>
        <v>CM HOSPITALAR S 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85691</v>
      </c>
      <c r="I193" s="6">
        <f>IF('[1]TCE - ANEXO IV - Preencher'!K202="","",'[1]TCE - ANEXO IV - Preencher'!K202)</f>
        <v>44207</v>
      </c>
      <c r="J193" s="5" t="str">
        <f>'[1]TCE - ANEXO IV - Preencher'!L202</f>
        <v>26210112420164001048550010000856911100278561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222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3.4 - Material Farmacológico</v>
      </c>
      <c r="D194" s="3">
        <f>'[1]TCE - ANEXO IV - Preencher'!F203</f>
        <v>12420164001048</v>
      </c>
      <c r="E194" s="5" t="str">
        <f>'[1]TCE - ANEXO IV - Preencher'!G203</f>
        <v>CM HOSPITALAR S 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85698</v>
      </c>
      <c r="I194" s="6">
        <f>IF('[1]TCE - ANEXO IV - Preencher'!K203="","",'[1]TCE - ANEXO IV - Preencher'!K203)</f>
        <v>44207</v>
      </c>
      <c r="J194" s="5" t="str">
        <f>'[1]TCE - ANEXO IV - Preencher'!L203</f>
        <v>26210112420164001048550010000856981100084202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2554.96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3.4 - Material Farmacológico</v>
      </c>
      <c r="D195" s="3">
        <f>'[1]TCE - ANEXO IV - Preencher'!F204</f>
        <v>12420164001048</v>
      </c>
      <c r="E195" s="5" t="str">
        <f>'[1]TCE - ANEXO IV - Preencher'!G204</f>
        <v>CM HOSPITALAR S A BRASILIA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422160</v>
      </c>
      <c r="I195" s="6">
        <f>IF('[1]TCE - ANEXO IV - Preencher'!K204="","",'[1]TCE - ANEXO IV - Preencher'!K204)</f>
        <v>44207</v>
      </c>
      <c r="J195" s="5" t="str">
        <f>'[1]TCE - ANEXO IV - Preencher'!L204</f>
        <v>53210112420164000904550010004221601100236859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87.6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3.4 - Material Farmacológico</v>
      </c>
      <c r="D196" s="3">
        <f>'[1]TCE - ANEXO IV - Preencher'!F205</f>
        <v>12420164001048</v>
      </c>
      <c r="E196" s="5" t="str">
        <f>'[1]TCE - ANEXO IV - Preencher'!G205</f>
        <v>CM HOSPITALAR S A BRASILIA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422167</v>
      </c>
      <c r="I196" s="6">
        <f>IF('[1]TCE - ANEXO IV - Preencher'!K205="","",'[1]TCE - ANEXO IV - Preencher'!K205)</f>
        <v>44207</v>
      </c>
      <c r="J196" s="5" t="str">
        <f>'[1]TCE - ANEXO IV - Preencher'!L205</f>
        <v>53210112420164000904550010004221671100028530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1304.5999999999999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3.4 - Material Farmacológico</v>
      </c>
      <c r="D197" s="3">
        <f>'[1]TCE - ANEXO IV - Preencher'!F206</f>
        <v>19125796000218</v>
      </c>
      <c r="E197" s="5" t="str">
        <f>'[1]TCE - ANEXO IV - Preencher'!G206</f>
        <v>NORDICA DISTRIBUIDORA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000.002.846</v>
      </c>
      <c r="I197" s="6">
        <f>IF('[1]TCE - ANEXO IV - Preencher'!K206="","",'[1]TCE - ANEXO IV - Preencher'!K206)</f>
        <v>44207</v>
      </c>
      <c r="J197" s="5" t="str">
        <f>'[1]TCE - ANEXO IV - Preencher'!L206</f>
        <v>26210109137934000225558880000028461396545208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2459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3.4 - Material Farmacológico</v>
      </c>
      <c r="D198" s="3">
        <f>'[1]TCE - ANEXO IV - Preencher'!F207</f>
        <v>11157952000130</v>
      </c>
      <c r="E198" s="5" t="str">
        <f>'[1]TCE - ANEXO IV - Preencher'!G207</f>
        <v>DELTA MED DISTRIB. DE MEDICAMENT. EIRELI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000.000.662</v>
      </c>
      <c r="I198" s="6">
        <f>IF('[1]TCE - ANEXO IV - Preencher'!K207="","",'[1]TCE - ANEXO IV - Preencher'!K207)</f>
        <v>44207</v>
      </c>
      <c r="J198" s="5" t="str">
        <f>'[1]TCE - ANEXO IV - Preencher'!L207</f>
        <v>26210111157952000130550020000006621347689022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1200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>3.4 - Material Farmacológico</v>
      </c>
      <c r="D199" s="3">
        <f>'[1]TCE - ANEXO IV - Preencher'!F208</f>
        <v>67729178000653</v>
      </c>
      <c r="E199" s="5" t="str">
        <f>'[1]TCE - ANEXO IV - Preencher'!G208</f>
        <v>COMERCIAL CIRURGICA RIOCLARENSE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2134</v>
      </c>
      <c r="I199" s="6">
        <f>IF('[1]TCE - ANEXO IV - Preencher'!K208="","",'[1]TCE - ANEXO IV - Preencher'!K208)</f>
        <v>44207</v>
      </c>
      <c r="J199" s="5" t="str">
        <f>'[1]TCE - ANEXO IV - Preencher'!L208</f>
        <v>26210167729178000653550010000021341255078469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2253.31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>3.4 - Material Farmacológico</v>
      </c>
      <c r="D200" s="3">
        <f>'[1]TCE - ANEXO IV - Preencher'!F209</f>
        <v>26921908000121</v>
      </c>
      <c r="E200" s="5" t="str">
        <f>'[1]TCE - ANEXO IV - Preencher'!G209</f>
        <v>HOSPFAR INDUSTRIA E C. DE PRO HOSP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920546</v>
      </c>
      <c r="I200" s="6">
        <f>IF('[1]TCE - ANEXO IV - Preencher'!K209="","",'[1]TCE - ANEXO IV - Preencher'!K209)</f>
        <v>44208</v>
      </c>
      <c r="J200" s="5" t="str">
        <f>'[1]TCE - ANEXO IV - Preencher'!L209</f>
        <v>52210126921908000121550020009205461527087302</v>
      </c>
      <c r="K200" s="5" t="str">
        <f>IF(F200="B",LEFT('[1]TCE - ANEXO IV - Preencher'!M209,2),IF(F200="S",LEFT('[1]TCE - ANEXO IV - Preencher'!M209,7),IF('[1]TCE - ANEXO IV - Preencher'!H209="","")))</f>
        <v>52</v>
      </c>
      <c r="L200" s="7">
        <f>'[1]TCE - ANEXO IV - Preencher'!N209</f>
        <v>2126.1999999999998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>3.4 - Material Farmacológico</v>
      </c>
      <c r="D201" s="3">
        <f>'[1]TCE - ANEXO IV - Preencher'!F210</f>
        <v>8958628000106</v>
      </c>
      <c r="E201" s="5" t="str">
        <f>'[1]TCE - ANEXO IV - Preencher'!G210</f>
        <v>ONCOEXO DIST. DE MEDIC.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21399</v>
      </c>
      <c r="I201" s="6">
        <f>IF('[1]TCE - ANEXO IV - Preencher'!K210="","",'[1]TCE - ANEXO IV - Preencher'!K210)</f>
        <v>44208</v>
      </c>
      <c r="J201" s="5" t="str">
        <f>'[1]TCE - ANEXO IV - Preencher'!L210</f>
        <v>26210108958628000106550010000213991151165230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16200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3.4 - Material Farmacológico</v>
      </c>
      <c r="D202" s="3">
        <f>'[1]TCE - ANEXO IV - Preencher'!F211</f>
        <v>49324221000880</v>
      </c>
      <c r="E202" s="5" t="str">
        <f>'[1]TCE - ANEXO IV - Preencher'!G211</f>
        <v>FRESENIUS KABI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193991</v>
      </c>
      <c r="I202" s="6">
        <f>IF('[1]TCE - ANEXO IV - Preencher'!K211="","",'[1]TCE - ANEXO IV - Preencher'!K211)</f>
        <v>44208</v>
      </c>
      <c r="J202" s="5" t="str">
        <f>'[1]TCE - ANEXO IV - Preencher'!L211</f>
        <v>23210149324221000880550000001939911376696892</v>
      </c>
      <c r="K202" s="5" t="str">
        <f>IF(F202="B",LEFT('[1]TCE - ANEXO IV - Preencher'!M211,2),IF(F202="S",LEFT('[1]TCE - ANEXO IV - Preencher'!M211,7),IF('[1]TCE - ANEXO IV - Preencher'!H211="","")))</f>
        <v>23</v>
      </c>
      <c r="L202" s="7">
        <f>'[1]TCE - ANEXO IV - Preencher'!N211</f>
        <v>16565.400000000001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>3.4 - Material Farmacológico</v>
      </c>
      <c r="D203" s="3">
        <f>'[1]TCE - ANEXO IV - Preencher'!F212</f>
        <v>44734671000151</v>
      </c>
      <c r="E203" s="5" t="str">
        <f>'[1]TCE - ANEXO IV - Preencher'!G212</f>
        <v>CRISTALIA PROD QUIM FARMACEUTICOS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2842368</v>
      </c>
      <c r="I203" s="6">
        <f>IF('[1]TCE - ANEXO IV - Preencher'!K212="","",'[1]TCE - ANEXO IV - Preencher'!K212)</f>
        <v>44209</v>
      </c>
      <c r="J203" s="5" t="str">
        <f>'[1]TCE - ANEXO IV - Preencher'!L212</f>
        <v>35210144734671000151550100028423681409630311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189.1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3.4 - Material Farmacológico</v>
      </c>
      <c r="D204" s="3">
        <f>'[1]TCE - ANEXO IV - Preencher'!F213</f>
        <v>67729178000491</v>
      </c>
      <c r="E204" s="5" t="str">
        <f>'[1]TCE - ANEXO IV - Preencher'!G213</f>
        <v>COMERCIAL C RIOCLARENSE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1385141</v>
      </c>
      <c r="I204" s="6">
        <f>IF('[1]TCE - ANEXO IV - Preencher'!K213="","",'[1]TCE - ANEXO IV - Preencher'!K213)</f>
        <v>44209</v>
      </c>
      <c r="J204" s="5" t="str">
        <f>'[1]TCE - ANEXO IV - Preencher'!L213</f>
        <v>35210167729178000491550010013851411733208440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19.2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3.4 - Material Farmacológico</v>
      </c>
      <c r="D205" s="3">
        <f>'[1]TCE - ANEXO IV - Preencher'!F214</f>
        <v>15218561000139</v>
      </c>
      <c r="E205" s="5" t="str">
        <f>'[1]TCE - ANEXO IV - Preencher'!G214</f>
        <v>NNMED  DISTRIBUICAO IMPORTACAO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000.046.709</v>
      </c>
      <c r="I205" s="6">
        <f>IF('[1]TCE - ANEXO IV - Preencher'!K214="","",'[1]TCE - ANEXO IV - Preencher'!K214)</f>
        <v>44209</v>
      </c>
      <c r="J205" s="5" t="str">
        <f>'[1]TCE - ANEXO IV - Preencher'!L214</f>
        <v>25210115218561000139550010000467091800056067</v>
      </c>
      <c r="K205" s="5" t="str">
        <f>IF(F205="B",LEFT('[1]TCE - ANEXO IV - Preencher'!M214,2),IF(F205="S",LEFT('[1]TCE - ANEXO IV - Preencher'!M214,7),IF('[1]TCE - ANEXO IV - Preencher'!H214="","")))</f>
        <v>25</v>
      </c>
      <c r="L205" s="7">
        <f>'[1]TCE - ANEXO IV - Preencher'!N214</f>
        <v>672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>3.4 - Material Farmacológico</v>
      </c>
      <c r="D206" s="3">
        <f>'[1]TCE - ANEXO IV - Preencher'!F215</f>
        <v>11563145000117</v>
      </c>
      <c r="E206" s="5" t="str">
        <f>'[1]TCE - ANEXO IV - Preencher'!G215</f>
        <v>COMERCIAL MOSTAERT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000.086.001</v>
      </c>
      <c r="I206" s="6">
        <f>IF('[1]TCE - ANEXO IV - Preencher'!K215="","",'[1]TCE - ANEXO IV - Preencher'!K215)</f>
        <v>44211</v>
      </c>
      <c r="J206" s="5" t="str">
        <f>'[1]TCE - ANEXO IV - Preencher'!L215</f>
        <v>26210111563145000117550010000860011001716082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51000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3.4 - Material Farmacológico</v>
      </c>
      <c r="D207" s="3">
        <f>'[1]TCE - ANEXO IV - Preencher'!F216</f>
        <v>44734671000151</v>
      </c>
      <c r="E207" s="5" t="str">
        <f>'[1]TCE - ANEXO IV - Preencher'!G216</f>
        <v>CRISTALIA PROD QUIM FARMACEUTICOS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2842992</v>
      </c>
      <c r="I207" s="6">
        <f>IF('[1]TCE - ANEXO IV - Preencher'!K216="","",'[1]TCE - ANEXO IV - Preencher'!K216)</f>
        <v>44211</v>
      </c>
      <c r="J207" s="5" t="str">
        <f>'[1]TCE - ANEXO IV - Preencher'!L216</f>
        <v>35210144734671000151550100028429921716754075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6800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3.4 - Material Farmacológico</v>
      </c>
      <c r="D208" s="3">
        <f>'[1]TCE - ANEXO IV - Preencher'!F217</f>
        <v>7484373000124</v>
      </c>
      <c r="E208" s="5" t="str">
        <f>'[1]TCE - ANEXO IV - Preencher'!G217</f>
        <v>UNI HOSPITALAR LTDA  EPP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000.115.173</v>
      </c>
      <c r="I208" s="6">
        <f>IF('[1]TCE - ANEXO IV - Preencher'!K217="","",'[1]TCE - ANEXO IV - Preencher'!K217)</f>
        <v>44211</v>
      </c>
      <c r="J208" s="5" t="str">
        <f>'[1]TCE - ANEXO IV - Preencher'!L217</f>
        <v>26210107484373000124550010001151731105033657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3092.4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3.4 - Material Farmacológico</v>
      </c>
      <c r="D209" s="3">
        <f>'[1]TCE - ANEXO IV - Preencher'!F218</f>
        <v>8674752000140</v>
      </c>
      <c r="E209" s="5" t="str">
        <f>'[1]TCE - ANEXO IV - Preencher'!G218</f>
        <v>CIRURGICA MONTEBELLO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000.095.863</v>
      </c>
      <c r="I209" s="6">
        <f>IF('[1]TCE - ANEXO IV - Preencher'!K218="","",'[1]TCE - ANEXO IV - Preencher'!K218)</f>
        <v>44211</v>
      </c>
      <c r="J209" s="5" t="str">
        <f>'[1]TCE - ANEXO IV - Preencher'!L218</f>
        <v>26210108674752000140550010000958631306903663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558.35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3.4 - Material Farmacológico</v>
      </c>
      <c r="D210" s="3">
        <f>'[1]TCE - ANEXO IV - Preencher'!F219</f>
        <v>21596736000144</v>
      </c>
      <c r="E210" s="5" t="str">
        <f>'[1]TCE - ANEXO IV - Preencher'!G219</f>
        <v>ULTRAMEGA DIST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117992</v>
      </c>
      <c r="I210" s="6">
        <f>IF('[1]TCE - ANEXO IV - Preencher'!K219="","",'[1]TCE - ANEXO IV - Preencher'!K219)</f>
        <v>44211</v>
      </c>
      <c r="J210" s="5" t="str">
        <f>'[1]TCE - ANEXO IV - Preencher'!L219</f>
        <v>26210121596736000144550010001179921001209641</v>
      </c>
      <c r="K210" s="5" t="str">
        <f>IF(F210="B",LEFT('[1]TCE - ANEXO IV - Preencher'!M219,2),IF(F210="S",LEFT('[1]TCE - ANEXO IV - Preencher'!M219,7),IF('[1]TCE - ANEXO IV - Preencher'!H219="","")))</f>
        <v>27</v>
      </c>
      <c r="L210" s="7">
        <f>'[1]TCE - ANEXO IV - Preencher'!N219</f>
        <v>174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3.4 - Material Farmacológico</v>
      </c>
      <c r="D211" s="3">
        <f>'[1]TCE - ANEXO IV - Preencher'!F220</f>
        <v>9944371000104</v>
      </c>
      <c r="E211" s="5" t="str">
        <f>'[1]TCE - ANEXO IV - Preencher'!G220</f>
        <v>SULMEDIC COMERCIO DE MEDICAMENTOS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92600</v>
      </c>
      <c r="I211" s="6">
        <f>IF('[1]TCE - ANEXO IV - Preencher'!K220="","",'[1]TCE - ANEXO IV - Preencher'!K220)</f>
        <v>44211</v>
      </c>
      <c r="J211" s="5" t="str">
        <f>'[1]TCE - ANEXO IV - Preencher'!L220</f>
        <v>42210109944371000104550010000926001100232942</v>
      </c>
      <c r="K211" s="5" t="str">
        <f>IF(F211="B",LEFT('[1]TCE - ANEXO IV - Preencher'!M220,2),IF(F211="S",LEFT('[1]TCE - ANEXO IV - Preencher'!M220,7),IF('[1]TCE - ANEXO IV - Preencher'!H220="","")))</f>
        <v>42</v>
      </c>
      <c r="L211" s="7">
        <f>'[1]TCE - ANEXO IV - Preencher'!N220</f>
        <v>8418.2999999999993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3.4 - Material Farmacológico</v>
      </c>
      <c r="D212" s="3">
        <f>'[1]TCE - ANEXO IV - Preencher'!F221</f>
        <v>8778201000126</v>
      </c>
      <c r="E212" s="5" t="str">
        <f>'[1]TCE - ANEXO IV - Preencher'!G221</f>
        <v>DROGAFONTE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328228</v>
      </c>
      <c r="I212" s="6">
        <f>IF('[1]TCE - ANEXO IV - Preencher'!K221="","",'[1]TCE - ANEXO IV - Preencher'!K221)</f>
        <v>44214</v>
      </c>
      <c r="J212" s="5" t="str">
        <f>'[1]TCE - ANEXO IV - Preencher'!L221</f>
        <v>26210108778201000126550010003282281358953540</v>
      </c>
      <c r="K212" s="5" t="str">
        <f>IF(F212="B",LEFT('[1]TCE - ANEXO IV - Preencher'!M221,2),IF(F212="S",LEFT('[1]TCE - ANEXO IV - Preencher'!M221,7),IF('[1]TCE - ANEXO IV - Preencher'!H221="","")))</f>
        <v>27</v>
      </c>
      <c r="L212" s="7">
        <f>'[1]TCE - ANEXO IV - Preencher'!N221</f>
        <v>932.4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3.4 - Material Farmacológico</v>
      </c>
      <c r="D213" s="3">
        <f>'[1]TCE - ANEXO IV - Preencher'!F222</f>
        <v>37687924000118</v>
      </c>
      <c r="E213" s="5" t="str">
        <f>'[1]TCE - ANEXO IV - Preencher'!G222</f>
        <v>ISOMED COMERCIO DE MEDICAMENTOS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000.000.036</v>
      </c>
      <c r="I213" s="6">
        <f>IF('[1]TCE - ANEXO IV - Preencher'!K222="","",'[1]TCE - ANEXO IV - Preencher'!K222)</f>
        <v>44214</v>
      </c>
      <c r="J213" s="5" t="str">
        <f>'[1]TCE - ANEXO IV - Preencher'!L222</f>
        <v>23210137687924000118550010000000361777672984</v>
      </c>
      <c r="K213" s="5" t="str">
        <f>IF(F213="B",LEFT('[1]TCE - ANEXO IV - Preencher'!M222,2),IF(F213="S",LEFT('[1]TCE - ANEXO IV - Preencher'!M222,7),IF('[1]TCE - ANEXO IV - Preencher'!H222="","")))</f>
        <v>23</v>
      </c>
      <c r="L213" s="7">
        <f>'[1]TCE - ANEXO IV - Preencher'!N222</f>
        <v>2100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3.4 - Material Farmacológico</v>
      </c>
      <c r="D214" s="3">
        <f>'[1]TCE - ANEXO IV - Preencher'!F223</f>
        <v>11260846000187</v>
      </c>
      <c r="E214" s="5" t="str">
        <f>'[1]TCE - ANEXO IV - Preencher'!G223</f>
        <v>ANBIOTON IMPORTADORA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130260</v>
      </c>
      <c r="I214" s="6">
        <f>IF('[1]TCE - ANEXO IV - Preencher'!K223="","",'[1]TCE - ANEXO IV - Preencher'!K223)</f>
        <v>44215</v>
      </c>
      <c r="J214" s="5" t="str">
        <f>'[1]TCE - ANEXO IV - Preencher'!L223</f>
        <v>35210111260846000187550010001302601291002817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5742.45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3.4 - Material Farmacológico</v>
      </c>
      <c r="D215" s="3">
        <f>'[1]TCE - ANEXO IV - Preencher'!F224</f>
        <v>49324221000880</v>
      </c>
      <c r="E215" s="5" t="str">
        <f>'[1]TCE - ANEXO IV - Preencher'!G224</f>
        <v>FRESENIUS KABI BRASIL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11669</v>
      </c>
      <c r="I215" s="6">
        <f>IF('[1]TCE - ANEXO IV - Preencher'!K224="","",'[1]TCE - ANEXO IV - Preencher'!K224)</f>
        <v>44216</v>
      </c>
      <c r="J215" s="5" t="str">
        <f>'[1]TCE - ANEXO IV - Preencher'!L224</f>
        <v>52210149324221002077550010000116691836522824</v>
      </c>
      <c r="K215" s="5" t="str">
        <f>IF(F215="B",LEFT('[1]TCE - ANEXO IV - Preencher'!M224,2),IF(F215="S",LEFT('[1]TCE - ANEXO IV - Preencher'!M224,7),IF('[1]TCE - ANEXO IV - Preencher'!H224="","")))</f>
        <v>52</v>
      </c>
      <c r="L215" s="7">
        <f>'[1]TCE - ANEXO IV - Preencher'!N224</f>
        <v>33296.5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3.4 - Material Farmacológico</v>
      </c>
      <c r="D216" s="3">
        <f>'[1]TCE - ANEXO IV - Preencher'!F225</f>
        <v>9007162000126</v>
      </c>
      <c r="E216" s="5" t="str">
        <f>'[1]TCE - ANEXO IV - Preencher'!G225</f>
        <v>MAUES LOBATO COM. E REPRES.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000.079.037</v>
      </c>
      <c r="I216" s="6">
        <f>IF('[1]TCE - ANEXO IV - Preencher'!K225="","",'[1]TCE - ANEXO IV - Preencher'!K225)</f>
        <v>44217</v>
      </c>
      <c r="J216" s="5" t="str">
        <f>'[1]TCE - ANEXO IV - Preencher'!L225</f>
        <v>26210109007162000126550010000790371351584762</v>
      </c>
      <c r="K216" s="5" t="str">
        <f>IF(F216="B",LEFT('[1]TCE - ANEXO IV - Preencher'!M225,2),IF(F216="S",LEFT('[1]TCE - ANEXO IV - Preencher'!M225,7),IF('[1]TCE - ANEXO IV - Preencher'!H225="","")))</f>
        <v>27</v>
      </c>
      <c r="L216" s="7">
        <f>'[1]TCE - ANEXO IV - Preencher'!N225</f>
        <v>48000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3.4 - Material Farmacológico</v>
      </c>
      <c r="D217" s="3">
        <f>'[1]TCE - ANEXO IV - Preencher'!F226</f>
        <v>67729178000491</v>
      </c>
      <c r="E217" s="5" t="str">
        <f>'[1]TCE - ANEXO IV - Preencher'!G226</f>
        <v>COMERCIAL C RIOCLARENSE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1386895</v>
      </c>
      <c r="I217" s="6">
        <f>IF('[1]TCE - ANEXO IV - Preencher'!K226="","",'[1]TCE - ANEXO IV - Preencher'!K226)</f>
        <v>44217</v>
      </c>
      <c r="J217" s="5" t="str">
        <f>'[1]TCE - ANEXO IV - Preencher'!L226</f>
        <v>35210167729178000491550010013868951934788855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580.75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3.4 - Material Farmacológico</v>
      </c>
      <c r="D218" s="3">
        <f>'[1]TCE - ANEXO IV - Preencher'!F227</f>
        <v>67729178000653</v>
      </c>
      <c r="E218" s="5" t="str">
        <f>'[1]TCE - ANEXO IV - Preencher'!G227</f>
        <v>COMERCIAL CIRURGICA RIOCLARENSE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2631</v>
      </c>
      <c r="I218" s="6">
        <f>IF('[1]TCE - ANEXO IV - Preencher'!K227="","",'[1]TCE - ANEXO IV - Preencher'!K227)</f>
        <v>44217</v>
      </c>
      <c r="J218" s="5" t="str">
        <f>'[1]TCE - ANEXO IV - Preencher'!L227</f>
        <v>26210167729178000653550010000026311526754436</v>
      </c>
      <c r="K218" s="5" t="str">
        <f>IF(F218="B",LEFT('[1]TCE - ANEXO IV - Preencher'!M227,2),IF(F218="S",LEFT('[1]TCE - ANEXO IV - Preencher'!M227,7),IF('[1]TCE - ANEXO IV - Preencher'!H227="","")))</f>
        <v>27</v>
      </c>
      <c r="L218" s="7">
        <f>'[1]TCE - ANEXO IV - Preencher'!N227</f>
        <v>237.5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3.4 - Material Farmacológico</v>
      </c>
      <c r="D219" s="3">
        <f>'[1]TCE - ANEXO IV - Preencher'!F228</f>
        <v>35520964000145</v>
      </c>
      <c r="E219" s="5" t="str">
        <f>'[1]TCE - ANEXO IV - Preencher'!G228</f>
        <v>FARMACIA ROCHA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119751</v>
      </c>
      <c r="I219" s="6">
        <f>IF('[1]TCE - ANEXO IV - Preencher'!K228="","",'[1]TCE - ANEXO IV - Preencher'!K228)</f>
        <v>44221</v>
      </c>
      <c r="J219" s="5" t="str">
        <f>'[1]TCE - ANEXO IV - Preencher'!L228</f>
        <v>26210135520964000145650020001197519936142712</v>
      </c>
      <c r="K219" s="5" t="str">
        <f>IF(F219="B",LEFT('[1]TCE - ANEXO IV - Preencher'!M228,2),IF(F219="S",LEFT('[1]TCE - ANEXO IV - Preencher'!M228,7),IF('[1]TCE - ANEXO IV - Preencher'!H228="","")))</f>
        <v>27</v>
      </c>
      <c r="L219" s="7">
        <f>'[1]TCE - ANEXO IV - Preencher'!N228</f>
        <v>49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3.4 - Material Farmacológico</v>
      </c>
      <c r="D220" s="3">
        <f>'[1]TCE - ANEXO IV - Preencher'!F229</f>
        <v>7484373000124</v>
      </c>
      <c r="E220" s="5" t="str">
        <f>'[1]TCE - ANEXO IV - Preencher'!G229</f>
        <v>UNI HOSPITALAR LTDA  EPP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000.116.037</v>
      </c>
      <c r="I220" s="6">
        <f>IF('[1]TCE - ANEXO IV - Preencher'!K229="","",'[1]TCE - ANEXO IV - Preencher'!K229)</f>
        <v>44224</v>
      </c>
      <c r="J220" s="5" t="str">
        <f>'[1]TCE - ANEXO IV - Preencher'!L229</f>
        <v>26210107484373000124550010001160371139741169</v>
      </c>
      <c r="K220" s="5" t="str">
        <f>IF(F220="B",LEFT('[1]TCE - ANEXO IV - Preencher'!M229,2),IF(F220="S",LEFT('[1]TCE - ANEXO IV - Preencher'!M229,7),IF('[1]TCE - ANEXO IV - Preencher'!H229="","")))</f>
        <v>27</v>
      </c>
      <c r="L220" s="7">
        <f>'[1]TCE - ANEXO IV - Preencher'!N229</f>
        <v>11818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3.4 - Material Farmacológico</v>
      </c>
      <c r="D221" s="3">
        <f>'[1]TCE - ANEXO IV - Preencher'!F230</f>
        <v>21381761000100</v>
      </c>
      <c r="E221" s="5" t="str">
        <f>'[1]TCE - ANEXO IV - Preencher'!G230</f>
        <v>SIX DISTRIBUIDORA HOSPITALAR LTDAEPP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000.036.942</v>
      </c>
      <c r="I221" s="6">
        <f>IF('[1]TCE - ANEXO IV - Preencher'!K230="","",'[1]TCE - ANEXO IV - Preencher'!K230)</f>
        <v>44224</v>
      </c>
      <c r="J221" s="5" t="str">
        <f>'[1]TCE - ANEXO IV - Preencher'!L230</f>
        <v>26210121381761000100550010000369421765874964</v>
      </c>
      <c r="K221" s="5" t="str">
        <f>IF(F221="B",LEFT('[1]TCE - ANEXO IV - Preencher'!M230,2),IF(F221="S",LEFT('[1]TCE - ANEXO IV - Preencher'!M230,7),IF('[1]TCE - ANEXO IV - Preencher'!H230="","")))</f>
        <v>27</v>
      </c>
      <c r="L221" s="7">
        <f>'[1]TCE - ANEXO IV - Preencher'!N230</f>
        <v>1272.8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3.4 - Material Farmacológico</v>
      </c>
      <c r="D222" s="3">
        <f>'[1]TCE - ANEXO IV - Preencher'!F231</f>
        <v>21596736000144</v>
      </c>
      <c r="E222" s="5" t="str">
        <f>'[1]TCE - ANEXO IV - Preencher'!G231</f>
        <v>ULTRAMEGA DIST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118797</v>
      </c>
      <c r="I222" s="6">
        <f>IF('[1]TCE - ANEXO IV - Preencher'!K231="","",'[1]TCE - ANEXO IV - Preencher'!K231)</f>
        <v>44224</v>
      </c>
      <c r="J222" s="5" t="str">
        <f>'[1]TCE - ANEXO IV - Preencher'!L231</f>
        <v>26210121596736000144550010001187971001217830</v>
      </c>
      <c r="K222" s="5" t="str">
        <f>IF(F222="B",LEFT('[1]TCE - ANEXO IV - Preencher'!M231,2),IF(F222="S",LEFT('[1]TCE - ANEXO IV - Preencher'!M231,7),IF('[1]TCE - ANEXO IV - Preencher'!H231="","")))</f>
        <v>27</v>
      </c>
      <c r="L222" s="7">
        <f>'[1]TCE - ANEXO IV - Preencher'!N231</f>
        <v>352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3.4 - Material Farmacológico</v>
      </c>
      <c r="D223" s="3">
        <f>'[1]TCE - ANEXO IV - Preencher'!F232</f>
        <v>12420164001048</v>
      </c>
      <c r="E223" s="5" t="str">
        <f>'[1]TCE - ANEXO IV - Preencher'!G232</f>
        <v>CM HOSPITALAR S 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87459</v>
      </c>
      <c r="I223" s="6">
        <f>IF('[1]TCE - ANEXO IV - Preencher'!K232="","",'[1]TCE - ANEXO IV - Preencher'!K232)</f>
        <v>44225</v>
      </c>
      <c r="J223" s="5" t="str">
        <f>'[1]TCE - ANEXO IV - Preencher'!L232</f>
        <v>26210112420164001048550010000874591100033055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114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3.4 - Material Farmacológico</v>
      </c>
      <c r="D224" s="3">
        <f>'[1]TCE - ANEXO IV - Preencher'!F233</f>
        <v>12420164001048</v>
      </c>
      <c r="E224" s="5" t="str">
        <f>'[1]TCE - ANEXO IV - Preencher'!G233</f>
        <v>CM HOSPITALAR S 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87510</v>
      </c>
      <c r="I224" s="6">
        <f>IF('[1]TCE - ANEXO IV - Preencher'!K233="","",'[1]TCE - ANEXO IV - Preencher'!K233)</f>
        <v>44225</v>
      </c>
      <c r="J224" s="5" t="str">
        <f>'[1]TCE - ANEXO IV - Preencher'!L233</f>
        <v>26210112420164001048550010000875101100072217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821.9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3.99 - Outras despesas com Material de Consumo</v>
      </c>
      <c r="D225" s="3">
        <f>'[1]TCE - ANEXO IV - Preencher'!F234</f>
        <v>18271934000123</v>
      </c>
      <c r="E225" s="5" t="str">
        <f>'[1]TCE - ANEXO IV - Preencher'!G234</f>
        <v>NOVA BIOMEDICAL DIAGNOST MED E BIOT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18183</v>
      </c>
      <c r="I225" s="6">
        <f>IF('[1]TCE - ANEXO IV - Preencher'!K234="","",'[1]TCE - ANEXO IV - Preencher'!K234)</f>
        <v>44208</v>
      </c>
      <c r="J225" s="5" t="str">
        <f>'[1]TCE - ANEXO IV - Preencher'!L234</f>
        <v>31210118271934000123550010000181831071278150</v>
      </c>
      <c r="K225" s="5" t="str">
        <f>IF(F225="B",LEFT('[1]TCE - ANEXO IV - Preencher'!M234,2),IF(F225="S",LEFT('[1]TCE - ANEXO IV - Preencher'!M234,7),IF('[1]TCE - ANEXO IV - Preencher'!H234="","")))</f>
        <v>31</v>
      </c>
      <c r="L225" s="7">
        <f>'[1]TCE - ANEXO IV - Preencher'!N234</f>
        <v>110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3.99 - Outras despesas com Material de Consumo</v>
      </c>
      <c r="D226" s="3">
        <f>'[1]TCE - ANEXO IV - Preencher'!F235</f>
        <v>18271934000123</v>
      </c>
      <c r="E226" s="5" t="str">
        <f>'[1]TCE - ANEXO IV - Preencher'!G235</f>
        <v>NOVA BIOMEDICAL DIAGNOST MED E BIOT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18460</v>
      </c>
      <c r="I226" s="6">
        <f>IF('[1]TCE - ANEXO IV - Preencher'!K235="","",'[1]TCE - ANEXO IV - Preencher'!K235)</f>
        <v>44223</v>
      </c>
      <c r="J226" s="5" t="str">
        <f>'[1]TCE - ANEXO IV - Preencher'!L235</f>
        <v>31210118271934000123550010000184601665663636</v>
      </c>
      <c r="K226" s="5" t="str">
        <f>IF(F226="B",LEFT('[1]TCE - ANEXO IV - Preencher'!M235,2),IF(F226="S",LEFT('[1]TCE - ANEXO IV - Preencher'!M235,7),IF('[1]TCE - ANEXO IV - Preencher'!H235="","")))</f>
        <v>31</v>
      </c>
      <c r="L226" s="7">
        <f>'[1]TCE - ANEXO IV - Preencher'!N235</f>
        <v>22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6 - Equipamento e Material Permanente</v>
      </c>
      <c r="D227" s="3">
        <f>'[1]TCE - ANEXO IV - Preencher'!F236</f>
        <v>8675394000190</v>
      </c>
      <c r="E227" s="5" t="str">
        <f>'[1]TCE - ANEXO IV - Preencher'!G236</f>
        <v>SAFE SUPORTE A VIDA E COMERCIO INTER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32069</v>
      </c>
      <c r="I227" s="6">
        <f>IF('[1]TCE - ANEXO IV - Preencher'!K236="","",'[1]TCE - ANEXO IV - Preencher'!K236)</f>
        <v>44210</v>
      </c>
      <c r="J227" s="5" t="str">
        <f>'[1]TCE - ANEXO IV - Preencher'!L236</f>
        <v>26210108675394000190550010000320691322666934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52500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2021-03-02T12:50:52Z</dcterms:created>
  <dcterms:modified xsi:type="dcterms:W3CDTF">2021-03-02T12:51:05Z</dcterms:modified>
</cp:coreProperties>
</file>