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H CAMPANHA\"/>
    </mc:Choice>
  </mc:AlternateContent>
  <xr:revisionPtr revIDLastSave="0" documentId="8_{0D1EC96D-BFC7-4F05-B863-1F6F8EC120ED}" xr6:coauthVersionLast="47" xr6:coauthVersionMax="47" xr10:uidLastSave="{00000000-0000-0000-0000-000000000000}"/>
  <bookViews>
    <workbookView xWindow="-120" yWindow="-120" windowWidth="24240" windowHeight="13140" xr2:uid="{F25E9341-9E74-477A-870C-CD5F0B8138EA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P4949" i="1"/>
  <c r="O4949" i="1"/>
  <c r="N4949" i="1"/>
  <c r="L4949" i="1"/>
  <c r="K4949" i="1"/>
  <c r="M4949" i="1" s="1"/>
  <c r="AB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B4943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AB4935" i="1" s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P4933" i="1"/>
  <c r="O4933" i="1"/>
  <c r="N4933" i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S4924" i="1"/>
  <c r="R4924" i="1"/>
  <c r="Q4924" i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B4923" i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S4916" i="1"/>
  <c r="R4916" i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AB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J4829" i="1"/>
  <c r="AB4829" i="1" s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B4823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M4669" i="1" s="1"/>
  <c r="K4669" i="1"/>
  <c r="J4669" i="1"/>
  <c r="AB4669" i="1" s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AB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B4653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AB4647" i="1" s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M4645" i="1" s="1"/>
  <c r="K4645" i="1"/>
  <c r="J4645" i="1"/>
  <c r="AB4645" i="1" s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AB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B4621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AB4615" i="1" s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M4613" i="1" s="1"/>
  <c r="K4613" i="1"/>
  <c r="J4613" i="1"/>
  <c r="AB4613" i="1" s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S4608" i="1"/>
  <c r="R4608" i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B4571" i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B4565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M4563" i="1" s="1"/>
  <c r="J4563" i="1"/>
  <c r="AB4563" i="1" s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AB4557" i="1" s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AB4549" i="1" s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B4541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B4533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O4531" i="1"/>
  <c r="N4531" i="1"/>
  <c r="P4531" i="1" s="1"/>
  <c r="L4531" i="1"/>
  <c r="K4531" i="1"/>
  <c r="M4531" i="1" s="1"/>
  <c r="J4531" i="1"/>
  <c r="AB4531" i="1" s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AB4525" i="1" s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B4509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B4501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N4499" i="1"/>
  <c r="P4499" i="1" s="1"/>
  <c r="L4499" i="1"/>
  <c r="K4499" i="1"/>
  <c r="M4499" i="1" s="1"/>
  <c r="J4499" i="1"/>
  <c r="AB4499" i="1" s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AB4493" i="1" s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AB4485" i="1" s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AB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AB4446" i="1" s="1"/>
  <c r="H4446" i="1"/>
  <c r="G4446" i="1"/>
  <c r="F4446" i="1"/>
  <c r="E4446" i="1"/>
  <c r="D4446" i="1"/>
  <c r="B4446" i="1"/>
  <c r="A4446" i="1"/>
  <c r="AB4445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AB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AB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AB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B4229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B4221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K4219" i="1"/>
  <c r="M4219" i="1" s="1"/>
  <c r="J4219" i="1"/>
  <c r="AB4219" i="1" s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AB4213" i="1" s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B4197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B4189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O4187" i="1"/>
  <c r="N4187" i="1"/>
  <c r="P4187" i="1" s="1"/>
  <c r="L4187" i="1"/>
  <c r="K4187" i="1"/>
  <c r="M4187" i="1" s="1"/>
  <c r="J4187" i="1"/>
  <c r="AB4187" i="1" s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AB4181" i="1" s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B4165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B4157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O4155" i="1"/>
  <c r="N4155" i="1"/>
  <c r="P4155" i="1" s="1"/>
  <c r="L4155" i="1"/>
  <c r="K4155" i="1"/>
  <c r="M4155" i="1" s="1"/>
  <c r="J4155" i="1"/>
  <c r="AB4155" i="1" s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AB4149" i="1" s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B4133" i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B4125" i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B3843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B3827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AB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B3765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B3757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AB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B3749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B3741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B3733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AB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B3725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B3717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B3709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B3701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AB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B3693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B3685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AB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B3677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AB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B3665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B3649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B3633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AB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B3617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B3601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B3585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AB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B3569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AB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B3553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B3537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AB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B3521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AB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B3505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AB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AB3490" i="1" s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AB3481" i="1" s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B3465" i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O3455" i="1"/>
  <c r="N3455" i="1"/>
  <c r="P3455" i="1" s="1"/>
  <c r="L3455" i="1"/>
  <c r="K3455" i="1"/>
  <c r="M3455" i="1" s="1"/>
  <c r="J3455" i="1"/>
  <c r="AB3455" i="1" s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B3433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B3425" i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O3423" i="1"/>
  <c r="N3423" i="1"/>
  <c r="P3423" i="1" s="1"/>
  <c r="L3423" i="1"/>
  <c r="K3423" i="1"/>
  <c r="M3423" i="1" s="1"/>
  <c r="J3423" i="1"/>
  <c r="AB3423" i="1" s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AB3417" i="1" s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B3401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B3393" i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K3391" i="1"/>
  <c r="M3391" i="1" s="1"/>
  <c r="J3391" i="1"/>
  <c r="AB3391" i="1" s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K3385" i="1"/>
  <c r="M3385" i="1" s="1"/>
  <c r="J3385" i="1"/>
  <c r="AB3385" i="1" s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B3369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B3361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K3359" i="1"/>
  <c r="M3359" i="1" s="1"/>
  <c r="J3359" i="1"/>
  <c r="AB3359" i="1" s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K3353" i="1"/>
  <c r="M3353" i="1" s="1"/>
  <c r="J3353" i="1"/>
  <c r="AB3353" i="1" s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B3337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B3329" i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AB3321" i="1" s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B3305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B3297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O3295" i="1"/>
  <c r="N3295" i="1"/>
  <c r="P3295" i="1" s="1"/>
  <c r="L3295" i="1"/>
  <c r="K3295" i="1"/>
  <c r="M3295" i="1" s="1"/>
  <c r="J3295" i="1"/>
  <c r="AB3295" i="1" s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AB3289" i="1" s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B3273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B3265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O3263" i="1"/>
  <c r="N3263" i="1"/>
  <c r="P3263" i="1" s="1"/>
  <c r="L3263" i="1"/>
  <c r="K3263" i="1"/>
  <c r="M3263" i="1" s="1"/>
  <c r="J3263" i="1"/>
  <c r="AB3263" i="1" s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AB2871" i="1" s="1"/>
  <c r="H2871" i="1"/>
  <c r="G2871" i="1"/>
  <c r="F2871" i="1"/>
  <c r="E2871" i="1"/>
  <c r="D2871" i="1"/>
  <c r="B2871" i="1"/>
  <c r="A2871" i="1"/>
  <c r="AB2870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AB2855" i="1" s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AB2823" i="1" s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AB2807" i="1" s="1"/>
  <c r="H2807" i="1"/>
  <c r="G2807" i="1"/>
  <c r="F2807" i="1"/>
  <c r="E2807" i="1"/>
  <c r="D2807" i="1"/>
  <c r="B2807" i="1"/>
  <c r="A2807" i="1"/>
  <c r="AB2806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V2792" i="1"/>
  <c r="U2792" i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AB2775" i="1" s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AB2759" i="1" s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AB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AB2743" i="1" s="1"/>
  <c r="H2743" i="1"/>
  <c r="G2743" i="1"/>
  <c r="F2743" i="1"/>
  <c r="E2743" i="1"/>
  <c r="D2743" i="1"/>
  <c r="B2743" i="1"/>
  <c r="A2743" i="1"/>
  <c r="AB2742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AB2725" i="1" s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AB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AB2713" i="1" s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AB2707" i="1" s="1"/>
  <c r="H2707" i="1"/>
  <c r="G2707" i="1"/>
  <c r="F2707" i="1"/>
  <c r="E2707" i="1"/>
  <c r="D2707" i="1"/>
  <c r="B2707" i="1"/>
  <c r="A2707" i="1"/>
  <c r="AB2706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AB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AB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AB2693" i="1" s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AB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AB2675" i="1" s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AB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B2673" i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AB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AB2598" i="1" s="1"/>
  <c r="H2598" i="1"/>
  <c r="G2598" i="1"/>
  <c r="F2598" i="1"/>
  <c r="E2598" i="1"/>
  <c r="D2598" i="1"/>
  <c r="B2598" i="1"/>
  <c r="A2598" i="1"/>
  <c r="AB2597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AB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B2581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AB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B2565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AB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B2549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AB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B2533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AB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B2517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AB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B2501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AB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B2485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AB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B2469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AB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B2453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AB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B2437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AB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B2421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AB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B2405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AB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V2391" i="1" s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B2389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B2373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B2357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AB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B2341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AB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B2325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B2309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AB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B2293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AB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B2277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B2261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V2255" i="1" s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AB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B2245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AB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B2229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V2223" i="1" s="1"/>
  <c r="T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AB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B2213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AB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V2199" i="1" s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B2197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V2191" i="1" s="1"/>
  <c r="T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AB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V2183" i="1" s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B2181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AB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V2167" i="1" s="1"/>
  <c r="T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B2165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V2159" i="1" s="1"/>
  <c r="T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AB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V2151" i="1" s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B2149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AB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V2135" i="1" s="1"/>
  <c r="T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B2133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B2117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B2101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AB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V2087" i="1" s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B2085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B2069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B2053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B2037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V2023" i="1" s="1"/>
  <c r="T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B2021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AB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AB1998" i="1" s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AB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AB1982" i="1" s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AB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AB1966" i="1" s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AB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AB1942" i="1" s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AB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AB1916" i="1" s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AB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AB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AB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V1807" i="1" s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V1791" i="1" s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AB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B1515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B1499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B1483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AB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B1467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B1451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B1435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AB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B1419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AB1407" i="1" s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AB1399" i="1" s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AB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AB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AB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AB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AB1270" i="1" s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AB1254" i="1" s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AB1238" i="1" s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AB1222" i="1" s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AB1206" i="1" s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B1179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B1175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B1171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 s="1"/>
  <c r="AB1167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B1163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B1159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B1155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 s="1"/>
  <c r="AB1151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B1147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B1143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B1139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 s="1"/>
  <c r="AB1135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 s="1"/>
  <c r="AB1131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 s="1"/>
  <c r="AB1127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B1123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 s="1"/>
  <c r="AB1119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 s="1"/>
  <c r="AB1115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B1111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B1107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 s="1"/>
  <c r="AB1103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 s="1"/>
  <c r="AB1099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B1095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B1091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 s="1"/>
  <c r="AB1087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B1083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B1079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B1075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 s="1"/>
  <c r="AB1071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S600" i="1"/>
  <c r="R600" i="1"/>
  <c r="Q600" i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S592" i="1"/>
  <c r="R592" i="1"/>
  <c r="Q592" i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S584" i="1"/>
  <c r="R584" i="1"/>
  <c r="Q584" i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P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S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S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S560" i="1"/>
  <c r="R560" i="1"/>
  <c r="Q560" i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S552" i="1"/>
  <c r="R552" i="1"/>
  <c r="Q552" i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S544" i="1"/>
  <c r="R544" i="1"/>
  <c r="Q544" i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P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S536" i="1"/>
  <c r="R536" i="1"/>
  <c r="Q536" i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P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S528" i="1"/>
  <c r="R528" i="1"/>
  <c r="Q528" i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P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S520" i="1"/>
  <c r="R520" i="1"/>
  <c r="Q520" i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P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P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P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P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S464" i="1"/>
  <c r="R464" i="1"/>
  <c r="Q464" i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P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S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P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S448" i="1"/>
  <c r="R448" i="1"/>
  <c r="Q448" i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P443" i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S440" i="1"/>
  <c r="R440" i="1"/>
  <c r="Q440" i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P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P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S400" i="1"/>
  <c r="R400" i="1"/>
  <c r="Q400" i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P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S372" i="1"/>
  <c r="R372" i="1"/>
  <c r="Q372" i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P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28" i="1" l="1"/>
  <c r="AB30" i="1"/>
  <c r="AB44" i="1"/>
  <c r="AB46" i="1"/>
  <c r="AB60" i="1"/>
  <c r="AB62" i="1"/>
  <c r="AB76" i="1"/>
  <c r="AB78" i="1"/>
  <c r="AB92" i="1"/>
  <c r="AB94" i="1"/>
  <c r="AB108" i="1"/>
  <c r="AB110" i="1"/>
  <c r="AB124" i="1"/>
  <c r="AB126" i="1"/>
  <c r="AB140" i="1"/>
  <c r="AB142" i="1"/>
  <c r="AB156" i="1"/>
  <c r="AB158" i="1"/>
  <c r="AB172" i="1"/>
  <c r="AB174" i="1"/>
  <c r="AB188" i="1"/>
  <c r="AB190" i="1"/>
  <c r="AB204" i="1"/>
  <c r="AB206" i="1"/>
  <c r="AB220" i="1"/>
  <c r="AB222" i="1"/>
  <c r="AB231" i="1"/>
  <c r="AB236" i="1"/>
  <c r="AB238" i="1"/>
  <c r="AB252" i="1"/>
  <c r="AB254" i="1"/>
  <c r="AB268" i="1"/>
  <c r="AB270" i="1"/>
  <c r="AB284" i="1"/>
  <c r="AB286" i="1"/>
  <c r="AB300" i="1"/>
  <c r="AB302" i="1"/>
  <c r="AB311" i="1"/>
  <c r="AB316" i="1"/>
  <c r="AB318" i="1"/>
  <c r="AB327" i="1"/>
  <c r="AB332" i="1"/>
  <c r="AB334" i="1"/>
  <c r="AB343" i="1"/>
  <c r="AB348" i="1"/>
  <c r="AB350" i="1"/>
  <c r="AB7" i="1"/>
  <c r="AB12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22" i="1"/>
  <c r="AB36" i="1"/>
  <c r="AB38" i="1"/>
  <c r="AB52" i="1"/>
  <c r="AB54" i="1"/>
  <c r="AB68" i="1"/>
  <c r="AB70" i="1"/>
  <c r="AB84" i="1"/>
  <c r="AB86" i="1"/>
  <c r="AB100" i="1"/>
  <c r="AB102" i="1"/>
  <c r="AB116" i="1"/>
  <c r="AB118" i="1"/>
  <c r="AB132" i="1"/>
  <c r="AB134" i="1"/>
  <c r="AB148" i="1"/>
  <c r="AB150" i="1"/>
  <c r="AB164" i="1"/>
  <c r="AB166" i="1"/>
  <c r="AB180" i="1"/>
  <c r="AB182" i="1"/>
  <c r="AB196" i="1"/>
  <c r="AB198" i="1"/>
  <c r="AB212" i="1"/>
  <c r="AB214" i="1"/>
  <c r="AB228" i="1"/>
  <c r="AB244" i="1"/>
  <c r="AB246" i="1"/>
  <c r="AB260" i="1"/>
  <c r="AB262" i="1"/>
  <c r="AB276" i="1"/>
  <c r="AB278" i="1"/>
  <c r="AB292" i="1"/>
  <c r="AB294" i="1"/>
  <c r="AB20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29" i="1"/>
  <c r="AB331" i="1"/>
  <c r="AB336" i="1"/>
  <c r="AB338" i="1"/>
  <c r="AB345" i="1"/>
  <c r="AB352" i="1"/>
  <c r="AB354" i="1"/>
  <c r="AB365" i="1"/>
  <c r="AB377" i="1"/>
  <c r="AB383" i="1"/>
  <c r="AB385" i="1"/>
  <c r="AB407" i="1"/>
  <c r="AB425" i="1"/>
  <c r="AB449" i="1"/>
  <c r="AB495" i="1"/>
  <c r="AB505" i="1"/>
  <c r="AB569" i="1"/>
  <c r="P358" i="1"/>
  <c r="M359" i="1"/>
  <c r="AB359" i="1" s="1"/>
  <c r="P366" i="1"/>
  <c r="M367" i="1"/>
  <c r="AB367" i="1" s="1"/>
  <c r="V368" i="1"/>
  <c r="S369" i="1"/>
  <c r="AB369" i="1" s="1"/>
  <c r="P374" i="1"/>
  <c r="M375" i="1"/>
  <c r="AB375" i="1" s="1"/>
  <c r="P382" i="1"/>
  <c r="M383" i="1"/>
  <c r="P390" i="1"/>
  <c r="M391" i="1"/>
  <c r="AB391" i="1" s="1"/>
  <c r="V392" i="1"/>
  <c r="S393" i="1"/>
  <c r="AB393" i="1" s="1"/>
  <c r="P398" i="1"/>
  <c r="M399" i="1"/>
  <c r="AB399" i="1" s="1"/>
  <c r="V400" i="1"/>
  <c r="S401" i="1"/>
  <c r="AB401" i="1" s="1"/>
  <c r="P406" i="1"/>
  <c r="M407" i="1"/>
  <c r="V408" i="1"/>
  <c r="S409" i="1"/>
  <c r="AB409" i="1" s="1"/>
  <c r="P414" i="1"/>
  <c r="M415" i="1"/>
  <c r="AB415" i="1" s="1"/>
  <c r="V416" i="1"/>
  <c r="S417" i="1"/>
  <c r="AB417" i="1" s="1"/>
  <c r="P422" i="1"/>
  <c r="M423" i="1"/>
  <c r="AB423" i="1" s="1"/>
  <c r="V424" i="1"/>
  <c r="S425" i="1"/>
  <c r="P430" i="1"/>
  <c r="M431" i="1"/>
  <c r="AB431" i="1" s="1"/>
  <c r="V432" i="1"/>
  <c r="S433" i="1"/>
  <c r="AB433" i="1" s="1"/>
  <c r="P438" i="1"/>
  <c r="M439" i="1"/>
  <c r="AB439" i="1" s="1"/>
  <c r="V440" i="1"/>
  <c r="S441" i="1"/>
  <c r="AB441" i="1" s="1"/>
  <c r="P446" i="1"/>
  <c r="M447" i="1"/>
  <c r="AB447" i="1" s="1"/>
  <c r="V448" i="1"/>
  <c r="S449" i="1"/>
  <c r="P454" i="1"/>
  <c r="M455" i="1"/>
  <c r="AB455" i="1" s="1"/>
  <c r="V456" i="1"/>
  <c r="S457" i="1"/>
  <c r="AB457" i="1" s="1"/>
  <c r="P462" i="1"/>
  <c r="M463" i="1"/>
  <c r="AB463" i="1" s="1"/>
  <c r="V464" i="1"/>
  <c r="S465" i="1"/>
  <c r="AB465" i="1" s="1"/>
  <c r="P470" i="1"/>
  <c r="M471" i="1"/>
  <c r="AB471" i="1" s="1"/>
  <c r="V472" i="1"/>
  <c r="S473" i="1"/>
  <c r="AB473" i="1" s="1"/>
  <c r="P478" i="1"/>
  <c r="M479" i="1"/>
  <c r="AB479" i="1" s="1"/>
  <c r="V480" i="1"/>
  <c r="S481" i="1"/>
  <c r="AB481" i="1" s="1"/>
  <c r="P486" i="1"/>
  <c r="M487" i="1"/>
  <c r="AB487" i="1" s="1"/>
  <c r="V488" i="1"/>
  <c r="S489" i="1"/>
  <c r="AB489" i="1" s="1"/>
  <c r="P494" i="1"/>
  <c r="M495" i="1"/>
  <c r="V496" i="1"/>
  <c r="P502" i="1"/>
  <c r="M503" i="1"/>
  <c r="AB503" i="1" s="1"/>
  <c r="S505" i="1"/>
  <c r="P510" i="1"/>
  <c r="M511" i="1"/>
  <c r="AB511" i="1" s="1"/>
  <c r="V512" i="1"/>
  <c r="S513" i="1"/>
  <c r="AB513" i="1" s="1"/>
  <c r="P518" i="1"/>
  <c r="M519" i="1"/>
  <c r="AB519" i="1" s="1"/>
  <c r="V520" i="1"/>
  <c r="S521" i="1"/>
  <c r="AB521" i="1" s="1"/>
  <c r="P526" i="1"/>
  <c r="M527" i="1"/>
  <c r="AB527" i="1" s="1"/>
  <c r="V528" i="1"/>
  <c r="S529" i="1"/>
  <c r="AB529" i="1" s="1"/>
  <c r="P534" i="1"/>
  <c r="M535" i="1"/>
  <c r="AB535" i="1" s="1"/>
  <c r="V536" i="1"/>
  <c r="S537" i="1"/>
  <c r="AB537" i="1" s="1"/>
  <c r="P542" i="1"/>
  <c r="M543" i="1"/>
  <c r="AB543" i="1" s="1"/>
  <c r="V544" i="1"/>
  <c r="S545" i="1"/>
  <c r="AB545" i="1" s="1"/>
  <c r="P550" i="1"/>
  <c r="M551" i="1"/>
  <c r="AB551" i="1" s="1"/>
  <c r="V552" i="1"/>
  <c r="S553" i="1"/>
  <c r="AB553" i="1" s="1"/>
  <c r="P558" i="1"/>
  <c r="M559" i="1"/>
  <c r="AB559" i="1" s="1"/>
  <c r="V560" i="1"/>
  <c r="S561" i="1"/>
  <c r="AB561" i="1" s="1"/>
  <c r="P566" i="1"/>
  <c r="M567" i="1"/>
  <c r="AB567" i="1" s="1"/>
  <c r="V568" i="1"/>
  <c r="S569" i="1"/>
  <c r="P574" i="1"/>
  <c r="M575" i="1"/>
  <c r="AB575" i="1" s="1"/>
  <c r="V576" i="1"/>
  <c r="S577" i="1"/>
  <c r="AB577" i="1" s="1"/>
  <c r="P582" i="1"/>
  <c r="M583" i="1"/>
  <c r="AB583" i="1" s="1"/>
  <c r="V584" i="1"/>
  <c r="S585" i="1"/>
  <c r="AB585" i="1" s="1"/>
  <c r="P590" i="1"/>
  <c r="M591" i="1"/>
  <c r="AB591" i="1" s="1"/>
  <c r="V592" i="1"/>
  <c r="S593" i="1"/>
  <c r="AB593" i="1" s="1"/>
  <c r="P598" i="1"/>
  <c r="M599" i="1"/>
  <c r="AB599" i="1" s="1"/>
  <c r="V600" i="1"/>
  <c r="AB601" i="1"/>
  <c r="V604" i="1"/>
  <c r="AB605" i="1"/>
  <c r="V608" i="1"/>
  <c r="AB609" i="1"/>
  <c r="V612" i="1"/>
  <c r="AB613" i="1"/>
  <c r="V616" i="1"/>
  <c r="AB617" i="1"/>
  <c r="V620" i="1"/>
  <c r="AB621" i="1"/>
  <c r="AB623" i="1"/>
  <c r="AB628" i="1"/>
  <c r="AB630" i="1"/>
  <c r="AB637" i="1"/>
  <c r="AB639" i="1"/>
  <c r="AB644" i="1"/>
  <c r="AB646" i="1"/>
  <c r="AB653" i="1"/>
  <c r="AB655" i="1"/>
  <c r="AB660" i="1"/>
  <c r="AB662" i="1"/>
  <c r="AB669" i="1"/>
  <c r="AB671" i="1"/>
  <c r="AB676" i="1"/>
  <c r="AB678" i="1"/>
  <c r="AB685" i="1"/>
  <c r="AB687" i="1"/>
  <c r="AB692" i="1"/>
  <c r="AB694" i="1"/>
  <c r="AB701" i="1"/>
  <c r="AB703" i="1"/>
  <c r="AB708" i="1"/>
  <c r="AB710" i="1"/>
  <c r="AB717" i="1"/>
  <c r="AB719" i="1"/>
  <c r="AB724" i="1"/>
  <c r="AB726" i="1"/>
  <c r="AB733" i="1"/>
  <c r="AB735" i="1"/>
  <c r="AB740" i="1"/>
  <c r="AB742" i="1"/>
  <c r="AB749" i="1"/>
  <c r="AB751" i="1"/>
  <c r="AB756" i="1"/>
  <c r="AB758" i="1"/>
  <c r="AB765" i="1"/>
  <c r="AB767" i="1"/>
  <c r="AB772" i="1"/>
  <c r="AB774" i="1"/>
  <c r="AB781" i="1"/>
  <c r="AB783" i="1"/>
  <c r="AB788" i="1"/>
  <c r="AB790" i="1"/>
  <c r="AB797" i="1"/>
  <c r="AB799" i="1"/>
  <c r="AB804" i="1"/>
  <c r="AB806" i="1"/>
  <c r="AB813" i="1"/>
  <c r="AB815" i="1"/>
  <c r="AB820" i="1"/>
  <c r="AB822" i="1"/>
  <c r="AB829" i="1"/>
  <c r="AB831" i="1"/>
  <c r="AB836" i="1"/>
  <c r="AB838" i="1"/>
  <c r="AB845" i="1"/>
  <c r="AB847" i="1"/>
  <c r="AB852" i="1"/>
  <c r="AB854" i="1"/>
  <c r="AB861" i="1"/>
  <c r="AB863" i="1"/>
  <c r="AB868" i="1"/>
  <c r="AB870" i="1"/>
  <c r="AB877" i="1"/>
  <c r="AB879" i="1"/>
  <c r="AB884" i="1"/>
  <c r="AB886" i="1"/>
  <c r="AB893" i="1"/>
  <c r="AB895" i="1"/>
  <c r="AB900" i="1"/>
  <c r="AB902" i="1"/>
  <c r="AB909" i="1"/>
  <c r="AB911" i="1"/>
  <c r="AB916" i="1"/>
  <c r="AB918" i="1"/>
  <c r="AB925" i="1"/>
  <c r="AB927" i="1"/>
  <c r="AB932" i="1"/>
  <c r="AB934" i="1"/>
  <c r="AB941" i="1"/>
  <c r="AB943" i="1"/>
  <c r="AB948" i="1"/>
  <c r="AB950" i="1"/>
  <c r="AB957" i="1"/>
  <c r="AB959" i="1"/>
  <c r="AB964" i="1"/>
  <c r="AB966" i="1"/>
  <c r="AB973" i="1"/>
  <c r="AB975" i="1"/>
  <c r="AB980" i="1"/>
  <c r="AB982" i="1"/>
  <c r="AB989" i="1"/>
  <c r="AB991" i="1"/>
  <c r="AB996" i="1"/>
  <c r="AB998" i="1"/>
  <c r="AB1005" i="1"/>
  <c r="AB1007" i="1"/>
  <c r="AB1012" i="1"/>
  <c r="AB1014" i="1"/>
  <c r="AB1021" i="1"/>
  <c r="AB1023" i="1"/>
  <c r="AB1028" i="1"/>
  <c r="AB1030" i="1"/>
  <c r="AB1032" i="1"/>
  <c r="AB1039" i="1"/>
  <c r="AB1041" i="1"/>
  <c r="AB1046" i="1"/>
  <c r="AB1048" i="1"/>
  <c r="AB1055" i="1"/>
  <c r="AB1057" i="1"/>
  <c r="AB1062" i="1"/>
  <c r="AB1064" i="1"/>
  <c r="AB360" i="1"/>
  <c r="AB368" i="1"/>
  <c r="AB376" i="1"/>
  <c r="AB384" i="1"/>
  <c r="AB392" i="1"/>
  <c r="AB400" i="1"/>
  <c r="AB408" i="1"/>
  <c r="AB416" i="1"/>
  <c r="AB424" i="1"/>
  <c r="AB432" i="1"/>
  <c r="AB440" i="1"/>
  <c r="AB448" i="1"/>
  <c r="AB456" i="1"/>
  <c r="AB464" i="1"/>
  <c r="AB472" i="1"/>
  <c r="AB480" i="1"/>
  <c r="AB488" i="1"/>
  <c r="AB496" i="1"/>
  <c r="AB504" i="1"/>
  <c r="AB512" i="1"/>
  <c r="AB520" i="1"/>
  <c r="AB528" i="1"/>
  <c r="AB536" i="1"/>
  <c r="AB544" i="1"/>
  <c r="AB552" i="1"/>
  <c r="AB560" i="1"/>
  <c r="AB568" i="1"/>
  <c r="AB576" i="1"/>
  <c r="AB584" i="1"/>
  <c r="AB592" i="1"/>
  <c r="AB600" i="1"/>
  <c r="AB624" i="1"/>
  <c r="AB626" i="1"/>
  <c r="AB635" i="1"/>
  <c r="AB640" i="1"/>
  <c r="AB642" i="1"/>
  <c r="AB651" i="1"/>
  <c r="AB656" i="1"/>
  <c r="AB658" i="1"/>
  <c r="AB667" i="1"/>
  <c r="AB672" i="1"/>
  <c r="AB674" i="1"/>
  <c r="AB683" i="1"/>
  <c r="AB688" i="1"/>
  <c r="AB690" i="1"/>
  <c r="AB699" i="1"/>
  <c r="AB704" i="1"/>
  <c r="AB706" i="1"/>
  <c r="AB715" i="1"/>
  <c r="AB720" i="1"/>
  <c r="AB722" i="1"/>
  <c r="AB731" i="1"/>
  <c r="AB736" i="1"/>
  <c r="AB738" i="1"/>
  <c r="AB747" i="1"/>
  <c r="AB752" i="1"/>
  <c r="AB754" i="1"/>
  <c r="AB763" i="1"/>
  <c r="AB768" i="1"/>
  <c r="AB770" i="1"/>
  <c r="AB779" i="1"/>
  <c r="AB784" i="1"/>
  <c r="AB786" i="1"/>
  <c r="AB795" i="1"/>
  <c r="AB800" i="1"/>
  <c r="AB802" i="1"/>
  <c r="AB811" i="1"/>
  <c r="AB816" i="1"/>
  <c r="AB818" i="1"/>
  <c r="AB827" i="1"/>
  <c r="AB832" i="1"/>
  <c r="AB834" i="1"/>
  <c r="AB843" i="1"/>
  <c r="AB848" i="1"/>
  <c r="AB850" i="1"/>
  <c r="AB859" i="1"/>
  <c r="AB864" i="1"/>
  <c r="AB866" i="1"/>
  <c r="AB875" i="1"/>
  <c r="AB880" i="1"/>
  <c r="AB882" i="1"/>
  <c r="AB891" i="1"/>
  <c r="AB896" i="1"/>
  <c r="AB898" i="1"/>
  <c r="AB907" i="1"/>
  <c r="AB912" i="1"/>
  <c r="AB914" i="1"/>
  <c r="AB923" i="1"/>
  <c r="AB928" i="1"/>
  <c r="AB930" i="1"/>
  <c r="AB939" i="1"/>
  <c r="AB944" i="1"/>
  <c r="AB946" i="1"/>
  <c r="AB955" i="1"/>
  <c r="AB960" i="1"/>
  <c r="AB962" i="1"/>
  <c r="AB971" i="1"/>
  <c r="AB976" i="1"/>
  <c r="AB978" i="1"/>
  <c r="AB987" i="1"/>
  <c r="AB992" i="1"/>
  <c r="AB994" i="1"/>
  <c r="AB1003" i="1"/>
  <c r="AB1008" i="1"/>
  <c r="AB1010" i="1"/>
  <c r="AB1019" i="1"/>
  <c r="AB1024" i="1"/>
  <c r="AB1026" i="1"/>
  <c r="AB1037" i="1"/>
  <c r="AB1042" i="1"/>
  <c r="AB1044" i="1"/>
  <c r="AB1053" i="1"/>
  <c r="AB1058" i="1"/>
  <c r="AB1060" i="1"/>
  <c r="AB358" i="1"/>
  <c r="P362" i="1"/>
  <c r="AB362" i="1" s="1"/>
  <c r="M363" i="1"/>
  <c r="AB363" i="1" s="1"/>
  <c r="AB366" i="1"/>
  <c r="P370" i="1"/>
  <c r="AB370" i="1" s="1"/>
  <c r="M371" i="1"/>
  <c r="AB371" i="1" s="1"/>
  <c r="V372" i="1"/>
  <c r="S373" i="1"/>
  <c r="AB373" i="1" s="1"/>
  <c r="AB374" i="1"/>
  <c r="P378" i="1"/>
  <c r="AB378" i="1" s="1"/>
  <c r="M379" i="1"/>
  <c r="AB379" i="1" s="1"/>
  <c r="AB382" i="1"/>
  <c r="P386" i="1"/>
  <c r="AB386" i="1" s="1"/>
  <c r="M387" i="1"/>
  <c r="AB387" i="1" s="1"/>
  <c r="V388" i="1"/>
  <c r="S389" i="1"/>
  <c r="AB389" i="1" s="1"/>
  <c r="AB390" i="1"/>
  <c r="P394" i="1"/>
  <c r="AB394" i="1" s="1"/>
  <c r="M395" i="1"/>
  <c r="AB395" i="1" s="1"/>
  <c r="V396" i="1"/>
  <c r="S397" i="1"/>
  <c r="AB397" i="1" s="1"/>
  <c r="AB398" i="1"/>
  <c r="P402" i="1"/>
  <c r="AB402" i="1" s="1"/>
  <c r="M403" i="1"/>
  <c r="AB403" i="1" s="1"/>
  <c r="V404" i="1"/>
  <c r="S405" i="1"/>
  <c r="AB405" i="1" s="1"/>
  <c r="AB406" i="1"/>
  <c r="P410" i="1"/>
  <c r="AB410" i="1" s="1"/>
  <c r="M411" i="1"/>
  <c r="AB411" i="1" s="1"/>
  <c r="V412" i="1"/>
  <c r="S413" i="1"/>
  <c r="AB413" i="1" s="1"/>
  <c r="AB414" i="1"/>
  <c r="P418" i="1"/>
  <c r="AB418" i="1" s="1"/>
  <c r="M419" i="1"/>
  <c r="AB419" i="1" s="1"/>
  <c r="V420" i="1"/>
  <c r="S421" i="1"/>
  <c r="AB421" i="1" s="1"/>
  <c r="AB422" i="1"/>
  <c r="P426" i="1"/>
  <c r="AB426" i="1" s="1"/>
  <c r="M427" i="1"/>
  <c r="AB427" i="1" s="1"/>
  <c r="V428" i="1"/>
  <c r="S429" i="1"/>
  <c r="AB429" i="1" s="1"/>
  <c r="AB430" i="1"/>
  <c r="P434" i="1"/>
  <c r="AB434" i="1" s="1"/>
  <c r="M435" i="1"/>
  <c r="AB435" i="1" s="1"/>
  <c r="V436" i="1"/>
  <c r="S437" i="1"/>
  <c r="AB437" i="1" s="1"/>
  <c r="AB438" i="1"/>
  <c r="P442" i="1"/>
  <c r="AB442" i="1" s="1"/>
  <c r="M443" i="1"/>
  <c r="AB443" i="1" s="1"/>
  <c r="V444" i="1"/>
  <c r="S445" i="1"/>
  <c r="AB445" i="1" s="1"/>
  <c r="AB446" i="1"/>
  <c r="P450" i="1"/>
  <c r="AB450" i="1" s="1"/>
  <c r="M451" i="1"/>
  <c r="AB451" i="1" s="1"/>
  <c r="V452" i="1"/>
  <c r="S453" i="1"/>
  <c r="AB453" i="1" s="1"/>
  <c r="AB454" i="1"/>
  <c r="P458" i="1"/>
  <c r="AB458" i="1" s="1"/>
  <c r="M459" i="1"/>
  <c r="AB459" i="1" s="1"/>
  <c r="V460" i="1"/>
  <c r="S461" i="1"/>
  <c r="AB461" i="1" s="1"/>
  <c r="AB462" i="1"/>
  <c r="P466" i="1"/>
  <c r="AB466" i="1" s="1"/>
  <c r="M467" i="1"/>
  <c r="AB467" i="1" s="1"/>
  <c r="V468" i="1"/>
  <c r="S469" i="1"/>
  <c r="AB469" i="1" s="1"/>
  <c r="AB470" i="1"/>
  <c r="P474" i="1"/>
  <c r="AB474" i="1" s="1"/>
  <c r="M475" i="1"/>
  <c r="AB475" i="1" s="1"/>
  <c r="V476" i="1"/>
  <c r="S477" i="1"/>
  <c r="AB477" i="1" s="1"/>
  <c r="AB478" i="1"/>
  <c r="P482" i="1"/>
  <c r="AB482" i="1" s="1"/>
  <c r="M483" i="1"/>
  <c r="AB483" i="1" s="1"/>
  <c r="V484" i="1"/>
  <c r="S485" i="1"/>
  <c r="AB485" i="1" s="1"/>
  <c r="AB486" i="1"/>
  <c r="P490" i="1"/>
  <c r="AB490" i="1" s="1"/>
  <c r="M491" i="1"/>
  <c r="AB491" i="1" s="1"/>
  <c r="V492" i="1"/>
  <c r="S493" i="1"/>
  <c r="AB493" i="1" s="1"/>
  <c r="AB494" i="1"/>
  <c r="P498" i="1"/>
  <c r="AB498" i="1" s="1"/>
  <c r="M499" i="1"/>
  <c r="AB499" i="1" s="1"/>
  <c r="AB502" i="1"/>
  <c r="P506" i="1"/>
  <c r="AB506" i="1" s="1"/>
  <c r="M507" i="1"/>
  <c r="AB507" i="1" s="1"/>
  <c r="V508" i="1"/>
  <c r="S509" i="1"/>
  <c r="AB509" i="1" s="1"/>
  <c r="AB510" i="1"/>
  <c r="P514" i="1"/>
  <c r="AB514" i="1" s="1"/>
  <c r="M515" i="1"/>
  <c r="AB515" i="1" s="1"/>
  <c r="V516" i="1"/>
  <c r="S517" i="1"/>
  <c r="AB517" i="1" s="1"/>
  <c r="AB518" i="1"/>
  <c r="P522" i="1"/>
  <c r="AB522" i="1" s="1"/>
  <c r="M523" i="1"/>
  <c r="AB523" i="1" s="1"/>
  <c r="V524" i="1"/>
  <c r="S525" i="1"/>
  <c r="AB525" i="1" s="1"/>
  <c r="AB526" i="1"/>
  <c r="P530" i="1"/>
  <c r="AB530" i="1" s="1"/>
  <c r="M531" i="1"/>
  <c r="AB531" i="1" s="1"/>
  <c r="V532" i="1"/>
  <c r="S533" i="1"/>
  <c r="AB533" i="1" s="1"/>
  <c r="AB534" i="1"/>
  <c r="P538" i="1"/>
  <c r="AB538" i="1" s="1"/>
  <c r="M539" i="1"/>
  <c r="AB539" i="1" s="1"/>
  <c r="V540" i="1"/>
  <c r="S541" i="1"/>
  <c r="AB541" i="1" s="1"/>
  <c r="AB542" i="1"/>
  <c r="P546" i="1"/>
  <c r="AB546" i="1" s="1"/>
  <c r="M547" i="1"/>
  <c r="AB547" i="1" s="1"/>
  <c r="V548" i="1"/>
  <c r="S549" i="1"/>
  <c r="AB549" i="1" s="1"/>
  <c r="AB550" i="1"/>
  <c r="P554" i="1"/>
  <c r="AB554" i="1" s="1"/>
  <c r="M555" i="1"/>
  <c r="AB555" i="1" s="1"/>
  <c r="V556" i="1"/>
  <c r="S557" i="1"/>
  <c r="AB557" i="1" s="1"/>
  <c r="AB558" i="1"/>
  <c r="P562" i="1"/>
  <c r="AB562" i="1" s="1"/>
  <c r="M563" i="1"/>
  <c r="AB563" i="1" s="1"/>
  <c r="V564" i="1"/>
  <c r="S565" i="1"/>
  <c r="AB565" i="1" s="1"/>
  <c r="AB566" i="1"/>
  <c r="P570" i="1"/>
  <c r="AB570" i="1" s="1"/>
  <c r="M571" i="1"/>
  <c r="AB571" i="1" s="1"/>
  <c r="V572" i="1"/>
  <c r="S573" i="1"/>
  <c r="AB573" i="1" s="1"/>
  <c r="AB574" i="1"/>
  <c r="P578" i="1"/>
  <c r="AB578" i="1" s="1"/>
  <c r="M579" i="1"/>
  <c r="AB579" i="1" s="1"/>
  <c r="AB582" i="1"/>
  <c r="P586" i="1"/>
  <c r="AB586" i="1" s="1"/>
  <c r="M587" i="1"/>
  <c r="AB587" i="1" s="1"/>
  <c r="V588" i="1"/>
  <c r="S589" i="1"/>
  <c r="AB589" i="1" s="1"/>
  <c r="AB590" i="1"/>
  <c r="P594" i="1"/>
  <c r="AB594" i="1" s="1"/>
  <c r="M595" i="1"/>
  <c r="AB595" i="1" s="1"/>
  <c r="V596" i="1"/>
  <c r="S597" i="1"/>
  <c r="AB597" i="1" s="1"/>
  <c r="AB598" i="1"/>
  <c r="AB602" i="1"/>
  <c r="AB604" i="1"/>
  <c r="AB606" i="1"/>
  <c r="AB608" i="1"/>
  <c r="AB610" i="1"/>
  <c r="AB612" i="1"/>
  <c r="AB614" i="1"/>
  <c r="AB616" i="1"/>
  <c r="AB618" i="1"/>
  <c r="AB620" i="1"/>
  <c r="AB622" i="1"/>
  <c r="AB629" i="1"/>
  <c r="AB631" i="1"/>
  <c r="AB636" i="1"/>
  <c r="AB638" i="1"/>
  <c r="AB645" i="1"/>
  <c r="AB647" i="1"/>
  <c r="AB652" i="1"/>
  <c r="AB654" i="1"/>
  <c r="AB661" i="1"/>
  <c r="AB663" i="1"/>
  <c r="AB668" i="1"/>
  <c r="AB670" i="1"/>
  <c r="AB677" i="1"/>
  <c r="AB679" i="1"/>
  <c r="AB684" i="1"/>
  <c r="AB686" i="1"/>
  <c r="AB693" i="1"/>
  <c r="AB695" i="1"/>
  <c r="AB700" i="1"/>
  <c r="AB702" i="1"/>
  <c r="AB709" i="1"/>
  <c r="AB711" i="1"/>
  <c r="AB716" i="1"/>
  <c r="AB718" i="1"/>
  <c r="AB725" i="1"/>
  <c r="AB727" i="1"/>
  <c r="AB732" i="1"/>
  <c r="AB734" i="1"/>
  <c r="AB741" i="1"/>
  <c r="AB743" i="1"/>
  <c r="AB748" i="1"/>
  <c r="AB750" i="1"/>
  <c r="AB757" i="1"/>
  <c r="AB759" i="1"/>
  <c r="AB764" i="1"/>
  <c r="AB766" i="1"/>
  <c r="AB773" i="1"/>
  <c r="AB775" i="1"/>
  <c r="AB780" i="1"/>
  <c r="AB782" i="1"/>
  <c r="AB789" i="1"/>
  <c r="AB791" i="1"/>
  <c r="AB796" i="1"/>
  <c r="AB798" i="1"/>
  <c r="AB805" i="1"/>
  <c r="AB807" i="1"/>
  <c r="AB812" i="1"/>
  <c r="AB814" i="1"/>
  <c r="AB821" i="1"/>
  <c r="AB823" i="1"/>
  <c r="AB828" i="1"/>
  <c r="AB830" i="1"/>
  <c r="AB837" i="1"/>
  <c r="AB839" i="1"/>
  <c r="AB844" i="1"/>
  <c r="AB846" i="1"/>
  <c r="AB853" i="1"/>
  <c r="AB855" i="1"/>
  <c r="AB860" i="1"/>
  <c r="AB862" i="1"/>
  <c r="AB869" i="1"/>
  <c r="AB871" i="1"/>
  <c r="AB876" i="1"/>
  <c r="AB878" i="1"/>
  <c r="AB885" i="1"/>
  <c r="AB887" i="1"/>
  <c r="AB892" i="1"/>
  <c r="AB894" i="1"/>
  <c r="AB901" i="1"/>
  <c r="AB903" i="1"/>
  <c r="AB908" i="1"/>
  <c r="AB910" i="1"/>
  <c r="AB917" i="1"/>
  <c r="AB919" i="1"/>
  <c r="AB924" i="1"/>
  <c r="AB926" i="1"/>
  <c r="AB933" i="1"/>
  <c r="AB935" i="1"/>
  <c r="AB940" i="1"/>
  <c r="AB942" i="1"/>
  <c r="AB949" i="1"/>
  <c r="AB951" i="1"/>
  <c r="AB956" i="1"/>
  <c r="AB958" i="1"/>
  <c r="AB965" i="1"/>
  <c r="AB967" i="1"/>
  <c r="AB972" i="1"/>
  <c r="AB974" i="1"/>
  <c r="AB981" i="1"/>
  <c r="AB983" i="1"/>
  <c r="AB988" i="1"/>
  <c r="AB990" i="1"/>
  <c r="AB997" i="1"/>
  <c r="AB999" i="1"/>
  <c r="AB1004" i="1"/>
  <c r="AB1006" i="1"/>
  <c r="AB1013" i="1"/>
  <c r="AB1015" i="1"/>
  <c r="AB1020" i="1"/>
  <c r="AB1022" i="1"/>
  <c r="AB1029" i="1"/>
  <c r="AB1031" i="1"/>
  <c r="AB1033" i="1"/>
  <c r="AB1038" i="1"/>
  <c r="AB1040" i="1"/>
  <c r="AB1047" i="1"/>
  <c r="AB1049" i="1"/>
  <c r="AB1054" i="1"/>
  <c r="AB1056" i="1"/>
  <c r="AB1063" i="1"/>
  <c r="AB1065" i="1"/>
  <c r="AB1072" i="1"/>
  <c r="AB1120" i="1"/>
  <c r="AB1136" i="1"/>
  <c r="AB356" i="1"/>
  <c r="AB364" i="1"/>
  <c r="AB372" i="1"/>
  <c r="AB380" i="1"/>
  <c r="AB388" i="1"/>
  <c r="AB396" i="1"/>
  <c r="AB404" i="1"/>
  <c r="AB412" i="1"/>
  <c r="AB420" i="1"/>
  <c r="AB428" i="1"/>
  <c r="AB436" i="1"/>
  <c r="AB444" i="1"/>
  <c r="AB452" i="1"/>
  <c r="AB460" i="1"/>
  <c r="AB468" i="1"/>
  <c r="AB476" i="1"/>
  <c r="AB484" i="1"/>
  <c r="AB492" i="1"/>
  <c r="AB500" i="1"/>
  <c r="AB508" i="1"/>
  <c r="AB516" i="1"/>
  <c r="AB524" i="1"/>
  <c r="AB532" i="1"/>
  <c r="AB540" i="1"/>
  <c r="AB548" i="1"/>
  <c r="AB556" i="1"/>
  <c r="AB564" i="1"/>
  <c r="AB572" i="1"/>
  <c r="AB580" i="1"/>
  <c r="AB588" i="1"/>
  <c r="AB596" i="1"/>
  <c r="M1067" i="1"/>
  <c r="AB1067" i="1" s="1"/>
  <c r="P1070" i="1"/>
  <c r="V1072" i="1"/>
  <c r="P1078" i="1"/>
  <c r="V1080" i="1"/>
  <c r="AB1080" i="1" s="1"/>
  <c r="P1086" i="1"/>
  <c r="V1088" i="1"/>
  <c r="AB1088" i="1" s="1"/>
  <c r="P1094" i="1"/>
  <c r="V1096" i="1"/>
  <c r="AB1096" i="1" s="1"/>
  <c r="P1102" i="1"/>
  <c r="V1104" i="1"/>
  <c r="AB1104" i="1" s="1"/>
  <c r="P1110" i="1"/>
  <c r="V1112" i="1"/>
  <c r="AB1112" i="1" s="1"/>
  <c r="P1118" i="1"/>
  <c r="V1120" i="1"/>
  <c r="P1126" i="1"/>
  <c r="V1128" i="1"/>
  <c r="AB1128" i="1" s="1"/>
  <c r="P1134" i="1"/>
  <c r="V1136" i="1"/>
  <c r="P1142" i="1"/>
  <c r="V1144" i="1"/>
  <c r="AB1144" i="1" s="1"/>
  <c r="P1150" i="1"/>
  <c r="V1152" i="1"/>
  <c r="AB1152" i="1" s="1"/>
  <c r="P1158" i="1"/>
  <c r="V1160" i="1"/>
  <c r="AB1160" i="1" s="1"/>
  <c r="P1166" i="1"/>
  <c r="V1168" i="1"/>
  <c r="AB1168" i="1" s="1"/>
  <c r="P1174" i="1"/>
  <c r="V1176" i="1"/>
  <c r="AB1176" i="1" s="1"/>
  <c r="AB1181" i="1"/>
  <c r="S1181" i="1"/>
  <c r="AB1182" i="1"/>
  <c r="AB1186" i="1"/>
  <c r="AB1208" i="1"/>
  <c r="AB1212" i="1"/>
  <c r="AB1215" i="1"/>
  <c r="AB1219" i="1"/>
  <c r="AB1220" i="1"/>
  <c r="AB1226" i="1"/>
  <c r="AB1240" i="1"/>
  <c r="AB1244" i="1"/>
  <c r="AB1247" i="1"/>
  <c r="AB1251" i="1"/>
  <c r="AB1252" i="1"/>
  <c r="AB1258" i="1"/>
  <c r="AB1272" i="1"/>
  <c r="AB1276" i="1"/>
  <c r="AB1283" i="1"/>
  <c r="AB1306" i="1"/>
  <c r="AB1308" i="1"/>
  <c r="AB1315" i="1"/>
  <c r="AB1347" i="1"/>
  <c r="AB1073" i="1"/>
  <c r="AB1081" i="1"/>
  <c r="AB1089" i="1"/>
  <c r="AB1097" i="1"/>
  <c r="AB1105" i="1"/>
  <c r="AB1113" i="1"/>
  <c r="AB1121" i="1"/>
  <c r="AB1129" i="1"/>
  <c r="AB1137" i="1"/>
  <c r="AB1145" i="1"/>
  <c r="AB1153" i="1"/>
  <c r="AB1161" i="1"/>
  <c r="AB1169" i="1"/>
  <c r="AB1177" i="1"/>
  <c r="AB1200" i="1"/>
  <c r="AB1234" i="1"/>
  <c r="AB1266" i="1"/>
  <c r="AB1350" i="1"/>
  <c r="P1066" i="1"/>
  <c r="AB1066" i="1" s="1"/>
  <c r="V1068" i="1"/>
  <c r="AB1068" i="1" s="1"/>
  <c r="P1074" i="1"/>
  <c r="AB1074" i="1" s="1"/>
  <c r="V1076" i="1"/>
  <c r="AB1076" i="1" s="1"/>
  <c r="P1082" i="1"/>
  <c r="AB1082" i="1" s="1"/>
  <c r="V1084" i="1"/>
  <c r="AB1084" i="1" s="1"/>
  <c r="P1090" i="1"/>
  <c r="AB1090" i="1" s="1"/>
  <c r="V1092" i="1"/>
  <c r="AB1092" i="1" s="1"/>
  <c r="P1098" i="1"/>
  <c r="AB1098" i="1" s="1"/>
  <c r="V1100" i="1"/>
  <c r="AB1100" i="1" s="1"/>
  <c r="P1106" i="1"/>
  <c r="AB1106" i="1" s="1"/>
  <c r="V1108" i="1"/>
  <c r="AB1108" i="1" s="1"/>
  <c r="P1114" i="1"/>
  <c r="AB1114" i="1" s="1"/>
  <c r="V1116" i="1"/>
  <c r="AB1116" i="1" s="1"/>
  <c r="P1122" i="1"/>
  <c r="AB1122" i="1" s="1"/>
  <c r="V1124" i="1"/>
  <c r="AB1124" i="1" s="1"/>
  <c r="P1130" i="1"/>
  <c r="AB1130" i="1" s="1"/>
  <c r="V1132" i="1"/>
  <c r="AB1132" i="1" s="1"/>
  <c r="P1138" i="1"/>
  <c r="AB1138" i="1" s="1"/>
  <c r="V1140" i="1"/>
  <c r="AB1140" i="1" s="1"/>
  <c r="P1146" i="1"/>
  <c r="AB1146" i="1" s="1"/>
  <c r="V1148" i="1"/>
  <c r="AB1148" i="1" s="1"/>
  <c r="P1154" i="1"/>
  <c r="AB1154" i="1" s="1"/>
  <c r="V1156" i="1"/>
  <c r="AB1156" i="1" s="1"/>
  <c r="P1162" i="1"/>
  <c r="AB1162" i="1" s="1"/>
  <c r="V1164" i="1"/>
  <c r="AB1164" i="1" s="1"/>
  <c r="P1170" i="1"/>
  <c r="AB1170" i="1" s="1"/>
  <c r="V1172" i="1"/>
  <c r="AB1172" i="1" s="1"/>
  <c r="P1178" i="1"/>
  <c r="AB1178" i="1" s="1"/>
  <c r="Z1180" i="1"/>
  <c r="AB1180" i="1" s="1"/>
  <c r="M1183" i="1"/>
  <c r="AB1183" i="1" s="1"/>
  <c r="AB1185" i="1"/>
  <c r="AB1187" i="1"/>
  <c r="AB1203" i="1"/>
  <c r="AB1204" i="1"/>
  <c r="AB1210" i="1"/>
  <c r="AB1211" i="1"/>
  <c r="AB1224" i="1"/>
  <c r="AB1228" i="1"/>
  <c r="AB1231" i="1"/>
  <c r="AB1235" i="1"/>
  <c r="AB1236" i="1"/>
  <c r="AB1242" i="1"/>
  <c r="AB1256" i="1"/>
  <c r="AB1260" i="1"/>
  <c r="AB1263" i="1"/>
  <c r="AB1267" i="1"/>
  <c r="AB1268" i="1"/>
  <c r="AB1274" i="1"/>
  <c r="AB1290" i="1"/>
  <c r="AB1292" i="1"/>
  <c r="AB1299" i="1"/>
  <c r="AB1322" i="1"/>
  <c r="AB1324" i="1"/>
  <c r="AB1331" i="1"/>
  <c r="AB1338" i="1"/>
  <c r="AB1069" i="1"/>
  <c r="AB1070" i="1"/>
  <c r="AB1077" i="1"/>
  <c r="AB1078" i="1"/>
  <c r="AB1085" i="1"/>
  <c r="AB1086" i="1"/>
  <c r="AB1093" i="1"/>
  <c r="AB1094" i="1"/>
  <c r="AB1101" i="1"/>
  <c r="AB1102" i="1"/>
  <c r="AB1109" i="1"/>
  <c r="AB1110" i="1"/>
  <c r="AB1117" i="1"/>
  <c r="AB1118" i="1"/>
  <c r="AB1125" i="1"/>
  <c r="AB1126" i="1"/>
  <c r="AB1133" i="1"/>
  <c r="AB1134" i="1"/>
  <c r="AB1141" i="1"/>
  <c r="AB1142" i="1"/>
  <c r="AB1149" i="1"/>
  <c r="AB1150" i="1"/>
  <c r="AB1157" i="1"/>
  <c r="AB1158" i="1"/>
  <c r="AB1165" i="1"/>
  <c r="AB1166" i="1"/>
  <c r="AB1173" i="1"/>
  <c r="AB1174" i="1"/>
  <c r="AB1191" i="1"/>
  <c r="AB1193" i="1"/>
  <c r="AB1195" i="1"/>
  <c r="AB1218" i="1"/>
  <c r="AB1239" i="1"/>
  <c r="AB1250" i="1"/>
  <c r="AB1402" i="1"/>
  <c r="P1205" i="1"/>
  <c r="V1207" i="1"/>
  <c r="AB1207" i="1" s="1"/>
  <c r="Z1211" i="1"/>
  <c r="AB1213" i="1"/>
  <c r="M1214" i="1"/>
  <c r="AB1214" i="1" s="1"/>
  <c r="S1216" i="1"/>
  <c r="AB1216" i="1" s="1"/>
  <c r="P1221" i="1"/>
  <c r="V1223" i="1"/>
  <c r="AB1223" i="1" s="1"/>
  <c r="Z1227" i="1"/>
  <c r="AB1227" i="1" s="1"/>
  <c r="AB1229" i="1"/>
  <c r="M1230" i="1"/>
  <c r="AB1230" i="1" s="1"/>
  <c r="S1232" i="1"/>
  <c r="AB1232" i="1" s="1"/>
  <c r="P1237" i="1"/>
  <c r="V1239" i="1"/>
  <c r="Z1243" i="1"/>
  <c r="AB1243" i="1" s="1"/>
  <c r="AB1245" i="1"/>
  <c r="M1246" i="1"/>
  <c r="AB1246" i="1" s="1"/>
  <c r="S1248" i="1"/>
  <c r="AB1248" i="1" s="1"/>
  <c r="P1253" i="1"/>
  <c r="V1255" i="1"/>
  <c r="AB1255" i="1" s="1"/>
  <c r="Z1259" i="1"/>
  <c r="AB1259" i="1" s="1"/>
  <c r="AB1261" i="1"/>
  <c r="M1262" i="1"/>
  <c r="AB1262" i="1" s="1"/>
  <c r="S1264" i="1"/>
  <c r="AB1264" i="1" s="1"/>
  <c r="P1269" i="1"/>
  <c r="V1271" i="1"/>
  <c r="AB1271" i="1" s="1"/>
  <c r="Z1275" i="1"/>
  <c r="AB1275" i="1" s="1"/>
  <c r="AB1277" i="1"/>
  <c r="M1278" i="1"/>
  <c r="AB1278" i="1" s="1"/>
  <c r="S1280" i="1"/>
  <c r="AB1280" i="1" s="1"/>
  <c r="P1285" i="1"/>
  <c r="V1287" i="1"/>
  <c r="AB1287" i="1" s="1"/>
  <c r="Z1291" i="1"/>
  <c r="AB1293" i="1"/>
  <c r="M1294" i="1"/>
  <c r="AB1294" i="1" s="1"/>
  <c r="S1296" i="1"/>
  <c r="AB1296" i="1" s="1"/>
  <c r="P1301" i="1"/>
  <c r="V1303" i="1"/>
  <c r="AB1303" i="1" s="1"/>
  <c r="Z1307" i="1"/>
  <c r="AB1309" i="1"/>
  <c r="M1310" i="1"/>
  <c r="AB1310" i="1" s="1"/>
  <c r="S1312" i="1"/>
  <c r="AB1312" i="1" s="1"/>
  <c r="P1317" i="1"/>
  <c r="V1319" i="1"/>
  <c r="AB1319" i="1" s="1"/>
  <c r="Z1323" i="1"/>
  <c r="AB1325" i="1"/>
  <c r="M1326" i="1"/>
  <c r="AB1326" i="1" s="1"/>
  <c r="S1328" i="1"/>
  <c r="AB1328" i="1" s="1"/>
  <c r="P1333" i="1"/>
  <c r="V1335" i="1"/>
  <c r="AB1335" i="1" s="1"/>
  <c r="Z1339" i="1"/>
  <c r="AB1341" i="1"/>
  <c r="M1342" i="1"/>
  <c r="AB1342" i="1" s="1"/>
  <c r="S1344" i="1"/>
  <c r="AB1344" i="1" s="1"/>
  <c r="P1349" i="1"/>
  <c r="V1351" i="1"/>
  <c r="AB1351" i="1" s="1"/>
  <c r="Z1355" i="1"/>
  <c r="AB1357" i="1"/>
  <c r="M1358" i="1"/>
  <c r="AB1358" i="1" s="1"/>
  <c r="AB1360" i="1"/>
  <c r="S1360" i="1"/>
  <c r="Z1363" i="1"/>
  <c r="M1366" i="1"/>
  <c r="AB1366" i="1" s="1"/>
  <c r="AB1368" i="1"/>
  <c r="S1368" i="1"/>
  <c r="Z1371" i="1"/>
  <c r="M1374" i="1"/>
  <c r="AB1374" i="1" s="1"/>
  <c r="S1376" i="1"/>
  <c r="AB1376" i="1" s="1"/>
  <c r="Z1379" i="1"/>
  <c r="M1382" i="1"/>
  <c r="AB1382" i="1" s="1"/>
  <c r="S1384" i="1"/>
  <c r="AB1384" i="1" s="1"/>
  <c r="Z1387" i="1"/>
  <c r="M1390" i="1"/>
  <c r="AB1390" i="1" s="1"/>
  <c r="S1392" i="1"/>
  <c r="AB1392" i="1" s="1"/>
  <c r="Z1395" i="1"/>
  <c r="M1398" i="1"/>
  <c r="AB1398" i="1" s="1"/>
  <c r="AB1400" i="1"/>
  <c r="S1400" i="1"/>
  <c r="Z1403" i="1"/>
  <c r="M1406" i="1"/>
  <c r="AB1406" i="1" s="1"/>
  <c r="S1408" i="1"/>
  <c r="AB1408" i="1" s="1"/>
  <c r="AB1409" i="1"/>
  <c r="P1410" i="1"/>
  <c r="Z1412" i="1"/>
  <c r="AB1420" i="1"/>
  <c r="M1423" i="1"/>
  <c r="AB1423" i="1" s="1"/>
  <c r="V1424" i="1"/>
  <c r="S1425" i="1"/>
  <c r="AB1425" i="1" s="1"/>
  <c r="P1426" i="1"/>
  <c r="Z1428" i="1"/>
  <c r="AB1436" i="1"/>
  <c r="M1439" i="1"/>
  <c r="AB1439" i="1" s="1"/>
  <c r="V1440" i="1"/>
  <c r="S1441" i="1"/>
  <c r="AB1441" i="1" s="1"/>
  <c r="P1442" i="1"/>
  <c r="Z1444" i="1"/>
  <c r="M1455" i="1"/>
  <c r="AB1455" i="1" s="1"/>
  <c r="V1456" i="1"/>
  <c r="S1457" i="1"/>
  <c r="AB1457" i="1" s="1"/>
  <c r="P1458" i="1"/>
  <c r="Z1460" i="1"/>
  <c r="M1471" i="1"/>
  <c r="AB1471" i="1" s="1"/>
  <c r="V1472" i="1"/>
  <c r="S1473" i="1"/>
  <c r="AB1473" i="1" s="1"/>
  <c r="P1474" i="1"/>
  <c r="Z1476" i="1"/>
  <c r="AB1478" i="1"/>
  <c r="AB1484" i="1"/>
  <c r="M1487" i="1"/>
  <c r="AB1487" i="1" s="1"/>
  <c r="V1488" i="1"/>
  <c r="S1489" i="1"/>
  <c r="AB1489" i="1" s="1"/>
  <c r="P1490" i="1"/>
  <c r="Z1492" i="1"/>
  <c r="AB1500" i="1"/>
  <c r="M1503" i="1"/>
  <c r="AB1503" i="1" s="1"/>
  <c r="V1504" i="1"/>
  <c r="S1505" i="1"/>
  <c r="AB1505" i="1" s="1"/>
  <c r="P1506" i="1"/>
  <c r="Z1508" i="1"/>
  <c r="M1519" i="1"/>
  <c r="AB1519" i="1" s="1"/>
  <c r="V1520" i="1"/>
  <c r="S1521" i="1"/>
  <c r="AB1521" i="1" s="1"/>
  <c r="P1522" i="1"/>
  <c r="Z1524" i="1"/>
  <c r="M1535" i="1"/>
  <c r="AB1535" i="1" s="1"/>
  <c r="V1536" i="1"/>
  <c r="S1537" i="1"/>
  <c r="AB1537" i="1" s="1"/>
  <c r="P1538" i="1"/>
  <c r="Z1540" i="1"/>
  <c r="M1551" i="1"/>
  <c r="AB1551" i="1" s="1"/>
  <c r="V1552" i="1"/>
  <c r="S1553" i="1"/>
  <c r="AB1553" i="1" s="1"/>
  <c r="P1554" i="1"/>
  <c r="AB1557" i="1"/>
  <c r="AB1561" i="1"/>
  <c r="AB1565" i="1"/>
  <c r="AB1569" i="1"/>
  <c r="AB1573" i="1"/>
  <c r="AB1577" i="1"/>
  <c r="AB1581" i="1"/>
  <c r="AB1585" i="1"/>
  <c r="AB1589" i="1"/>
  <c r="AB1593" i="1"/>
  <c r="AB1596" i="1"/>
  <c r="AB1603" i="1"/>
  <c r="AB1606" i="1"/>
  <c r="AB1609" i="1"/>
  <c r="AB1612" i="1"/>
  <c r="AB1619" i="1"/>
  <c r="AB1622" i="1"/>
  <c r="AB1625" i="1"/>
  <c r="AB1628" i="1"/>
  <c r="AB1635" i="1"/>
  <c r="AB1638" i="1"/>
  <c r="AB1641" i="1"/>
  <c r="AB1644" i="1"/>
  <c r="AB1651" i="1"/>
  <c r="AB1654" i="1"/>
  <c r="AB1657" i="1"/>
  <c r="AB1660" i="1"/>
  <c r="AB1667" i="1"/>
  <c r="AB1670" i="1"/>
  <c r="AB1673" i="1"/>
  <c r="AB1676" i="1"/>
  <c r="AB1683" i="1"/>
  <c r="AB1686" i="1"/>
  <c r="AB1689" i="1"/>
  <c r="AB1692" i="1"/>
  <c r="AB1699" i="1"/>
  <c r="AB1702" i="1"/>
  <c r="AB1705" i="1"/>
  <c r="AB1708" i="1"/>
  <c r="AB1715" i="1"/>
  <c r="AB1718" i="1"/>
  <c r="AB1721" i="1"/>
  <c r="AB1724" i="1"/>
  <c r="AB1731" i="1"/>
  <c r="AB1734" i="1"/>
  <c r="AB1737" i="1"/>
  <c r="AB1740" i="1"/>
  <c r="AB1747" i="1"/>
  <c r="AB1750" i="1"/>
  <c r="AB1753" i="1"/>
  <c r="AB1756" i="1"/>
  <c r="AB1763" i="1"/>
  <c r="AB1217" i="1"/>
  <c r="AB1233" i="1"/>
  <c r="AB1249" i="1"/>
  <c r="AB1265" i="1"/>
  <c r="Z1279" i="1"/>
  <c r="AB1279" i="1" s="1"/>
  <c r="AB1281" i="1"/>
  <c r="M1282" i="1"/>
  <c r="AB1282" i="1" s="1"/>
  <c r="S1284" i="1"/>
  <c r="AB1284" i="1" s="1"/>
  <c r="P1289" i="1"/>
  <c r="V1291" i="1"/>
  <c r="AB1291" i="1" s="1"/>
  <c r="Z1295" i="1"/>
  <c r="AB1295" i="1" s="1"/>
  <c r="AB1297" i="1"/>
  <c r="M1298" i="1"/>
  <c r="AB1298" i="1" s="1"/>
  <c r="S1300" i="1"/>
  <c r="AB1300" i="1" s="1"/>
  <c r="P1305" i="1"/>
  <c r="V1307" i="1"/>
  <c r="AB1307" i="1" s="1"/>
  <c r="Z1311" i="1"/>
  <c r="AB1311" i="1" s="1"/>
  <c r="AB1313" i="1"/>
  <c r="M1314" i="1"/>
  <c r="AB1314" i="1" s="1"/>
  <c r="S1316" i="1"/>
  <c r="AB1316" i="1" s="1"/>
  <c r="P1321" i="1"/>
  <c r="V1323" i="1"/>
  <c r="AB1323" i="1" s="1"/>
  <c r="Z1327" i="1"/>
  <c r="AB1327" i="1" s="1"/>
  <c r="AB1329" i="1"/>
  <c r="M1330" i="1"/>
  <c r="AB1330" i="1" s="1"/>
  <c r="S1332" i="1"/>
  <c r="AB1332" i="1" s="1"/>
  <c r="P1337" i="1"/>
  <c r="V1339" i="1"/>
  <c r="AB1339" i="1" s="1"/>
  <c r="Z1343" i="1"/>
  <c r="AB1343" i="1" s="1"/>
  <c r="AB1345" i="1"/>
  <c r="M1346" i="1"/>
  <c r="AB1346" i="1" s="1"/>
  <c r="S1348" i="1"/>
  <c r="AB1348" i="1" s="1"/>
  <c r="P1353" i="1"/>
  <c r="V1355" i="1"/>
  <c r="AB1355" i="1" s="1"/>
  <c r="P1361" i="1"/>
  <c r="AB1361" i="1" s="1"/>
  <c r="V1363" i="1"/>
  <c r="AB1363" i="1" s="1"/>
  <c r="P1369" i="1"/>
  <c r="AB1369" i="1" s="1"/>
  <c r="V1371" i="1"/>
  <c r="AB1371" i="1" s="1"/>
  <c r="P1377" i="1"/>
  <c r="AB1377" i="1" s="1"/>
  <c r="V1379" i="1"/>
  <c r="AB1379" i="1" s="1"/>
  <c r="P1385" i="1"/>
  <c r="AB1385" i="1" s="1"/>
  <c r="V1387" i="1"/>
  <c r="AB1387" i="1" s="1"/>
  <c r="P1393" i="1"/>
  <c r="AB1393" i="1" s="1"/>
  <c r="V1395" i="1"/>
  <c r="AB1395" i="1" s="1"/>
  <c r="P1401" i="1"/>
  <c r="AB1401" i="1" s="1"/>
  <c r="V1403" i="1"/>
  <c r="AB1403" i="1" s="1"/>
  <c r="AB1413" i="1"/>
  <c r="S1413" i="1"/>
  <c r="P1414" i="1"/>
  <c r="AB1414" i="1" s="1"/>
  <c r="AB1429" i="1"/>
  <c r="S1429" i="1"/>
  <c r="P1430" i="1"/>
  <c r="AB1430" i="1" s="1"/>
  <c r="AB1440" i="1"/>
  <c r="AB1445" i="1"/>
  <c r="S1445" i="1"/>
  <c r="P1446" i="1"/>
  <c r="AB1446" i="1" s="1"/>
  <c r="AB1456" i="1"/>
  <c r="AB1461" i="1"/>
  <c r="S1461" i="1"/>
  <c r="P1462" i="1"/>
  <c r="AB1462" i="1" s="1"/>
  <c r="P1494" i="1"/>
  <c r="AB1494" i="1" s="1"/>
  <c r="AB1504" i="1"/>
  <c r="S1509" i="1"/>
  <c r="AB1509" i="1" s="1"/>
  <c r="P1510" i="1"/>
  <c r="AB1510" i="1" s="1"/>
  <c r="Z1512" i="1"/>
  <c r="M1523" i="1"/>
  <c r="AB1523" i="1" s="1"/>
  <c r="V1524" i="1"/>
  <c r="S1525" i="1"/>
  <c r="AB1525" i="1" s="1"/>
  <c r="P1526" i="1"/>
  <c r="AB1526" i="1" s="1"/>
  <c r="Z1528" i="1"/>
  <c r="AB1530" i="1"/>
  <c r="M1539" i="1"/>
  <c r="AB1539" i="1" s="1"/>
  <c r="V1540" i="1"/>
  <c r="AB1540" i="1" s="1"/>
  <c r="S1541" i="1"/>
  <c r="AB1541" i="1" s="1"/>
  <c r="P1542" i="1"/>
  <c r="AB1542" i="1" s="1"/>
  <c r="Z1544" i="1"/>
  <c r="AB1546" i="1"/>
  <c r="M1555" i="1"/>
  <c r="AB1556" i="1"/>
  <c r="AB1560" i="1"/>
  <c r="AB1564" i="1"/>
  <c r="AB1568" i="1"/>
  <c r="AB1572" i="1"/>
  <c r="AB1576" i="1"/>
  <c r="AB1580" i="1"/>
  <c r="AB1584" i="1"/>
  <c r="AB1592" i="1"/>
  <c r="AB1608" i="1"/>
  <c r="AB1624" i="1"/>
  <c r="AB1656" i="1"/>
  <c r="AB1672" i="1"/>
  <c r="AB1688" i="1"/>
  <c r="AB1736" i="1"/>
  <c r="AB1746" i="1"/>
  <c r="AB1752" i="1"/>
  <c r="AB1762" i="1"/>
  <c r="AB1205" i="1"/>
  <c r="AB1221" i="1"/>
  <c r="AB1237" i="1"/>
  <c r="AB1253" i="1"/>
  <c r="AB1269" i="1"/>
  <c r="AB1285" i="1"/>
  <c r="AB1301" i="1"/>
  <c r="AB1317" i="1"/>
  <c r="AB1333" i="1"/>
  <c r="AB1349" i="1"/>
  <c r="AB1389" i="1"/>
  <c r="AB1397" i="1"/>
  <c r="AB1405" i="1"/>
  <c r="AB1412" i="1"/>
  <c r="AB1428" i="1"/>
  <c r="AB1444" i="1"/>
  <c r="AB1460" i="1"/>
  <c r="AB1476" i="1"/>
  <c r="AB1492" i="1"/>
  <c r="AB1508" i="1"/>
  <c r="AB1524" i="1"/>
  <c r="AB1555" i="1"/>
  <c r="AB1583" i="1"/>
  <c r="AB1587" i="1"/>
  <c r="AB1591" i="1"/>
  <c r="AB1595" i="1"/>
  <c r="AB1611" i="1"/>
  <c r="AB1627" i="1"/>
  <c r="AB1643" i="1"/>
  <c r="AB1659" i="1"/>
  <c r="AB1675" i="1"/>
  <c r="AB1691" i="1"/>
  <c r="AB1707" i="1"/>
  <c r="AB1723" i="1"/>
  <c r="AB1739" i="1"/>
  <c r="AB1209" i="1"/>
  <c r="AB1225" i="1"/>
  <c r="AB1241" i="1"/>
  <c r="AB1257" i="1"/>
  <c r="AB1273" i="1"/>
  <c r="AB1289" i="1"/>
  <c r="AB1305" i="1"/>
  <c r="AB1321" i="1"/>
  <c r="AB1337" i="1"/>
  <c r="AB1353" i="1"/>
  <c r="M1354" i="1"/>
  <c r="AB1354" i="1" s="1"/>
  <c r="V1359" i="1"/>
  <c r="AB1359" i="1" s="1"/>
  <c r="P1365" i="1"/>
  <c r="AB1365" i="1" s="1"/>
  <c r="V1367" i="1"/>
  <c r="AB1367" i="1" s="1"/>
  <c r="P1373" i="1"/>
  <c r="AB1373" i="1" s="1"/>
  <c r="V1375" i="1"/>
  <c r="AB1375" i="1" s="1"/>
  <c r="P1381" i="1"/>
  <c r="AB1381" i="1" s="1"/>
  <c r="V1383" i="1"/>
  <c r="AB1383" i="1" s="1"/>
  <c r="P1389" i="1"/>
  <c r="V1391" i="1"/>
  <c r="AB1391" i="1" s="1"/>
  <c r="AB1410" i="1"/>
  <c r="AB1416" i="1"/>
  <c r="S1421" i="1"/>
  <c r="AB1421" i="1" s="1"/>
  <c r="P1422" i="1"/>
  <c r="AB1422" i="1" s="1"/>
  <c r="Z1424" i="1"/>
  <c r="AB1424" i="1" s="1"/>
  <c r="AB1426" i="1"/>
  <c r="AB1432" i="1"/>
  <c r="S1437" i="1"/>
  <c r="AB1437" i="1" s="1"/>
  <c r="P1438" i="1"/>
  <c r="AB1438" i="1" s="1"/>
  <c r="AB1442" i="1"/>
  <c r="AB1448" i="1"/>
  <c r="V1452" i="1"/>
  <c r="AB1452" i="1" s="1"/>
  <c r="S1453" i="1"/>
  <c r="AB1453" i="1" s="1"/>
  <c r="P1454" i="1"/>
  <c r="AB1454" i="1" s="1"/>
  <c r="AB1458" i="1"/>
  <c r="AB1464" i="1"/>
  <c r="V1468" i="1"/>
  <c r="AB1468" i="1" s="1"/>
  <c r="S1469" i="1"/>
  <c r="AB1469" i="1" s="1"/>
  <c r="P1470" i="1"/>
  <c r="AB1470" i="1" s="1"/>
  <c r="Z1472" i="1"/>
  <c r="AB1472" i="1" s="1"/>
  <c r="AB1474" i="1"/>
  <c r="AB1480" i="1"/>
  <c r="AB1485" i="1"/>
  <c r="S1485" i="1"/>
  <c r="P1486" i="1"/>
  <c r="AB1486" i="1" s="1"/>
  <c r="Z1488" i="1"/>
  <c r="AB1488" i="1" s="1"/>
  <c r="AB1490" i="1"/>
  <c r="AB1496" i="1"/>
  <c r="AB1501" i="1"/>
  <c r="S1501" i="1"/>
  <c r="P1502" i="1"/>
  <c r="AB1502" i="1" s="1"/>
  <c r="AB1506" i="1"/>
  <c r="AB1512" i="1"/>
  <c r="V1516" i="1"/>
  <c r="AB1516" i="1" s="1"/>
  <c r="S1517" i="1"/>
  <c r="AB1517" i="1" s="1"/>
  <c r="P1518" i="1"/>
  <c r="AB1518" i="1" s="1"/>
  <c r="Z1520" i="1"/>
  <c r="AB1520" i="1" s="1"/>
  <c r="AB1522" i="1"/>
  <c r="AB1528" i="1"/>
  <c r="M1531" i="1"/>
  <c r="AB1531" i="1" s="1"/>
  <c r="V1532" i="1"/>
  <c r="AB1532" i="1" s="1"/>
  <c r="S1533" i="1"/>
  <c r="AB1533" i="1" s="1"/>
  <c r="P1534" i="1"/>
  <c r="AB1534" i="1" s="1"/>
  <c r="Z1536" i="1"/>
  <c r="AB1536" i="1" s="1"/>
  <c r="AB1538" i="1"/>
  <c r="AB1544" i="1"/>
  <c r="M1547" i="1"/>
  <c r="AB1547" i="1" s="1"/>
  <c r="V1548" i="1"/>
  <c r="AB1548" i="1" s="1"/>
  <c r="S1549" i="1"/>
  <c r="AB1549" i="1" s="1"/>
  <c r="P1550" i="1"/>
  <c r="AB1550" i="1" s="1"/>
  <c r="Z1552" i="1"/>
  <c r="AB1552" i="1" s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7" i="1"/>
  <c r="AB1600" i="1"/>
  <c r="AB1607" i="1"/>
  <c r="AB1610" i="1"/>
  <c r="AB1613" i="1"/>
  <c r="AB1616" i="1"/>
  <c r="AB1623" i="1"/>
  <c r="AB1626" i="1"/>
  <c r="AB1629" i="1"/>
  <c r="AB1632" i="1"/>
  <c r="AB1639" i="1"/>
  <c r="AB1642" i="1"/>
  <c r="AB1645" i="1"/>
  <c r="AB1648" i="1"/>
  <c r="AB1655" i="1"/>
  <c r="AB1658" i="1"/>
  <c r="AB1661" i="1"/>
  <c r="AB1664" i="1"/>
  <c r="AB1671" i="1"/>
  <c r="AB1674" i="1"/>
  <c r="AB1677" i="1"/>
  <c r="AB1680" i="1"/>
  <c r="AB1687" i="1"/>
  <c r="AB1690" i="1"/>
  <c r="AB1693" i="1"/>
  <c r="AB1696" i="1"/>
  <c r="AB1703" i="1"/>
  <c r="AB1706" i="1"/>
  <c r="AB1709" i="1"/>
  <c r="AB1712" i="1"/>
  <c r="AB1719" i="1"/>
  <c r="AB1722" i="1"/>
  <c r="AB1725" i="1"/>
  <c r="AB1728" i="1"/>
  <c r="AB1735" i="1"/>
  <c r="AB1738" i="1"/>
  <c r="AB1741" i="1"/>
  <c r="AB1744" i="1"/>
  <c r="AB1751" i="1"/>
  <c r="AB1754" i="1"/>
  <c r="AB1757" i="1"/>
  <c r="AB1760" i="1"/>
  <c r="Z1765" i="1"/>
  <c r="AB1765" i="1" s="1"/>
  <c r="M1768" i="1"/>
  <c r="AB1768" i="1" s="1"/>
  <c r="S1770" i="1"/>
  <c r="AB1770" i="1" s="1"/>
  <c r="P1775" i="1"/>
  <c r="V1777" i="1"/>
  <c r="AB1777" i="1" s="1"/>
  <c r="Z1781" i="1"/>
  <c r="AB1781" i="1" s="1"/>
  <c r="AB1783" i="1"/>
  <c r="M1784" i="1"/>
  <c r="AB1784" i="1" s="1"/>
  <c r="P1788" i="1"/>
  <c r="Z1790" i="1"/>
  <c r="AB1790" i="1" s="1"/>
  <c r="M1793" i="1"/>
  <c r="AB1793" i="1" s="1"/>
  <c r="V1794" i="1"/>
  <c r="AB1794" i="1" s="1"/>
  <c r="S1799" i="1"/>
  <c r="AB1799" i="1" s="1"/>
  <c r="AB1800" i="1"/>
  <c r="P1804" i="1"/>
  <c r="Z1806" i="1"/>
  <c r="AB1806" i="1" s="1"/>
  <c r="M1809" i="1"/>
  <c r="AB1809" i="1" s="1"/>
  <c r="V1810" i="1"/>
  <c r="AB1810" i="1" s="1"/>
  <c r="AB1815" i="1"/>
  <c r="S1815" i="1"/>
  <c r="AB1816" i="1"/>
  <c r="P1820" i="1"/>
  <c r="Z1822" i="1"/>
  <c r="AB1824" i="1"/>
  <c r="M1833" i="1"/>
  <c r="AB1833" i="1" s="1"/>
  <c r="V1834" i="1"/>
  <c r="S1835" i="1"/>
  <c r="AB1835" i="1" s="1"/>
  <c r="P1836" i="1"/>
  <c r="Z1838" i="1"/>
  <c r="AB1840" i="1"/>
  <c r="M1849" i="1"/>
  <c r="AB1849" i="1" s="1"/>
  <c r="V1850" i="1"/>
  <c r="S1851" i="1"/>
  <c r="AB1851" i="1" s="1"/>
  <c r="P1852" i="1"/>
  <c r="Z1854" i="1"/>
  <c r="AB1856" i="1"/>
  <c r="AB1812" i="1"/>
  <c r="AB1844" i="1"/>
  <c r="AB1850" i="1"/>
  <c r="P1767" i="1"/>
  <c r="AB1767" i="1" s="1"/>
  <c r="V1769" i="1"/>
  <c r="AB1769" i="1" s="1"/>
  <c r="Z1773" i="1"/>
  <c r="AB1775" i="1"/>
  <c r="M1776" i="1"/>
  <c r="AB1776" i="1" s="1"/>
  <c r="S1778" i="1"/>
  <c r="AB1778" i="1" s="1"/>
  <c r="P1783" i="1"/>
  <c r="V1785" i="1"/>
  <c r="AB1785" i="1" s="1"/>
  <c r="V1786" i="1"/>
  <c r="AB1786" i="1" s="1"/>
  <c r="S1791" i="1"/>
  <c r="AB1791" i="1" s="1"/>
  <c r="AB1792" i="1"/>
  <c r="P1796" i="1"/>
  <c r="AB1796" i="1" s="1"/>
  <c r="M1801" i="1"/>
  <c r="AB1801" i="1" s="1"/>
  <c r="V1802" i="1"/>
  <c r="AB1802" i="1" s="1"/>
  <c r="AB1807" i="1"/>
  <c r="S1807" i="1"/>
  <c r="P1812" i="1"/>
  <c r="M1817" i="1"/>
  <c r="AB1817" i="1" s="1"/>
  <c r="V1818" i="1"/>
  <c r="AB1818" i="1" s="1"/>
  <c r="AB1822" i="1"/>
  <c r="M1825" i="1"/>
  <c r="AB1825" i="1" s="1"/>
  <c r="V1826" i="1"/>
  <c r="AB1827" i="1"/>
  <c r="S1827" i="1"/>
  <c r="P1828" i="1"/>
  <c r="AB1828" i="1" s="1"/>
  <c r="Z1830" i="1"/>
  <c r="AB1838" i="1"/>
  <c r="M1841" i="1"/>
  <c r="AB1841" i="1" s="1"/>
  <c r="V1842" i="1"/>
  <c r="AB1843" i="1"/>
  <c r="S1843" i="1"/>
  <c r="P1844" i="1"/>
  <c r="Z1846" i="1"/>
  <c r="AB1854" i="1"/>
  <c r="M1857" i="1"/>
  <c r="AB1857" i="1" s="1"/>
  <c r="V1858" i="1"/>
  <c r="AB1859" i="1"/>
  <c r="S1859" i="1"/>
  <c r="AB1863" i="1"/>
  <c r="AB1867" i="1"/>
  <c r="AB1871" i="1"/>
  <c r="AB1875" i="1"/>
  <c r="AB1879" i="1"/>
  <c r="AB1883" i="1"/>
  <c r="AB1887" i="1"/>
  <c r="AB1891" i="1"/>
  <c r="AB1895" i="1"/>
  <c r="AB1899" i="1"/>
  <c r="AB1928" i="1"/>
  <c r="AB1941" i="1"/>
  <c r="AB1944" i="1"/>
  <c r="AB1950" i="1"/>
  <c r="AB1953" i="1"/>
  <c r="M1764" i="1"/>
  <c r="AB1764" i="1" s="1"/>
  <c r="S1766" i="1"/>
  <c r="AB1766" i="1" s="1"/>
  <c r="P1771" i="1"/>
  <c r="AB1771" i="1" s="1"/>
  <c r="V1773" i="1"/>
  <c r="AB1773" i="1" s="1"/>
  <c r="Z1777" i="1"/>
  <c r="AB1779" i="1"/>
  <c r="M1780" i="1"/>
  <c r="AB1780" i="1" s="1"/>
  <c r="S1782" i="1"/>
  <c r="AB1782" i="1" s="1"/>
  <c r="S1787" i="1"/>
  <c r="AB1787" i="1" s="1"/>
  <c r="AB1788" i="1"/>
  <c r="P1792" i="1"/>
  <c r="Z1794" i="1"/>
  <c r="M1797" i="1"/>
  <c r="AB1797" i="1" s="1"/>
  <c r="V1798" i="1"/>
  <c r="AB1798" i="1" s="1"/>
  <c r="S1803" i="1"/>
  <c r="AB1803" i="1" s="1"/>
  <c r="AB1804" i="1"/>
  <c r="P1808" i="1"/>
  <c r="AB1808" i="1" s="1"/>
  <c r="Z1810" i="1"/>
  <c r="M1813" i="1"/>
  <c r="AB1813" i="1" s="1"/>
  <c r="V1814" i="1"/>
  <c r="AB1814" i="1" s="1"/>
  <c r="AB1819" i="1"/>
  <c r="S1819" i="1"/>
  <c r="AB1820" i="1"/>
  <c r="AB1826" i="1"/>
  <c r="M1829" i="1"/>
  <c r="AB1829" i="1" s="1"/>
  <c r="V1830" i="1"/>
  <c r="AB1830" i="1" s="1"/>
  <c r="S1831" i="1"/>
  <c r="AB1831" i="1" s="1"/>
  <c r="P1832" i="1"/>
  <c r="AB1832" i="1" s="1"/>
  <c r="Z1834" i="1"/>
  <c r="AB1834" i="1" s="1"/>
  <c r="AB1836" i="1"/>
  <c r="AB1842" i="1"/>
  <c r="M1845" i="1"/>
  <c r="AB1845" i="1" s="1"/>
  <c r="V1846" i="1"/>
  <c r="AB1846" i="1" s="1"/>
  <c r="S1847" i="1"/>
  <c r="AB1847" i="1" s="1"/>
  <c r="P1848" i="1"/>
  <c r="AB1848" i="1" s="1"/>
  <c r="Z1850" i="1"/>
  <c r="AB1852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9" i="1"/>
  <c r="AB1932" i="1"/>
  <c r="AB1934" i="1"/>
  <c r="AB1948" i="1"/>
  <c r="AB1969" i="1"/>
  <c r="V1901" i="1"/>
  <c r="AB1901" i="1" s="1"/>
  <c r="Z1905" i="1"/>
  <c r="AB1905" i="1" s="1"/>
  <c r="AB1907" i="1"/>
  <c r="M1908" i="1"/>
  <c r="AB1908" i="1" s="1"/>
  <c r="S1910" i="1"/>
  <c r="AB1910" i="1" s="1"/>
  <c r="P1915" i="1"/>
  <c r="V1917" i="1"/>
  <c r="AB1917" i="1" s="1"/>
  <c r="Z1921" i="1"/>
  <c r="AB1921" i="1" s="1"/>
  <c r="AB1923" i="1"/>
  <c r="M1924" i="1"/>
  <c r="AB1924" i="1" s="1"/>
  <c r="S1926" i="1"/>
  <c r="AB1926" i="1" s="1"/>
  <c r="P1931" i="1"/>
  <c r="V1933" i="1"/>
  <c r="AB1933" i="1" s="1"/>
  <c r="Z1937" i="1"/>
  <c r="AB1937" i="1" s="1"/>
  <c r="AB1939" i="1"/>
  <c r="M1940" i="1"/>
  <c r="AB1940" i="1" s="1"/>
  <c r="P1947" i="1"/>
  <c r="AB1955" i="1"/>
  <c r="M1957" i="1"/>
  <c r="AB1957" i="1" s="1"/>
  <c r="V1958" i="1"/>
  <c r="AB1958" i="1" s="1"/>
  <c r="S1963" i="1"/>
  <c r="AB1963" i="1" s="1"/>
  <c r="AB1964" i="1"/>
  <c r="P1968" i="1"/>
  <c r="M1973" i="1"/>
  <c r="AB1973" i="1" s="1"/>
  <c r="V1974" i="1"/>
  <c r="AB1974" i="1" s="1"/>
  <c r="AB1979" i="1"/>
  <c r="S1979" i="1"/>
  <c r="AB1980" i="1"/>
  <c r="P1984" i="1"/>
  <c r="M1989" i="1"/>
  <c r="AB1989" i="1" s="1"/>
  <c r="V1990" i="1"/>
  <c r="AB1990" i="1" s="1"/>
  <c r="P1996" i="1"/>
  <c r="AB1956" i="1"/>
  <c r="AB1960" i="1"/>
  <c r="AB1976" i="1"/>
  <c r="AB1992" i="1"/>
  <c r="AB2008" i="1"/>
  <c r="AB2358" i="1"/>
  <c r="AB2486" i="1"/>
  <c r="AB1915" i="1"/>
  <c r="AB1931" i="1"/>
  <c r="AB1947" i="1"/>
  <c r="AB1971" i="1"/>
  <c r="AB1972" i="1"/>
  <c r="AB1987" i="1"/>
  <c r="AB2007" i="1"/>
  <c r="AB2019" i="1"/>
  <c r="AB2035" i="1"/>
  <c r="AB2042" i="1"/>
  <c r="AB2051" i="1"/>
  <c r="AB2058" i="1"/>
  <c r="AB2067" i="1"/>
  <c r="AB2074" i="1"/>
  <c r="AB2083" i="1"/>
  <c r="AB2099" i="1"/>
  <c r="AB2106" i="1"/>
  <c r="AB2115" i="1"/>
  <c r="AB2122" i="1"/>
  <c r="AB2131" i="1"/>
  <c r="AB2138" i="1"/>
  <c r="AB2147" i="1"/>
  <c r="AB2177" i="1"/>
  <c r="AB2194" i="1"/>
  <c r="AB2250" i="1"/>
  <c r="AB2289" i="1"/>
  <c r="AB2378" i="1"/>
  <c r="AB2417" i="1"/>
  <c r="AB2506" i="1"/>
  <c r="AB2545" i="1"/>
  <c r="Z1901" i="1"/>
  <c r="AB1903" i="1"/>
  <c r="M1904" i="1"/>
  <c r="AB1904" i="1" s="1"/>
  <c r="S1906" i="1"/>
  <c r="AB1906" i="1" s="1"/>
  <c r="P1911" i="1"/>
  <c r="AB1911" i="1" s="1"/>
  <c r="V1913" i="1"/>
  <c r="AB1913" i="1" s="1"/>
  <c r="Z1917" i="1"/>
  <c r="AB1919" i="1"/>
  <c r="M1920" i="1"/>
  <c r="AB1920" i="1" s="1"/>
  <c r="S1922" i="1"/>
  <c r="AB1922" i="1" s="1"/>
  <c r="P1927" i="1"/>
  <c r="AB1927" i="1" s="1"/>
  <c r="V1929" i="1"/>
  <c r="AB1929" i="1" s="1"/>
  <c r="Z1933" i="1"/>
  <c r="AB1935" i="1"/>
  <c r="M1936" i="1"/>
  <c r="AB1936" i="1" s="1"/>
  <c r="S1938" i="1"/>
  <c r="AB1938" i="1" s="1"/>
  <c r="P1943" i="1"/>
  <c r="AB1943" i="1" s="1"/>
  <c r="V1945" i="1"/>
  <c r="AB1945" i="1" s="1"/>
  <c r="Z1949" i="1"/>
  <c r="AB1949" i="1" s="1"/>
  <c r="AB1951" i="1"/>
  <c r="M1952" i="1"/>
  <c r="AB1952" i="1" s="1"/>
  <c r="S1954" i="1"/>
  <c r="AB1954" i="1" s="1"/>
  <c r="Z1958" i="1"/>
  <c r="M1961" i="1"/>
  <c r="AB1961" i="1" s="1"/>
  <c r="V1962" i="1"/>
  <c r="AB1962" i="1" s="1"/>
  <c r="AB1967" i="1"/>
  <c r="S1967" i="1"/>
  <c r="AB1968" i="1"/>
  <c r="P1972" i="1"/>
  <c r="Z1974" i="1"/>
  <c r="M1977" i="1"/>
  <c r="AB1977" i="1" s="1"/>
  <c r="V1978" i="1"/>
  <c r="AB1978" i="1" s="1"/>
  <c r="S1983" i="1"/>
  <c r="AB1983" i="1" s="1"/>
  <c r="AB1984" i="1"/>
  <c r="P1988" i="1"/>
  <c r="AB1988" i="1" s="1"/>
  <c r="Z1990" i="1"/>
  <c r="AB1995" i="1"/>
  <c r="S1995" i="1"/>
  <c r="AB1996" i="1"/>
  <c r="AB2001" i="1"/>
  <c r="Z2002" i="1"/>
  <c r="AB2002" i="1" s="1"/>
  <c r="AB2011" i="1"/>
  <c r="S2011" i="1"/>
  <c r="AB2012" i="1"/>
  <c r="AB2198" i="1"/>
  <c r="AB2233" i="1"/>
  <c r="AB2270" i="1"/>
  <c r="AB2326" i="1"/>
  <c r="AB2361" i="1"/>
  <c r="AB2398" i="1"/>
  <c r="AB2454" i="1"/>
  <c r="AB2489" i="1"/>
  <c r="AB2526" i="1"/>
  <c r="AB2582" i="1"/>
  <c r="AB2244" i="1"/>
  <c r="AB2308" i="1"/>
  <c r="M1993" i="1"/>
  <c r="AB1993" i="1" s="1"/>
  <c r="V1994" i="1"/>
  <c r="AB1994" i="1" s="1"/>
  <c r="S1999" i="1"/>
  <c r="AB1999" i="1" s="1"/>
  <c r="AB2000" i="1"/>
  <c r="P2004" i="1"/>
  <c r="AB2004" i="1" s="1"/>
  <c r="Z2006" i="1"/>
  <c r="AB2006" i="1" s="1"/>
  <c r="M2009" i="1"/>
  <c r="AB2009" i="1" s="1"/>
  <c r="V2010" i="1"/>
  <c r="AB2010" i="1" s="1"/>
  <c r="S2015" i="1"/>
  <c r="AB2015" i="1" s="1"/>
  <c r="AB2016" i="1"/>
  <c r="P2020" i="1"/>
  <c r="AB2020" i="1" s="1"/>
  <c r="Z2022" i="1"/>
  <c r="AB2022" i="1" s="1"/>
  <c r="M2025" i="1"/>
  <c r="AB2025" i="1" s="1"/>
  <c r="V2026" i="1"/>
  <c r="AB2026" i="1" s="1"/>
  <c r="AB2031" i="1"/>
  <c r="S2031" i="1"/>
  <c r="AB2032" i="1"/>
  <c r="P2036" i="1"/>
  <c r="AB2036" i="1" s="1"/>
  <c r="Z2038" i="1"/>
  <c r="AB2038" i="1" s="1"/>
  <c r="M2041" i="1"/>
  <c r="AB2041" i="1" s="1"/>
  <c r="V2042" i="1"/>
  <c r="AB2047" i="1"/>
  <c r="S2047" i="1"/>
  <c r="AB2048" i="1"/>
  <c r="P2052" i="1"/>
  <c r="AB2052" i="1" s="1"/>
  <c r="Z2054" i="1"/>
  <c r="AB2054" i="1" s="1"/>
  <c r="M2057" i="1"/>
  <c r="AB2057" i="1" s="1"/>
  <c r="V2058" i="1"/>
  <c r="S2063" i="1"/>
  <c r="AB2063" i="1" s="1"/>
  <c r="AB2064" i="1"/>
  <c r="P2068" i="1"/>
  <c r="AB2068" i="1" s="1"/>
  <c r="Z2070" i="1"/>
  <c r="AB2070" i="1" s="1"/>
  <c r="M2073" i="1"/>
  <c r="AB2073" i="1" s="1"/>
  <c r="V2074" i="1"/>
  <c r="S2079" i="1"/>
  <c r="AB2079" i="1" s="1"/>
  <c r="AB2080" i="1"/>
  <c r="P2084" i="1"/>
  <c r="AB2084" i="1" s="1"/>
  <c r="Z2086" i="1"/>
  <c r="AB2086" i="1" s="1"/>
  <c r="M2089" i="1"/>
  <c r="AB2089" i="1" s="1"/>
  <c r="V2090" i="1"/>
  <c r="AB2090" i="1" s="1"/>
  <c r="AB2095" i="1"/>
  <c r="S2095" i="1"/>
  <c r="AB2096" i="1"/>
  <c r="P2100" i="1"/>
  <c r="AB2100" i="1" s="1"/>
  <c r="Z2102" i="1"/>
  <c r="AB2102" i="1" s="1"/>
  <c r="M2105" i="1"/>
  <c r="AB2105" i="1" s="1"/>
  <c r="V2106" i="1"/>
  <c r="AB2111" i="1"/>
  <c r="S2111" i="1"/>
  <c r="AB2112" i="1"/>
  <c r="P2116" i="1"/>
  <c r="AB2116" i="1" s="1"/>
  <c r="Z2118" i="1"/>
  <c r="AB2118" i="1" s="1"/>
  <c r="M2121" i="1"/>
  <c r="AB2121" i="1" s="1"/>
  <c r="V2122" i="1"/>
  <c r="S2127" i="1"/>
  <c r="AB2127" i="1" s="1"/>
  <c r="AB2128" i="1"/>
  <c r="P2132" i="1"/>
  <c r="AB2132" i="1" s="1"/>
  <c r="Z2134" i="1"/>
  <c r="AB2134" i="1" s="1"/>
  <c r="M2137" i="1"/>
  <c r="AB2137" i="1" s="1"/>
  <c r="V2138" i="1"/>
  <c r="S2143" i="1"/>
  <c r="AB2143" i="1" s="1"/>
  <c r="AB2144" i="1"/>
  <c r="P2148" i="1"/>
  <c r="AB2148" i="1" s="1"/>
  <c r="Z2150" i="1"/>
  <c r="AB2150" i="1" s="1"/>
  <c r="M2153" i="1"/>
  <c r="AB2153" i="1" s="1"/>
  <c r="V2154" i="1"/>
  <c r="AB2154" i="1" s="1"/>
  <c r="AB2159" i="1"/>
  <c r="S2159" i="1"/>
  <c r="AB2160" i="1"/>
  <c r="P2164" i="1"/>
  <c r="AB2164" i="1" s="1"/>
  <c r="Z2166" i="1"/>
  <c r="AB2166" i="1" s="1"/>
  <c r="M2169" i="1"/>
  <c r="AB2169" i="1" s="1"/>
  <c r="V2170" i="1"/>
  <c r="AB2170" i="1" s="1"/>
  <c r="AB2175" i="1"/>
  <c r="S2175" i="1"/>
  <c r="AB2176" i="1"/>
  <c r="P2180" i="1"/>
  <c r="AB2180" i="1" s="1"/>
  <c r="Z2182" i="1"/>
  <c r="AB2182" i="1" s="1"/>
  <c r="M2185" i="1"/>
  <c r="AB2185" i="1" s="1"/>
  <c r="V2186" i="1"/>
  <c r="AB2186" i="1" s="1"/>
  <c r="S2191" i="1"/>
  <c r="AB2191" i="1" s="1"/>
  <c r="AB2192" i="1"/>
  <c r="P2196" i="1"/>
  <c r="AB2196" i="1" s="1"/>
  <c r="Z2198" i="1"/>
  <c r="M2201" i="1"/>
  <c r="AB2201" i="1" s="1"/>
  <c r="V2202" i="1"/>
  <c r="AB2202" i="1" s="1"/>
  <c r="S2207" i="1"/>
  <c r="AB2207" i="1" s="1"/>
  <c r="AB2208" i="1"/>
  <c r="P2212" i="1"/>
  <c r="AB2212" i="1" s="1"/>
  <c r="Z2214" i="1"/>
  <c r="AB2214" i="1" s="1"/>
  <c r="M2217" i="1"/>
  <c r="AB2217" i="1" s="1"/>
  <c r="V2218" i="1"/>
  <c r="AB2218" i="1" s="1"/>
  <c r="AB2223" i="1"/>
  <c r="S2223" i="1"/>
  <c r="AB2224" i="1"/>
  <c r="P2228" i="1"/>
  <c r="AB2228" i="1" s="1"/>
  <c r="Z2230" i="1"/>
  <c r="AB2230" i="1" s="1"/>
  <c r="M2233" i="1"/>
  <c r="V2234" i="1"/>
  <c r="AB2234" i="1" s="1"/>
  <c r="AB2239" i="1"/>
  <c r="S2239" i="1"/>
  <c r="AB2240" i="1"/>
  <c r="P2244" i="1"/>
  <c r="Z2246" i="1"/>
  <c r="AB2246" i="1" s="1"/>
  <c r="M2249" i="1"/>
  <c r="AB2249" i="1" s="1"/>
  <c r="V2250" i="1"/>
  <c r="S2255" i="1"/>
  <c r="AB2255" i="1" s="1"/>
  <c r="AB2256" i="1"/>
  <c r="P2260" i="1"/>
  <c r="AB2260" i="1" s="1"/>
  <c r="Z2262" i="1"/>
  <c r="AB2262" i="1" s="1"/>
  <c r="M2265" i="1"/>
  <c r="AB2265" i="1" s="1"/>
  <c r="V2266" i="1"/>
  <c r="AB2266" i="1" s="1"/>
  <c r="S2271" i="1"/>
  <c r="AB2271" i="1" s="1"/>
  <c r="AB2272" i="1"/>
  <c r="P2276" i="1"/>
  <c r="AB2276" i="1" s="1"/>
  <c r="Z2278" i="1"/>
  <c r="AB2278" i="1" s="1"/>
  <c r="M2281" i="1"/>
  <c r="AB2281" i="1" s="1"/>
  <c r="V2282" i="1"/>
  <c r="AB2282" i="1" s="1"/>
  <c r="AB2287" i="1"/>
  <c r="S2287" i="1"/>
  <c r="AB2288" i="1"/>
  <c r="P2292" i="1"/>
  <c r="AB2292" i="1" s="1"/>
  <c r="Z2294" i="1"/>
  <c r="AB2294" i="1" s="1"/>
  <c r="M2297" i="1"/>
  <c r="AB2297" i="1" s="1"/>
  <c r="V2298" i="1"/>
  <c r="AB2298" i="1" s="1"/>
  <c r="AB2303" i="1"/>
  <c r="S2303" i="1"/>
  <c r="AB2304" i="1"/>
  <c r="P2308" i="1"/>
  <c r="Z2310" i="1"/>
  <c r="AB2310" i="1" s="1"/>
  <c r="M2313" i="1"/>
  <c r="AB2313" i="1" s="1"/>
  <c r="V2314" i="1"/>
  <c r="AB2314" i="1" s="1"/>
  <c r="S2319" i="1"/>
  <c r="AB2319" i="1" s="1"/>
  <c r="AB2320" i="1"/>
  <c r="P2324" i="1"/>
  <c r="AB2324" i="1" s="1"/>
  <c r="Z2326" i="1"/>
  <c r="M2329" i="1"/>
  <c r="AB2329" i="1" s="1"/>
  <c r="V2330" i="1"/>
  <c r="AB2330" i="1" s="1"/>
  <c r="S2335" i="1"/>
  <c r="AB2335" i="1" s="1"/>
  <c r="AB2336" i="1"/>
  <c r="P2340" i="1"/>
  <c r="AB2340" i="1" s="1"/>
  <c r="Z2342" i="1"/>
  <c r="AB2342" i="1" s="1"/>
  <c r="M2345" i="1"/>
  <c r="AB2345" i="1" s="1"/>
  <c r="V2346" i="1"/>
  <c r="AB2346" i="1" s="1"/>
  <c r="AB2351" i="1"/>
  <c r="S2351" i="1"/>
  <c r="AB2352" i="1"/>
  <c r="P2356" i="1"/>
  <c r="AB2356" i="1" s="1"/>
  <c r="Z2358" i="1"/>
  <c r="M2361" i="1"/>
  <c r="V2362" i="1"/>
  <c r="AB2362" i="1" s="1"/>
  <c r="AB2367" i="1"/>
  <c r="S2367" i="1"/>
  <c r="AB2368" i="1"/>
  <c r="P2372" i="1"/>
  <c r="AB2372" i="1" s="1"/>
  <c r="Z2374" i="1"/>
  <c r="AB2374" i="1" s="1"/>
  <c r="M2377" i="1"/>
  <c r="AB2377" i="1" s="1"/>
  <c r="V2378" i="1"/>
  <c r="S2383" i="1"/>
  <c r="AB2383" i="1" s="1"/>
  <c r="AB2384" i="1"/>
  <c r="P2388" i="1"/>
  <c r="AB2388" i="1" s="1"/>
  <c r="Z2390" i="1"/>
  <c r="AB2390" i="1" s="1"/>
  <c r="M2393" i="1"/>
  <c r="AB2393" i="1" s="1"/>
  <c r="V2394" i="1"/>
  <c r="AB2394" i="1" s="1"/>
  <c r="AB2399" i="1"/>
  <c r="S2399" i="1"/>
  <c r="AB2400" i="1"/>
  <c r="P2404" i="1"/>
  <c r="AB2404" i="1" s="1"/>
  <c r="Z2406" i="1"/>
  <c r="AB2406" i="1" s="1"/>
  <c r="M2409" i="1"/>
  <c r="AB2409" i="1" s="1"/>
  <c r="V2410" i="1"/>
  <c r="AB2410" i="1" s="1"/>
  <c r="AB2415" i="1"/>
  <c r="S2415" i="1"/>
  <c r="AB2416" i="1"/>
  <c r="P2420" i="1"/>
  <c r="AB2420" i="1" s="1"/>
  <c r="Z2422" i="1"/>
  <c r="AB2422" i="1" s="1"/>
  <c r="M2425" i="1"/>
  <c r="AB2425" i="1" s="1"/>
  <c r="V2426" i="1"/>
  <c r="AB2426" i="1" s="1"/>
  <c r="AB2431" i="1"/>
  <c r="S2431" i="1"/>
  <c r="AB2432" i="1"/>
  <c r="P2436" i="1"/>
  <c r="AB2436" i="1" s="1"/>
  <c r="Z2438" i="1"/>
  <c r="AB2438" i="1" s="1"/>
  <c r="M2441" i="1"/>
  <c r="AB2441" i="1" s="1"/>
  <c r="V2442" i="1"/>
  <c r="AB2442" i="1" s="1"/>
  <c r="S2447" i="1"/>
  <c r="AB2447" i="1" s="1"/>
  <c r="AB2448" i="1"/>
  <c r="P2452" i="1"/>
  <c r="AB2452" i="1" s="1"/>
  <c r="Z2454" i="1"/>
  <c r="M2457" i="1"/>
  <c r="AB2457" i="1" s="1"/>
  <c r="V2458" i="1"/>
  <c r="AB2458" i="1" s="1"/>
  <c r="S2463" i="1"/>
  <c r="AB2463" i="1" s="1"/>
  <c r="AB2464" i="1"/>
  <c r="P2468" i="1"/>
  <c r="AB2468" i="1" s="1"/>
  <c r="Z2470" i="1"/>
  <c r="AB2470" i="1" s="1"/>
  <c r="M2473" i="1"/>
  <c r="AB2473" i="1" s="1"/>
  <c r="V2474" i="1"/>
  <c r="AB2474" i="1" s="1"/>
  <c r="AB2479" i="1"/>
  <c r="S2479" i="1"/>
  <c r="AB2480" i="1"/>
  <c r="P2484" i="1"/>
  <c r="AB2484" i="1" s="1"/>
  <c r="Z2486" i="1"/>
  <c r="M2489" i="1"/>
  <c r="V2490" i="1"/>
  <c r="AB2490" i="1" s="1"/>
  <c r="AB2495" i="1"/>
  <c r="S2495" i="1"/>
  <c r="AB2496" i="1"/>
  <c r="P2500" i="1"/>
  <c r="AB2500" i="1" s="1"/>
  <c r="Z2502" i="1"/>
  <c r="AB2502" i="1" s="1"/>
  <c r="M2505" i="1"/>
  <c r="AB2505" i="1" s="1"/>
  <c r="V2506" i="1"/>
  <c r="S2511" i="1"/>
  <c r="AB2511" i="1" s="1"/>
  <c r="AB2512" i="1"/>
  <c r="P2516" i="1"/>
  <c r="AB2516" i="1" s="1"/>
  <c r="Z2518" i="1"/>
  <c r="AB2518" i="1" s="1"/>
  <c r="M2521" i="1"/>
  <c r="AB2521" i="1" s="1"/>
  <c r="V2522" i="1"/>
  <c r="AB2522" i="1" s="1"/>
  <c r="S2527" i="1"/>
  <c r="AB2527" i="1" s="1"/>
  <c r="AB2528" i="1"/>
  <c r="P2532" i="1"/>
  <c r="AB2532" i="1" s="1"/>
  <c r="Z2534" i="1"/>
  <c r="AB2534" i="1" s="1"/>
  <c r="M2537" i="1"/>
  <c r="AB2537" i="1" s="1"/>
  <c r="V2538" i="1"/>
  <c r="AB2538" i="1" s="1"/>
  <c r="AB2543" i="1"/>
  <c r="S2543" i="1"/>
  <c r="AB2544" i="1"/>
  <c r="P2548" i="1"/>
  <c r="AB2548" i="1" s="1"/>
  <c r="Z2550" i="1"/>
  <c r="AB2550" i="1" s="1"/>
  <c r="M2553" i="1"/>
  <c r="AB2553" i="1" s="1"/>
  <c r="V2554" i="1"/>
  <c r="AB2554" i="1" s="1"/>
  <c r="AB2559" i="1"/>
  <c r="S2559" i="1"/>
  <c r="AB2560" i="1"/>
  <c r="P2564" i="1"/>
  <c r="AB2564" i="1" s="1"/>
  <c r="Z2566" i="1"/>
  <c r="AB2566" i="1" s="1"/>
  <c r="M2569" i="1"/>
  <c r="AB2569" i="1" s="1"/>
  <c r="V2570" i="1"/>
  <c r="AB2570" i="1" s="1"/>
  <c r="S2575" i="1"/>
  <c r="AB2575" i="1" s="1"/>
  <c r="AB2576" i="1"/>
  <c r="P2580" i="1"/>
  <c r="AB2580" i="1" s="1"/>
  <c r="Z2582" i="1"/>
  <c r="M2585" i="1"/>
  <c r="AB2585" i="1" s="1"/>
  <c r="V2586" i="1"/>
  <c r="AB2586" i="1" s="1"/>
  <c r="S2591" i="1"/>
  <c r="AB2591" i="1" s="1"/>
  <c r="AB2592" i="1"/>
  <c r="P2596" i="1"/>
  <c r="AB2596" i="1" s="1"/>
  <c r="AB2600" i="1"/>
  <c r="AB2607" i="1"/>
  <c r="AB2609" i="1"/>
  <c r="AB2616" i="1"/>
  <c r="AB2623" i="1"/>
  <c r="AB2625" i="1"/>
  <c r="AB2632" i="1"/>
  <c r="AB2639" i="1"/>
  <c r="AB2641" i="1"/>
  <c r="AB2648" i="1"/>
  <c r="AB2655" i="1"/>
  <c r="AB2657" i="1"/>
  <c r="AB2664" i="1"/>
  <c r="AB2686" i="1"/>
  <c r="AB2695" i="1"/>
  <c r="AB2704" i="1"/>
  <c r="AB2709" i="1"/>
  <c r="AB2723" i="1"/>
  <c r="AB2735" i="1"/>
  <c r="AB2782" i="1"/>
  <c r="AB2789" i="1"/>
  <c r="AB2798" i="1"/>
  <c r="AB2805" i="1"/>
  <c r="AB2811" i="1"/>
  <c r="AB2826" i="1"/>
  <c r="AB2858" i="1"/>
  <c r="AB2862" i="1"/>
  <c r="AB2869" i="1"/>
  <c r="AB2875" i="1"/>
  <c r="AB2931" i="1"/>
  <c r="AB2935" i="1"/>
  <c r="AB2939" i="1"/>
  <c r="AB2995" i="1"/>
  <c r="AB3003" i="1"/>
  <c r="AB3059" i="1"/>
  <c r="AB3067" i="1"/>
  <c r="AB3123" i="1"/>
  <c r="AB3131" i="1"/>
  <c r="AB3187" i="1"/>
  <c r="AB3195" i="1"/>
  <c r="AB3251" i="1"/>
  <c r="AB3255" i="1"/>
  <c r="AB3313" i="1"/>
  <c r="AB3377" i="1"/>
  <c r="AB3441" i="1"/>
  <c r="AB2171" i="1"/>
  <c r="AB2172" i="1"/>
  <c r="AB2187" i="1"/>
  <c r="AB2203" i="1"/>
  <c r="AB2204" i="1"/>
  <c r="AB2219" i="1"/>
  <c r="AB2235" i="1"/>
  <c r="AB2236" i="1"/>
  <c r="AB2251" i="1"/>
  <c r="AB2267" i="1"/>
  <c r="AB2268" i="1"/>
  <c r="AB2283" i="1"/>
  <c r="AB2299" i="1"/>
  <c r="AB2300" i="1"/>
  <c r="AB2315" i="1"/>
  <c r="AB2331" i="1"/>
  <c r="AB2332" i="1"/>
  <c r="AB2347" i="1"/>
  <c r="AB2363" i="1"/>
  <c r="AB2364" i="1"/>
  <c r="AB2379" i="1"/>
  <c r="AB2395" i="1"/>
  <c r="AB2396" i="1"/>
  <c r="AB2411" i="1"/>
  <c r="AB2427" i="1"/>
  <c r="AB2428" i="1"/>
  <c r="AB2443" i="1"/>
  <c r="AB2459" i="1"/>
  <c r="AB2460" i="1"/>
  <c r="AB2475" i="1"/>
  <c r="AB2491" i="1"/>
  <c r="AB2492" i="1"/>
  <c r="AB2507" i="1"/>
  <c r="AB2523" i="1"/>
  <c r="AB2524" i="1"/>
  <c r="AB2539" i="1"/>
  <c r="AB2555" i="1"/>
  <c r="AB2556" i="1"/>
  <c r="AB2571" i="1"/>
  <c r="AB2587" i="1"/>
  <c r="AB2588" i="1"/>
  <c r="AB2604" i="1"/>
  <c r="AB2611" i="1"/>
  <c r="AB2613" i="1"/>
  <c r="AB2620" i="1"/>
  <c r="AB2627" i="1"/>
  <c r="AB2629" i="1"/>
  <c r="AB2636" i="1"/>
  <c r="AB2643" i="1"/>
  <c r="AB2645" i="1"/>
  <c r="AB2652" i="1"/>
  <c r="AB2659" i="1"/>
  <c r="AB2661" i="1"/>
  <c r="AB2702" i="1"/>
  <c r="AB2703" i="1"/>
  <c r="AB2711" i="1"/>
  <c r="AB2720" i="1"/>
  <c r="AB2730" i="1"/>
  <c r="AB2762" i="1"/>
  <c r="AB2779" i="1"/>
  <c r="AB2795" i="1"/>
  <c r="AB2842" i="1"/>
  <c r="AB2887" i="1"/>
  <c r="AB2951" i="1"/>
  <c r="AB3015" i="1"/>
  <c r="AB3079" i="1"/>
  <c r="AB3143" i="1"/>
  <c r="AB3207" i="1"/>
  <c r="Z2014" i="1"/>
  <c r="AB2014" i="1" s="1"/>
  <c r="M2017" i="1"/>
  <c r="AB2017" i="1" s="1"/>
  <c r="V2018" i="1"/>
  <c r="AB2018" i="1" s="1"/>
  <c r="AB2023" i="1"/>
  <c r="S2023" i="1"/>
  <c r="AB2024" i="1"/>
  <c r="P2028" i="1"/>
  <c r="AB2028" i="1" s="1"/>
  <c r="Z2030" i="1"/>
  <c r="AB2030" i="1" s="1"/>
  <c r="M2033" i="1"/>
  <c r="AB2033" i="1" s="1"/>
  <c r="V2034" i="1"/>
  <c r="AB2034" i="1" s="1"/>
  <c r="AB2039" i="1"/>
  <c r="S2039" i="1"/>
  <c r="AB2040" i="1"/>
  <c r="P2044" i="1"/>
  <c r="AB2044" i="1" s="1"/>
  <c r="Z2046" i="1"/>
  <c r="AB2046" i="1" s="1"/>
  <c r="M2049" i="1"/>
  <c r="AB2049" i="1" s="1"/>
  <c r="V2050" i="1"/>
  <c r="AB2050" i="1" s="1"/>
  <c r="S2055" i="1"/>
  <c r="AB2055" i="1" s="1"/>
  <c r="AB2056" i="1"/>
  <c r="P2060" i="1"/>
  <c r="AB2060" i="1" s="1"/>
  <c r="Z2062" i="1"/>
  <c r="AB2062" i="1" s="1"/>
  <c r="M2065" i="1"/>
  <c r="AB2065" i="1" s="1"/>
  <c r="V2066" i="1"/>
  <c r="AB2066" i="1" s="1"/>
  <c r="S2071" i="1"/>
  <c r="AB2071" i="1" s="1"/>
  <c r="AB2072" i="1"/>
  <c r="P2076" i="1"/>
  <c r="AB2076" i="1" s="1"/>
  <c r="Z2078" i="1"/>
  <c r="AB2078" i="1" s="1"/>
  <c r="M2081" i="1"/>
  <c r="AB2081" i="1" s="1"/>
  <c r="V2082" i="1"/>
  <c r="AB2082" i="1" s="1"/>
  <c r="AB2087" i="1"/>
  <c r="S2087" i="1"/>
  <c r="AB2088" i="1"/>
  <c r="P2092" i="1"/>
  <c r="AB2092" i="1" s="1"/>
  <c r="Z2094" i="1"/>
  <c r="AB2094" i="1" s="1"/>
  <c r="M2097" i="1"/>
  <c r="AB2097" i="1" s="1"/>
  <c r="V2098" i="1"/>
  <c r="AB2098" i="1" s="1"/>
  <c r="AB2103" i="1"/>
  <c r="S2103" i="1"/>
  <c r="AB2104" i="1"/>
  <c r="P2108" i="1"/>
  <c r="AB2108" i="1" s="1"/>
  <c r="Z2110" i="1"/>
  <c r="AB2110" i="1" s="1"/>
  <c r="M2113" i="1"/>
  <c r="AB2113" i="1" s="1"/>
  <c r="V2114" i="1"/>
  <c r="AB2114" i="1" s="1"/>
  <c r="S2119" i="1"/>
  <c r="AB2119" i="1" s="1"/>
  <c r="AB2120" i="1"/>
  <c r="P2124" i="1"/>
  <c r="AB2124" i="1" s="1"/>
  <c r="Z2126" i="1"/>
  <c r="AB2126" i="1" s="1"/>
  <c r="M2129" i="1"/>
  <c r="AB2129" i="1" s="1"/>
  <c r="V2130" i="1"/>
  <c r="AB2130" i="1" s="1"/>
  <c r="S2135" i="1"/>
  <c r="AB2135" i="1" s="1"/>
  <c r="AB2136" i="1"/>
  <c r="P2140" i="1"/>
  <c r="AB2140" i="1" s="1"/>
  <c r="Z2142" i="1"/>
  <c r="AB2142" i="1" s="1"/>
  <c r="M2145" i="1"/>
  <c r="AB2145" i="1" s="1"/>
  <c r="V2146" i="1"/>
  <c r="AB2146" i="1" s="1"/>
  <c r="AB2151" i="1"/>
  <c r="S2151" i="1"/>
  <c r="AB2152" i="1"/>
  <c r="P2156" i="1"/>
  <c r="AB2156" i="1" s="1"/>
  <c r="Z2158" i="1"/>
  <c r="AB2158" i="1" s="1"/>
  <c r="M2161" i="1"/>
  <c r="AB2161" i="1" s="1"/>
  <c r="V2162" i="1"/>
  <c r="AB2162" i="1" s="1"/>
  <c r="AB2167" i="1"/>
  <c r="S2167" i="1"/>
  <c r="AB2168" i="1"/>
  <c r="P2172" i="1"/>
  <c r="Z2174" i="1"/>
  <c r="AB2174" i="1" s="1"/>
  <c r="M2177" i="1"/>
  <c r="V2178" i="1"/>
  <c r="AB2178" i="1" s="1"/>
  <c r="S2183" i="1"/>
  <c r="AB2183" i="1" s="1"/>
  <c r="AB2184" i="1"/>
  <c r="P2188" i="1"/>
  <c r="AB2188" i="1" s="1"/>
  <c r="Z2190" i="1"/>
  <c r="AB2190" i="1" s="1"/>
  <c r="M2193" i="1"/>
  <c r="AB2193" i="1" s="1"/>
  <c r="V2194" i="1"/>
  <c r="S2199" i="1"/>
  <c r="AB2199" i="1" s="1"/>
  <c r="AB2200" i="1"/>
  <c r="P2204" i="1"/>
  <c r="Z2206" i="1"/>
  <c r="AB2206" i="1" s="1"/>
  <c r="M2209" i="1"/>
  <c r="AB2209" i="1" s="1"/>
  <c r="V2210" i="1"/>
  <c r="AB2210" i="1" s="1"/>
  <c r="AB2215" i="1"/>
  <c r="S2215" i="1"/>
  <c r="AB2216" i="1"/>
  <c r="P2220" i="1"/>
  <c r="AB2220" i="1" s="1"/>
  <c r="Z2222" i="1"/>
  <c r="AB2222" i="1" s="1"/>
  <c r="M2225" i="1"/>
  <c r="AB2225" i="1" s="1"/>
  <c r="V2226" i="1"/>
  <c r="AB2226" i="1" s="1"/>
  <c r="AB2231" i="1"/>
  <c r="S2231" i="1"/>
  <c r="AB2232" i="1"/>
  <c r="P2236" i="1"/>
  <c r="Z2238" i="1"/>
  <c r="AB2238" i="1" s="1"/>
  <c r="M2241" i="1"/>
  <c r="AB2241" i="1" s="1"/>
  <c r="V2242" i="1"/>
  <c r="AB2242" i="1" s="1"/>
  <c r="S2247" i="1"/>
  <c r="AB2247" i="1" s="1"/>
  <c r="AB2248" i="1"/>
  <c r="P2252" i="1"/>
  <c r="AB2252" i="1" s="1"/>
  <c r="Z2254" i="1"/>
  <c r="AB2254" i="1" s="1"/>
  <c r="M2257" i="1"/>
  <c r="AB2257" i="1" s="1"/>
  <c r="V2258" i="1"/>
  <c r="AB2258" i="1" s="1"/>
  <c r="S2263" i="1"/>
  <c r="AB2263" i="1" s="1"/>
  <c r="AB2264" i="1"/>
  <c r="P2268" i="1"/>
  <c r="Z2270" i="1"/>
  <c r="M2273" i="1"/>
  <c r="AB2273" i="1" s="1"/>
  <c r="V2274" i="1"/>
  <c r="AB2274" i="1" s="1"/>
  <c r="AB2279" i="1"/>
  <c r="S2279" i="1"/>
  <c r="AB2280" i="1"/>
  <c r="P2284" i="1"/>
  <c r="AB2284" i="1" s="1"/>
  <c r="Z2286" i="1"/>
  <c r="AB2286" i="1" s="1"/>
  <c r="M2289" i="1"/>
  <c r="V2290" i="1"/>
  <c r="AB2290" i="1" s="1"/>
  <c r="AB2295" i="1"/>
  <c r="S2295" i="1"/>
  <c r="AB2296" i="1"/>
  <c r="P2300" i="1"/>
  <c r="Z2302" i="1"/>
  <c r="AB2302" i="1" s="1"/>
  <c r="M2305" i="1"/>
  <c r="AB2305" i="1" s="1"/>
  <c r="V2306" i="1"/>
  <c r="AB2306" i="1" s="1"/>
  <c r="S2311" i="1"/>
  <c r="AB2311" i="1" s="1"/>
  <c r="AB2312" i="1"/>
  <c r="P2316" i="1"/>
  <c r="AB2316" i="1" s="1"/>
  <c r="Z2318" i="1"/>
  <c r="AB2318" i="1" s="1"/>
  <c r="M2321" i="1"/>
  <c r="AB2321" i="1" s="1"/>
  <c r="V2322" i="1"/>
  <c r="AB2322" i="1" s="1"/>
  <c r="AB2327" i="1"/>
  <c r="S2327" i="1"/>
  <c r="AB2328" i="1"/>
  <c r="P2332" i="1"/>
  <c r="Z2334" i="1"/>
  <c r="AB2334" i="1" s="1"/>
  <c r="M2337" i="1"/>
  <c r="AB2337" i="1" s="1"/>
  <c r="V2338" i="1"/>
  <c r="AB2338" i="1" s="1"/>
  <c r="AB2343" i="1"/>
  <c r="S2343" i="1"/>
  <c r="AB2344" i="1"/>
  <c r="P2348" i="1"/>
  <c r="AB2348" i="1" s="1"/>
  <c r="Z2350" i="1"/>
  <c r="AB2350" i="1" s="1"/>
  <c r="M2353" i="1"/>
  <c r="AB2353" i="1" s="1"/>
  <c r="V2354" i="1"/>
  <c r="AB2354" i="1" s="1"/>
  <c r="AB2359" i="1"/>
  <c r="S2359" i="1"/>
  <c r="AB2360" i="1"/>
  <c r="P2364" i="1"/>
  <c r="Z2366" i="1"/>
  <c r="AB2366" i="1" s="1"/>
  <c r="M2369" i="1"/>
  <c r="AB2369" i="1" s="1"/>
  <c r="V2370" i="1"/>
  <c r="AB2370" i="1" s="1"/>
  <c r="S2375" i="1"/>
  <c r="AB2375" i="1" s="1"/>
  <c r="AB2376" i="1"/>
  <c r="P2380" i="1"/>
  <c r="AB2380" i="1" s="1"/>
  <c r="Z2382" i="1"/>
  <c r="AB2382" i="1" s="1"/>
  <c r="M2385" i="1"/>
  <c r="AB2385" i="1" s="1"/>
  <c r="V2386" i="1"/>
  <c r="AB2386" i="1" s="1"/>
  <c r="AB2391" i="1"/>
  <c r="S2391" i="1"/>
  <c r="AB2392" i="1"/>
  <c r="P2396" i="1"/>
  <c r="Z2398" i="1"/>
  <c r="M2401" i="1"/>
  <c r="AB2401" i="1" s="1"/>
  <c r="V2402" i="1"/>
  <c r="AB2402" i="1" s="1"/>
  <c r="AB2407" i="1"/>
  <c r="S2407" i="1"/>
  <c r="AB2408" i="1"/>
  <c r="P2412" i="1"/>
  <c r="AB2412" i="1" s="1"/>
  <c r="Z2414" i="1"/>
  <c r="AB2414" i="1" s="1"/>
  <c r="M2417" i="1"/>
  <c r="V2418" i="1"/>
  <c r="AB2418" i="1" s="1"/>
  <c r="AB2423" i="1"/>
  <c r="S2423" i="1"/>
  <c r="AB2424" i="1"/>
  <c r="P2428" i="1"/>
  <c r="Z2430" i="1"/>
  <c r="AB2430" i="1" s="1"/>
  <c r="M2433" i="1"/>
  <c r="AB2433" i="1" s="1"/>
  <c r="V2434" i="1"/>
  <c r="AB2434" i="1" s="1"/>
  <c r="S2439" i="1"/>
  <c r="AB2439" i="1" s="1"/>
  <c r="AB2440" i="1"/>
  <c r="P2444" i="1"/>
  <c r="AB2444" i="1" s="1"/>
  <c r="Z2446" i="1"/>
  <c r="AB2446" i="1" s="1"/>
  <c r="M2449" i="1"/>
  <c r="AB2449" i="1" s="1"/>
  <c r="V2450" i="1"/>
  <c r="AB2450" i="1" s="1"/>
  <c r="AB2455" i="1"/>
  <c r="S2455" i="1"/>
  <c r="AB2456" i="1"/>
  <c r="P2460" i="1"/>
  <c r="Z2462" i="1"/>
  <c r="AB2462" i="1" s="1"/>
  <c r="M2465" i="1"/>
  <c r="AB2465" i="1" s="1"/>
  <c r="V2466" i="1"/>
  <c r="AB2466" i="1" s="1"/>
  <c r="AB2471" i="1"/>
  <c r="S2471" i="1"/>
  <c r="AB2472" i="1"/>
  <c r="P2476" i="1"/>
  <c r="AB2476" i="1" s="1"/>
  <c r="Z2478" i="1"/>
  <c r="AB2478" i="1" s="1"/>
  <c r="M2481" i="1"/>
  <c r="AB2481" i="1" s="1"/>
  <c r="V2482" i="1"/>
  <c r="AB2482" i="1" s="1"/>
  <c r="AB2487" i="1"/>
  <c r="S2487" i="1"/>
  <c r="AB2488" i="1"/>
  <c r="P2492" i="1"/>
  <c r="Z2494" i="1"/>
  <c r="AB2494" i="1" s="1"/>
  <c r="M2497" i="1"/>
  <c r="AB2497" i="1" s="1"/>
  <c r="V2498" i="1"/>
  <c r="AB2498" i="1" s="1"/>
  <c r="S2503" i="1"/>
  <c r="AB2503" i="1" s="1"/>
  <c r="AB2504" i="1"/>
  <c r="P2508" i="1"/>
  <c r="AB2508" i="1" s="1"/>
  <c r="Z2510" i="1"/>
  <c r="AB2510" i="1" s="1"/>
  <c r="M2513" i="1"/>
  <c r="AB2513" i="1" s="1"/>
  <c r="V2514" i="1"/>
  <c r="AB2514" i="1" s="1"/>
  <c r="S2519" i="1"/>
  <c r="AB2519" i="1" s="1"/>
  <c r="AB2520" i="1"/>
  <c r="P2524" i="1"/>
  <c r="Z2526" i="1"/>
  <c r="M2529" i="1"/>
  <c r="AB2529" i="1" s="1"/>
  <c r="V2530" i="1"/>
  <c r="AB2530" i="1" s="1"/>
  <c r="AB2535" i="1"/>
  <c r="S2535" i="1"/>
  <c r="AB2536" i="1"/>
  <c r="P2540" i="1"/>
  <c r="AB2540" i="1" s="1"/>
  <c r="Z2542" i="1"/>
  <c r="AB2542" i="1" s="1"/>
  <c r="M2545" i="1"/>
  <c r="V2546" i="1"/>
  <c r="AB2546" i="1" s="1"/>
  <c r="AB2551" i="1"/>
  <c r="S2551" i="1"/>
  <c r="AB2552" i="1"/>
  <c r="P2556" i="1"/>
  <c r="Z2558" i="1"/>
  <c r="AB2558" i="1" s="1"/>
  <c r="M2561" i="1"/>
  <c r="AB2561" i="1" s="1"/>
  <c r="V2562" i="1"/>
  <c r="AB2562" i="1" s="1"/>
  <c r="S2567" i="1"/>
  <c r="AB2567" i="1" s="1"/>
  <c r="AB2568" i="1"/>
  <c r="P2572" i="1"/>
  <c r="AB2572" i="1" s="1"/>
  <c r="Z2574" i="1"/>
  <c r="AB2574" i="1" s="1"/>
  <c r="M2577" i="1"/>
  <c r="AB2577" i="1" s="1"/>
  <c r="V2578" i="1"/>
  <c r="AB2578" i="1" s="1"/>
  <c r="S2583" i="1"/>
  <c r="AB2583" i="1" s="1"/>
  <c r="AB2584" i="1"/>
  <c r="P2588" i="1"/>
  <c r="Z2590" i="1"/>
  <c r="AB2590" i="1" s="1"/>
  <c r="M2593" i="1"/>
  <c r="AB2593" i="1" s="1"/>
  <c r="V2594" i="1"/>
  <c r="AB2594" i="1" s="1"/>
  <c r="AB2599" i="1"/>
  <c r="AB2601" i="1"/>
  <c r="AB2608" i="1"/>
  <c r="AB2615" i="1"/>
  <c r="AB2617" i="1"/>
  <c r="AB2624" i="1"/>
  <c r="AB2631" i="1"/>
  <c r="AB2633" i="1"/>
  <c r="AB2640" i="1"/>
  <c r="AB2647" i="1"/>
  <c r="AB2649" i="1"/>
  <c r="AB2656" i="1"/>
  <c r="AB2663" i="1"/>
  <c r="AB2665" i="1"/>
  <c r="AB2672" i="1"/>
  <c r="AB2677" i="1"/>
  <c r="AB2691" i="1"/>
  <c r="AB2697" i="1"/>
  <c r="AB2718" i="1"/>
  <c r="AB2727" i="1"/>
  <c r="AB2810" i="1"/>
  <c r="AB2814" i="1"/>
  <c r="AB2821" i="1"/>
  <c r="AB2846" i="1"/>
  <c r="AB2853" i="1"/>
  <c r="AB2859" i="1"/>
  <c r="AB2874" i="1"/>
  <c r="AB2899" i="1"/>
  <c r="AB2907" i="1"/>
  <c r="AB2963" i="1"/>
  <c r="AB2971" i="1"/>
  <c r="AB3027" i="1"/>
  <c r="AB3035" i="1"/>
  <c r="AB3091" i="1"/>
  <c r="AB3099" i="1"/>
  <c r="AB3155" i="1"/>
  <c r="AB3163" i="1"/>
  <c r="AB3219" i="1"/>
  <c r="AB3227" i="1"/>
  <c r="AB3281" i="1"/>
  <c r="AB3345" i="1"/>
  <c r="AB3409" i="1"/>
  <c r="AB2692" i="1"/>
  <c r="AB2736" i="1"/>
  <c r="AB2737" i="1"/>
  <c r="AB2752" i="1"/>
  <c r="AB2753" i="1"/>
  <c r="AB2768" i="1"/>
  <c r="AB2769" i="1"/>
  <c r="AB2784" i="1"/>
  <c r="AB2785" i="1"/>
  <c r="AB2800" i="1"/>
  <c r="AB2801" i="1"/>
  <c r="AB2816" i="1"/>
  <c r="AB2817" i="1"/>
  <c r="AB2832" i="1"/>
  <c r="AB2833" i="1"/>
  <c r="AB2848" i="1"/>
  <c r="AB2849" i="1"/>
  <c r="AB2864" i="1"/>
  <c r="AB2865" i="1"/>
  <c r="AB2881" i="1"/>
  <c r="AB2888" i="1"/>
  <c r="AB2890" i="1"/>
  <c r="AB2897" i="1"/>
  <c r="AB2904" i="1"/>
  <c r="AB2906" i="1"/>
  <c r="AB2913" i="1"/>
  <c r="AB2920" i="1"/>
  <c r="AB2922" i="1"/>
  <c r="AB2929" i="1"/>
  <c r="AB2936" i="1"/>
  <c r="AB2938" i="1"/>
  <c r="AB2945" i="1"/>
  <c r="AB2952" i="1"/>
  <c r="AB2954" i="1"/>
  <c r="AB2961" i="1"/>
  <c r="AB2968" i="1"/>
  <c r="AB2970" i="1"/>
  <c r="AB2977" i="1"/>
  <c r="AB2984" i="1"/>
  <c r="AB2986" i="1"/>
  <c r="AB2993" i="1"/>
  <c r="AB3000" i="1"/>
  <c r="AB3002" i="1"/>
  <c r="AB3009" i="1"/>
  <c r="AB3016" i="1"/>
  <c r="AB3018" i="1"/>
  <c r="AB3025" i="1"/>
  <c r="AB3032" i="1"/>
  <c r="AB3034" i="1"/>
  <c r="AB3041" i="1"/>
  <c r="AB3048" i="1"/>
  <c r="AB3050" i="1"/>
  <c r="AB3057" i="1"/>
  <c r="AB3064" i="1"/>
  <c r="AB3066" i="1"/>
  <c r="AB3073" i="1"/>
  <c r="AB3080" i="1"/>
  <c r="AB3082" i="1"/>
  <c r="AB3089" i="1"/>
  <c r="AB3096" i="1"/>
  <c r="AB3098" i="1"/>
  <c r="AB3105" i="1"/>
  <c r="AB3112" i="1"/>
  <c r="AB3114" i="1"/>
  <c r="AB3121" i="1"/>
  <c r="AB3128" i="1"/>
  <c r="AB3130" i="1"/>
  <c r="AB3137" i="1"/>
  <c r="AB3144" i="1"/>
  <c r="AB3146" i="1"/>
  <c r="AB3153" i="1"/>
  <c r="AB3160" i="1"/>
  <c r="AB3162" i="1"/>
  <c r="AB3169" i="1"/>
  <c r="AB3176" i="1"/>
  <c r="AB3178" i="1"/>
  <c r="AB3185" i="1"/>
  <c r="AB3192" i="1"/>
  <c r="AB3194" i="1"/>
  <c r="AB3201" i="1"/>
  <c r="AB3208" i="1"/>
  <c r="AB3210" i="1"/>
  <c r="AB3217" i="1"/>
  <c r="AB3224" i="1"/>
  <c r="AB3226" i="1"/>
  <c r="AB3233" i="1"/>
  <c r="AB3240" i="1"/>
  <c r="AB3242" i="1"/>
  <c r="AB3249" i="1"/>
  <c r="AB3256" i="1"/>
  <c r="AB3267" i="1"/>
  <c r="AB3269" i="1"/>
  <c r="AB3299" i="1"/>
  <c r="AB3318" i="1"/>
  <c r="AB3319" i="1"/>
  <c r="AB3331" i="1"/>
  <c r="AB3350" i="1"/>
  <c r="AB3351" i="1"/>
  <c r="AB3363" i="1"/>
  <c r="AB3382" i="1"/>
  <c r="AB3383" i="1"/>
  <c r="AB3395" i="1"/>
  <c r="AB3414" i="1"/>
  <c r="AB3415" i="1"/>
  <c r="AB3427" i="1"/>
  <c r="AB3429" i="1"/>
  <c r="AB3446" i="1"/>
  <c r="AB3447" i="1"/>
  <c r="AB3459" i="1"/>
  <c r="AB2680" i="1"/>
  <c r="AB2696" i="1"/>
  <c r="AB2712" i="1"/>
  <c r="AB2728" i="1"/>
  <c r="AB2732" i="1"/>
  <c r="AB2748" i="1"/>
  <c r="AB2764" i="1"/>
  <c r="M2774" i="1"/>
  <c r="AB2774" i="1" s="1"/>
  <c r="AB2780" i="1"/>
  <c r="M2790" i="1"/>
  <c r="AB2790" i="1" s="1"/>
  <c r="V2791" i="1"/>
  <c r="AB2791" i="1" s="1"/>
  <c r="AB2796" i="1"/>
  <c r="AB2812" i="1"/>
  <c r="M2822" i="1"/>
  <c r="AB2822" i="1" s="1"/>
  <c r="AB2828" i="1"/>
  <c r="M2838" i="1"/>
  <c r="AB2838" i="1" s="1"/>
  <c r="V2839" i="1"/>
  <c r="AB2839" i="1" s="1"/>
  <c r="AB2844" i="1"/>
  <c r="M2854" i="1"/>
  <c r="AB2854" i="1" s="1"/>
  <c r="AB2860" i="1"/>
  <c r="AB2876" i="1"/>
  <c r="AB2878" i="1"/>
  <c r="AB2885" i="1"/>
  <c r="AB2892" i="1"/>
  <c r="AB2894" i="1"/>
  <c r="AB2901" i="1"/>
  <c r="AB2908" i="1"/>
  <c r="AB2910" i="1"/>
  <c r="AB2917" i="1"/>
  <c r="AB2924" i="1"/>
  <c r="AB2926" i="1"/>
  <c r="AB2933" i="1"/>
  <c r="AB2940" i="1"/>
  <c r="AB2942" i="1"/>
  <c r="AB2949" i="1"/>
  <c r="AB2956" i="1"/>
  <c r="AB2958" i="1"/>
  <c r="AB2965" i="1"/>
  <c r="AB2972" i="1"/>
  <c r="AB2974" i="1"/>
  <c r="AB2981" i="1"/>
  <c r="AB2988" i="1"/>
  <c r="AB2990" i="1"/>
  <c r="AB2997" i="1"/>
  <c r="AB3004" i="1"/>
  <c r="AB3006" i="1"/>
  <c r="AB3013" i="1"/>
  <c r="AB3020" i="1"/>
  <c r="AB3022" i="1"/>
  <c r="AB3029" i="1"/>
  <c r="AB3036" i="1"/>
  <c r="AB3038" i="1"/>
  <c r="AB3045" i="1"/>
  <c r="AB3052" i="1"/>
  <c r="AB3054" i="1"/>
  <c r="AB3061" i="1"/>
  <c r="AB3068" i="1"/>
  <c r="AB3070" i="1"/>
  <c r="AB3077" i="1"/>
  <c r="AB3084" i="1"/>
  <c r="AB3086" i="1"/>
  <c r="AB3093" i="1"/>
  <c r="AB3100" i="1"/>
  <c r="AB3102" i="1"/>
  <c r="AB3109" i="1"/>
  <c r="AB3116" i="1"/>
  <c r="AB3118" i="1"/>
  <c r="AB3125" i="1"/>
  <c r="AB3132" i="1"/>
  <c r="AB3134" i="1"/>
  <c r="AB3141" i="1"/>
  <c r="AB3148" i="1"/>
  <c r="AB3150" i="1"/>
  <c r="AB3157" i="1"/>
  <c r="AB3164" i="1"/>
  <c r="AB3166" i="1"/>
  <c r="AB3173" i="1"/>
  <c r="AB3180" i="1"/>
  <c r="AB3182" i="1"/>
  <c r="AB3189" i="1"/>
  <c r="AB3196" i="1"/>
  <c r="AB3198" i="1"/>
  <c r="AB3205" i="1"/>
  <c r="AB3212" i="1"/>
  <c r="AB3214" i="1"/>
  <c r="AB3221" i="1"/>
  <c r="AB3228" i="1"/>
  <c r="AB3230" i="1"/>
  <c r="AB3237" i="1"/>
  <c r="AB3244" i="1"/>
  <c r="AB3246" i="1"/>
  <c r="AB3253" i="1"/>
  <c r="AB3259" i="1"/>
  <c r="AB3261" i="1"/>
  <c r="AB3291" i="1"/>
  <c r="AB3293" i="1"/>
  <c r="AB3310" i="1"/>
  <c r="AB3311" i="1"/>
  <c r="AB3323" i="1"/>
  <c r="AB3342" i="1"/>
  <c r="AB3343" i="1"/>
  <c r="AB3355" i="1"/>
  <c r="AB3357" i="1"/>
  <c r="AB3374" i="1"/>
  <c r="AB3375" i="1"/>
  <c r="AB3387" i="1"/>
  <c r="AB3389" i="1"/>
  <c r="AB3406" i="1"/>
  <c r="AB3407" i="1"/>
  <c r="AB3419" i="1"/>
  <c r="AB3421" i="1"/>
  <c r="AB3438" i="1"/>
  <c r="AB3439" i="1"/>
  <c r="AB3451" i="1"/>
  <c r="AB3453" i="1"/>
  <c r="AB3483" i="1"/>
  <c r="AB3487" i="1"/>
  <c r="Z2666" i="1"/>
  <c r="AB2666" i="1" s="1"/>
  <c r="AB2668" i="1"/>
  <c r="M2669" i="1"/>
  <c r="AB2669" i="1" s="1"/>
  <c r="S2671" i="1"/>
  <c r="AB2671" i="1" s="1"/>
  <c r="P2676" i="1"/>
  <c r="AB2676" i="1" s="1"/>
  <c r="V2678" i="1"/>
  <c r="AB2678" i="1" s="1"/>
  <c r="Z2682" i="1"/>
  <c r="AB2682" i="1" s="1"/>
  <c r="AB2684" i="1"/>
  <c r="M2685" i="1"/>
  <c r="AB2685" i="1" s="1"/>
  <c r="S2687" i="1"/>
  <c r="AB2687" i="1" s="1"/>
  <c r="P2692" i="1"/>
  <c r="V2694" i="1"/>
  <c r="AB2694" i="1" s="1"/>
  <c r="Z2698" i="1"/>
  <c r="AB2698" i="1" s="1"/>
  <c r="AB2700" i="1"/>
  <c r="M2701" i="1"/>
  <c r="AB2701" i="1" s="1"/>
  <c r="S2703" i="1"/>
  <c r="P2708" i="1"/>
  <c r="AB2708" i="1" s="1"/>
  <c r="V2710" i="1"/>
  <c r="AB2710" i="1" s="1"/>
  <c r="Z2714" i="1"/>
  <c r="AB2714" i="1" s="1"/>
  <c r="AB2716" i="1"/>
  <c r="M2717" i="1"/>
  <c r="AB2717" i="1" s="1"/>
  <c r="S2719" i="1"/>
  <c r="AB2719" i="1" s="1"/>
  <c r="P2724" i="1"/>
  <c r="AB2724" i="1" s="1"/>
  <c r="V2726" i="1"/>
  <c r="AB2726" i="1" s="1"/>
  <c r="AB2729" i="1"/>
  <c r="P2733" i="1"/>
  <c r="AB2733" i="1" s="1"/>
  <c r="Z2735" i="1"/>
  <c r="M2738" i="1"/>
  <c r="AB2738" i="1" s="1"/>
  <c r="V2739" i="1"/>
  <c r="AB2739" i="1" s="1"/>
  <c r="AB2744" i="1"/>
  <c r="S2744" i="1"/>
  <c r="AB2745" i="1"/>
  <c r="P2749" i="1"/>
  <c r="AB2749" i="1" s="1"/>
  <c r="Z2751" i="1"/>
  <c r="AB2751" i="1" s="1"/>
  <c r="M2754" i="1"/>
  <c r="AB2754" i="1" s="1"/>
  <c r="V2755" i="1"/>
  <c r="AB2755" i="1" s="1"/>
  <c r="AB2760" i="1"/>
  <c r="S2760" i="1"/>
  <c r="AB2761" i="1"/>
  <c r="P2765" i="1"/>
  <c r="AB2765" i="1" s="1"/>
  <c r="Z2767" i="1"/>
  <c r="AB2767" i="1" s="1"/>
  <c r="M2770" i="1"/>
  <c r="AB2770" i="1" s="1"/>
  <c r="V2771" i="1"/>
  <c r="AB2771" i="1" s="1"/>
  <c r="S2776" i="1"/>
  <c r="AB2776" i="1" s="1"/>
  <c r="AB2777" i="1"/>
  <c r="P2781" i="1"/>
  <c r="AB2781" i="1" s="1"/>
  <c r="Z2783" i="1"/>
  <c r="AB2783" i="1" s="1"/>
  <c r="M2786" i="1"/>
  <c r="AB2786" i="1" s="1"/>
  <c r="V2787" i="1"/>
  <c r="AB2787" i="1" s="1"/>
  <c r="S2792" i="1"/>
  <c r="AB2792" i="1" s="1"/>
  <c r="AB2793" i="1"/>
  <c r="P2797" i="1"/>
  <c r="AB2797" i="1" s="1"/>
  <c r="Z2799" i="1"/>
  <c r="AB2799" i="1" s="1"/>
  <c r="M2802" i="1"/>
  <c r="AB2802" i="1" s="1"/>
  <c r="V2803" i="1"/>
  <c r="AB2803" i="1" s="1"/>
  <c r="AB2808" i="1"/>
  <c r="S2808" i="1"/>
  <c r="AB2809" i="1"/>
  <c r="P2813" i="1"/>
  <c r="AB2813" i="1" s="1"/>
  <c r="Z2815" i="1"/>
  <c r="AB2815" i="1" s="1"/>
  <c r="M2818" i="1"/>
  <c r="AB2818" i="1" s="1"/>
  <c r="V2819" i="1"/>
  <c r="AB2819" i="1" s="1"/>
  <c r="AB2824" i="1"/>
  <c r="S2824" i="1"/>
  <c r="AB2825" i="1"/>
  <c r="P2829" i="1"/>
  <c r="AB2829" i="1" s="1"/>
  <c r="Z2831" i="1"/>
  <c r="AB2831" i="1" s="1"/>
  <c r="M2834" i="1"/>
  <c r="AB2834" i="1" s="1"/>
  <c r="V2835" i="1"/>
  <c r="AB2835" i="1" s="1"/>
  <c r="S2840" i="1"/>
  <c r="AB2840" i="1" s="1"/>
  <c r="AB2841" i="1"/>
  <c r="P2845" i="1"/>
  <c r="AB2845" i="1" s="1"/>
  <c r="Z2847" i="1"/>
  <c r="AB2847" i="1" s="1"/>
  <c r="M2850" i="1"/>
  <c r="AB2850" i="1" s="1"/>
  <c r="V2851" i="1"/>
  <c r="AB2851" i="1" s="1"/>
  <c r="S2856" i="1"/>
  <c r="AB2856" i="1" s="1"/>
  <c r="AB2857" i="1"/>
  <c r="P2861" i="1"/>
  <c r="AB2861" i="1" s="1"/>
  <c r="Z2863" i="1"/>
  <c r="AB2863" i="1" s="1"/>
  <c r="M2866" i="1"/>
  <c r="AB2866" i="1" s="1"/>
  <c r="V2867" i="1"/>
  <c r="AB2867" i="1" s="1"/>
  <c r="AB2872" i="1"/>
  <c r="S2872" i="1"/>
  <c r="AB2873" i="1"/>
  <c r="AB2880" i="1"/>
  <c r="AB2882" i="1"/>
  <c r="AB2889" i="1"/>
  <c r="AB2896" i="1"/>
  <c r="AB2898" i="1"/>
  <c r="AB2905" i="1"/>
  <c r="AB2912" i="1"/>
  <c r="AB2914" i="1"/>
  <c r="AB2921" i="1"/>
  <c r="AB2928" i="1"/>
  <c r="AB2930" i="1"/>
  <c r="AB2937" i="1"/>
  <c r="AB2944" i="1"/>
  <c r="AB2946" i="1"/>
  <c r="AB2953" i="1"/>
  <c r="AB2960" i="1"/>
  <c r="AB2962" i="1"/>
  <c r="AB2969" i="1"/>
  <c r="AB2976" i="1"/>
  <c r="AB2978" i="1"/>
  <c r="AB2985" i="1"/>
  <c r="AB2992" i="1"/>
  <c r="AB2994" i="1"/>
  <c r="AB3001" i="1"/>
  <c r="AB3008" i="1"/>
  <c r="AB3010" i="1"/>
  <c r="AB3017" i="1"/>
  <c r="AB3024" i="1"/>
  <c r="AB3026" i="1"/>
  <c r="AB3033" i="1"/>
  <c r="AB3040" i="1"/>
  <c r="AB3042" i="1"/>
  <c r="AB3049" i="1"/>
  <c r="AB3056" i="1"/>
  <c r="AB3058" i="1"/>
  <c r="AB3065" i="1"/>
  <c r="AB3072" i="1"/>
  <c r="AB3074" i="1"/>
  <c r="AB3081" i="1"/>
  <c r="AB3088" i="1"/>
  <c r="AB3090" i="1"/>
  <c r="AB3097" i="1"/>
  <c r="AB3104" i="1"/>
  <c r="AB3106" i="1"/>
  <c r="AB3113" i="1"/>
  <c r="AB3120" i="1"/>
  <c r="AB3122" i="1"/>
  <c r="AB3129" i="1"/>
  <c r="AB3136" i="1"/>
  <c r="AB3138" i="1"/>
  <c r="AB3145" i="1"/>
  <c r="AB3152" i="1"/>
  <c r="AB3154" i="1"/>
  <c r="AB3161" i="1"/>
  <c r="AB3168" i="1"/>
  <c r="AB3170" i="1"/>
  <c r="AB3177" i="1"/>
  <c r="AB3184" i="1"/>
  <c r="AB3186" i="1"/>
  <c r="AB3193" i="1"/>
  <c r="AB3200" i="1"/>
  <c r="AB3202" i="1"/>
  <c r="AB3209" i="1"/>
  <c r="AB3216" i="1"/>
  <c r="AB3218" i="1"/>
  <c r="AB3225" i="1"/>
  <c r="AB3232" i="1"/>
  <c r="AB3234" i="1"/>
  <c r="AB3241" i="1"/>
  <c r="AB3248" i="1"/>
  <c r="AB3250" i="1"/>
  <c r="AB3257" i="1"/>
  <c r="AB3271" i="1"/>
  <c r="AB3303" i="1"/>
  <c r="AB3335" i="1"/>
  <c r="AB3367" i="1"/>
  <c r="AB3399" i="1"/>
  <c r="AB3413" i="1"/>
  <c r="AB3431" i="1"/>
  <c r="AB3463" i="1"/>
  <c r="AB3710" i="1"/>
  <c r="AB3748" i="1"/>
  <c r="AB3260" i="1"/>
  <c r="AB3292" i="1"/>
  <c r="AB3324" i="1"/>
  <c r="AB3356" i="1"/>
  <c r="AB3428" i="1"/>
  <c r="AB3452" i="1"/>
  <c r="AB3460" i="1"/>
  <c r="AB3484" i="1"/>
  <c r="AB3517" i="1"/>
  <c r="AB3520" i="1"/>
  <c r="AB3534" i="1"/>
  <c r="AB3541" i="1"/>
  <c r="AB3558" i="1"/>
  <c r="AB3581" i="1"/>
  <c r="AB3584" i="1"/>
  <c r="AB3598" i="1"/>
  <c r="AB3605" i="1"/>
  <c r="AB3622" i="1"/>
  <c r="AB3645" i="1"/>
  <c r="AB3648" i="1"/>
  <c r="AB3662" i="1"/>
  <c r="AB3669" i="1"/>
  <c r="AB3692" i="1"/>
  <c r="AB3782" i="1"/>
  <c r="AB3798" i="1"/>
  <c r="AB3814" i="1"/>
  <c r="AB3266" i="1"/>
  <c r="AB3274" i="1"/>
  <c r="AB3282" i="1"/>
  <c r="AB3290" i="1"/>
  <c r="AB3298" i="1"/>
  <c r="AB3306" i="1"/>
  <c r="AB3314" i="1"/>
  <c r="AB3322" i="1"/>
  <c r="AB3330" i="1"/>
  <c r="AB3338" i="1"/>
  <c r="AB3346" i="1"/>
  <c r="AB3354" i="1"/>
  <c r="AB3362" i="1"/>
  <c r="AB3370" i="1"/>
  <c r="AB3378" i="1"/>
  <c r="AB3386" i="1"/>
  <c r="AB3394" i="1"/>
  <c r="AB3402" i="1"/>
  <c r="AB3410" i="1"/>
  <c r="AB3418" i="1"/>
  <c r="AB3426" i="1"/>
  <c r="AB3434" i="1"/>
  <c r="V3440" i="1"/>
  <c r="AB3442" i="1"/>
  <c r="S3449" i="1"/>
  <c r="AB3449" i="1" s="1"/>
  <c r="AB3450" i="1"/>
  <c r="V3456" i="1"/>
  <c r="AB3456" i="1" s="1"/>
  <c r="S3457" i="1"/>
  <c r="AB3457" i="1" s="1"/>
  <c r="AB3458" i="1"/>
  <c r="Z3462" i="1"/>
  <c r="AB3462" i="1" s="1"/>
  <c r="AB3466" i="1"/>
  <c r="P3470" i="1"/>
  <c r="AB3470" i="1" s="1"/>
  <c r="M3471" i="1"/>
  <c r="AB3471" i="1" s="1"/>
  <c r="V3472" i="1"/>
  <c r="AB3472" i="1" s="1"/>
  <c r="S3473" i="1"/>
  <c r="AB3473" i="1" s="1"/>
  <c r="AB3474" i="1"/>
  <c r="P3478" i="1"/>
  <c r="AB3478" i="1" s="1"/>
  <c r="M3479" i="1"/>
  <c r="AB3479" i="1" s="1"/>
  <c r="AB3482" i="1"/>
  <c r="P3492" i="1"/>
  <c r="V3494" i="1"/>
  <c r="AB3682" i="1"/>
  <c r="AB3694" i="1"/>
  <c r="AB3726" i="1"/>
  <c r="AB3732" i="1"/>
  <c r="AB3764" i="1"/>
  <c r="P3258" i="1"/>
  <c r="AB3258" i="1" s="1"/>
  <c r="P3260" i="1"/>
  <c r="Z3260" i="1"/>
  <c r="M3261" i="1"/>
  <c r="AB3264" i="1"/>
  <c r="Z3268" i="1"/>
  <c r="AB3268" i="1" s="1"/>
  <c r="AB3272" i="1"/>
  <c r="P3276" i="1"/>
  <c r="AB3276" i="1" s="1"/>
  <c r="M3277" i="1"/>
  <c r="AB3277" i="1" s="1"/>
  <c r="V3278" i="1"/>
  <c r="AB3278" i="1" s="1"/>
  <c r="S3279" i="1"/>
  <c r="AB3279" i="1" s="1"/>
  <c r="AB3280" i="1"/>
  <c r="P3284" i="1"/>
  <c r="AB3284" i="1" s="1"/>
  <c r="M3285" i="1"/>
  <c r="AB3285" i="1" s="1"/>
  <c r="V3286" i="1"/>
  <c r="AB3286" i="1" s="1"/>
  <c r="S3287" i="1"/>
  <c r="AB3287" i="1" s="1"/>
  <c r="AB3288" i="1"/>
  <c r="P3292" i="1"/>
  <c r="Z3292" i="1"/>
  <c r="M3293" i="1"/>
  <c r="AB3296" i="1"/>
  <c r="P3300" i="1"/>
  <c r="AB3300" i="1" s="1"/>
  <c r="Z3300" i="1"/>
  <c r="M3301" i="1"/>
  <c r="AB3301" i="1" s="1"/>
  <c r="AB3304" i="1"/>
  <c r="Z3308" i="1"/>
  <c r="AB3308" i="1" s="1"/>
  <c r="M3309" i="1"/>
  <c r="AB3309" i="1" s="1"/>
  <c r="AB3312" i="1"/>
  <c r="P3316" i="1"/>
  <c r="AB3316" i="1" s="1"/>
  <c r="M3317" i="1"/>
  <c r="AB3317" i="1" s="1"/>
  <c r="AB3320" i="1"/>
  <c r="P3324" i="1"/>
  <c r="M3325" i="1"/>
  <c r="AB3325" i="1" s="1"/>
  <c r="V3326" i="1"/>
  <c r="AB3326" i="1" s="1"/>
  <c r="S3327" i="1"/>
  <c r="AB3327" i="1" s="1"/>
  <c r="AB3328" i="1"/>
  <c r="P3332" i="1"/>
  <c r="AB3332" i="1" s="1"/>
  <c r="M3333" i="1"/>
  <c r="AB3333" i="1" s="1"/>
  <c r="AB3336" i="1"/>
  <c r="P3340" i="1"/>
  <c r="AB3340" i="1" s="1"/>
  <c r="Z3340" i="1"/>
  <c r="M3341" i="1"/>
  <c r="AB3341" i="1" s="1"/>
  <c r="AB3344" i="1"/>
  <c r="Z3348" i="1"/>
  <c r="AB3348" i="1" s="1"/>
  <c r="M3349" i="1"/>
  <c r="AB3349" i="1" s="1"/>
  <c r="AB3352" i="1"/>
  <c r="P3356" i="1"/>
  <c r="M3357" i="1"/>
  <c r="AB3360" i="1"/>
  <c r="P3364" i="1"/>
  <c r="AB3364" i="1" s="1"/>
  <c r="Z3364" i="1"/>
  <c r="M3365" i="1"/>
  <c r="AB3365" i="1" s="1"/>
  <c r="AB3368" i="1"/>
  <c r="Z3372" i="1"/>
  <c r="AB3372" i="1" s="1"/>
  <c r="M3373" i="1"/>
  <c r="AB3373" i="1" s="1"/>
  <c r="AB3376" i="1"/>
  <c r="P3380" i="1"/>
  <c r="AB3380" i="1" s="1"/>
  <c r="M3381" i="1"/>
  <c r="AB3381" i="1" s="1"/>
  <c r="AB3384" i="1"/>
  <c r="P3388" i="1"/>
  <c r="Z3388" i="1"/>
  <c r="AB3388" i="1" s="1"/>
  <c r="M3389" i="1"/>
  <c r="AB3392" i="1"/>
  <c r="P3396" i="1"/>
  <c r="Z3396" i="1"/>
  <c r="AB3396" i="1" s="1"/>
  <c r="M3397" i="1"/>
  <c r="AB3397" i="1" s="1"/>
  <c r="AB3400" i="1"/>
  <c r="Z3404" i="1"/>
  <c r="AB3404" i="1" s="1"/>
  <c r="M3405" i="1"/>
  <c r="AB3405" i="1" s="1"/>
  <c r="AB3408" i="1"/>
  <c r="Z3412" i="1"/>
  <c r="AB3412" i="1" s="1"/>
  <c r="AB3416" i="1"/>
  <c r="Z3420" i="1"/>
  <c r="AB3420" i="1" s="1"/>
  <c r="AB3424" i="1"/>
  <c r="P3428" i="1"/>
  <c r="Z3428" i="1"/>
  <c r="AB3432" i="1"/>
  <c r="P3436" i="1"/>
  <c r="AB3436" i="1" s="1"/>
  <c r="Z3436" i="1"/>
  <c r="M3437" i="1"/>
  <c r="AB3437" i="1" s="1"/>
  <c r="AB3440" i="1"/>
  <c r="P3444" i="1"/>
  <c r="AB3444" i="1" s="1"/>
  <c r="Z3444" i="1"/>
  <c r="M3445" i="1"/>
  <c r="AB3445" i="1" s="1"/>
  <c r="AB3448" i="1"/>
  <c r="Z3452" i="1"/>
  <c r="P3460" i="1"/>
  <c r="M3461" i="1"/>
  <c r="AB3461" i="1" s="1"/>
  <c r="V3462" i="1"/>
  <c r="S3463" i="1"/>
  <c r="AB3464" i="1"/>
  <c r="Z3468" i="1"/>
  <c r="AB3468" i="1" s="1"/>
  <c r="P3476" i="1"/>
  <c r="AB3476" i="1" s="1"/>
  <c r="Z3476" i="1"/>
  <c r="M3477" i="1"/>
  <c r="AB3477" i="1" s="1"/>
  <c r="AB3480" i="1"/>
  <c r="P3484" i="1"/>
  <c r="Z3484" i="1"/>
  <c r="M3485" i="1"/>
  <c r="AB3485" i="1" s="1"/>
  <c r="Z3486" i="1"/>
  <c r="AB3486" i="1" s="1"/>
  <c r="S3487" i="1"/>
  <c r="P3488" i="1"/>
  <c r="AB3488" i="1" s="1"/>
  <c r="M3489" i="1"/>
  <c r="AB3489" i="1" s="1"/>
  <c r="AB3496" i="1"/>
  <c r="AB3510" i="1"/>
  <c r="AB3514" i="1"/>
  <c r="AB3533" i="1"/>
  <c r="AB3550" i="1"/>
  <c r="AB3557" i="1"/>
  <c r="AB3574" i="1"/>
  <c r="AB3578" i="1"/>
  <c r="AB3597" i="1"/>
  <c r="AB3614" i="1"/>
  <c r="AB3621" i="1"/>
  <c r="AB3638" i="1"/>
  <c r="AB3642" i="1"/>
  <c r="AB3661" i="1"/>
  <c r="AB3772" i="1"/>
  <c r="AB3774" i="1"/>
  <c r="AB3790" i="1"/>
  <c r="AB3806" i="1"/>
  <c r="M3492" i="1"/>
  <c r="AB3492" i="1" s="1"/>
  <c r="S3494" i="1"/>
  <c r="AB3494" i="1" s="1"/>
  <c r="P3499" i="1"/>
  <c r="P3504" i="1"/>
  <c r="AB3504" i="1" s="1"/>
  <c r="Z3506" i="1"/>
  <c r="AB3506" i="1" s="1"/>
  <c r="M3509" i="1"/>
  <c r="AB3509" i="1" s="1"/>
  <c r="V3510" i="1"/>
  <c r="S3515" i="1"/>
  <c r="AB3515" i="1" s="1"/>
  <c r="AB3516" i="1"/>
  <c r="P3520" i="1"/>
  <c r="Z3522" i="1"/>
  <c r="AB3522" i="1" s="1"/>
  <c r="M3525" i="1"/>
  <c r="AB3525" i="1" s="1"/>
  <c r="V3526" i="1"/>
  <c r="AB3526" i="1" s="1"/>
  <c r="S3531" i="1"/>
  <c r="AB3531" i="1" s="1"/>
  <c r="AB3532" i="1"/>
  <c r="P3536" i="1"/>
  <c r="AB3536" i="1" s="1"/>
  <c r="Z3538" i="1"/>
  <c r="AB3538" i="1" s="1"/>
  <c r="M3541" i="1"/>
  <c r="V3542" i="1"/>
  <c r="AB3542" i="1" s="1"/>
  <c r="AB3547" i="1"/>
  <c r="S3547" i="1"/>
  <c r="AB3548" i="1"/>
  <c r="P3552" i="1"/>
  <c r="AB3552" i="1" s="1"/>
  <c r="Z3554" i="1"/>
  <c r="AB3554" i="1" s="1"/>
  <c r="M3557" i="1"/>
  <c r="V3558" i="1"/>
  <c r="AB3563" i="1"/>
  <c r="S3563" i="1"/>
  <c r="AB3564" i="1"/>
  <c r="P3568" i="1"/>
  <c r="AB3568" i="1" s="1"/>
  <c r="Z3570" i="1"/>
  <c r="AB3570" i="1" s="1"/>
  <c r="M3573" i="1"/>
  <c r="AB3573" i="1" s="1"/>
  <c r="V3574" i="1"/>
  <c r="S3579" i="1"/>
  <c r="AB3579" i="1" s="1"/>
  <c r="AB3580" i="1"/>
  <c r="P3584" i="1"/>
  <c r="Z3586" i="1"/>
  <c r="AB3586" i="1" s="1"/>
  <c r="M3589" i="1"/>
  <c r="AB3589" i="1" s="1"/>
  <c r="V3590" i="1"/>
  <c r="AB3590" i="1" s="1"/>
  <c r="S3595" i="1"/>
  <c r="AB3595" i="1" s="1"/>
  <c r="AB3596" i="1"/>
  <c r="P3600" i="1"/>
  <c r="AB3600" i="1" s="1"/>
  <c r="Z3602" i="1"/>
  <c r="AB3602" i="1" s="1"/>
  <c r="M3605" i="1"/>
  <c r="V3606" i="1"/>
  <c r="AB3606" i="1" s="1"/>
  <c r="AB3611" i="1"/>
  <c r="S3611" i="1"/>
  <c r="AB3612" i="1"/>
  <c r="P3616" i="1"/>
  <c r="AB3616" i="1" s="1"/>
  <c r="Z3618" i="1"/>
  <c r="AB3618" i="1" s="1"/>
  <c r="M3621" i="1"/>
  <c r="V3622" i="1"/>
  <c r="AB3627" i="1"/>
  <c r="S3627" i="1"/>
  <c r="AB3628" i="1"/>
  <c r="P3632" i="1"/>
  <c r="AB3632" i="1" s="1"/>
  <c r="Z3634" i="1"/>
  <c r="AB3634" i="1" s="1"/>
  <c r="M3637" i="1"/>
  <c r="AB3637" i="1" s="1"/>
  <c r="V3638" i="1"/>
  <c r="S3643" i="1"/>
  <c r="AB3643" i="1" s="1"/>
  <c r="AB3644" i="1"/>
  <c r="P3648" i="1"/>
  <c r="Z3650" i="1"/>
  <c r="AB3650" i="1" s="1"/>
  <c r="M3653" i="1"/>
  <c r="AB3653" i="1" s="1"/>
  <c r="V3654" i="1"/>
  <c r="AB3654" i="1" s="1"/>
  <c r="S3659" i="1"/>
  <c r="AB3659" i="1" s="1"/>
  <c r="AB3660" i="1"/>
  <c r="P3664" i="1"/>
  <c r="AB3664" i="1" s="1"/>
  <c r="Z3666" i="1"/>
  <c r="AB3666" i="1" s="1"/>
  <c r="M3669" i="1"/>
  <c r="V3670" i="1"/>
  <c r="AB3670" i="1" s="1"/>
  <c r="P3676" i="1"/>
  <c r="AB3676" i="1" s="1"/>
  <c r="V3678" i="1"/>
  <c r="AB3678" i="1" s="1"/>
  <c r="P3684" i="1"/>
  <c r="AB3684" i="1" s="1"/>
  <c r="V3686" i="1"/>
  <c r="AB3686" i="1" s="1"/>
  <c r="P3692" i="1"/>
  <c r="V3694" i="1"/>
  <c r="P3700" i="1"/>
  <c r="AB3700" i="1" s="1"/>
  <c r="V3702" i="1"/>
  <c r="AB3702" i="1" s="1"/>
  <c r="P3708" i="1"/>
  <c r="AB3708" i="1" s="1"/>
  <c r="V3710" i="1"/>
  <c r="P3716" i="1"/>
  <c r="AB3716" i="1" s="1"/>
  <c r="V3718" i="1"/>
  <c r="AB3718" i="1" s="1"/>
  <c r="P3724" i="1"/>
  <c r="AB3724" i="1" s="1"/>
  <c r="V3726" i="1"/>
  <c r="P3732" i="1"/>
  <c r="V3734" i="1"/>
  <c r="AB3734" i="1" s="1"/>
  <c r="P3740" i="1"/>
  <c r="AB3740" i="1" s="1"/>
  <c r="V3742" i="1"/>
  <c r="AB3742" i="1" s="1"/>
  <c r="P3748" i="1"/>
  <c r="V3750" i="1"/>
  <c r="AB3750" i="1" s="1"/>
  <c r="P3756" i="1"/>
  <c r="AB3756" i="1" s="1"/>
  <c r="V3758" i="1"/>
  <c r="AB3758" i="1" s="1"/>
  <c r="P3764" i="1"/>
  <c r="V3766" i="1"/>
  <c r="AB3766" i="1" s="1"/>
  <c r="P3772" i="1"/>
  <c r="AB3829" i="1"/>
  <c r="AB3833" i="1"/>
  <c r="AB3845" i="1"/>
  <c r="AB3856" i="1"/>
  <c r="AB3857" i="1"/>
  <c r="AB3881" i="1"/>
  <c r="AB3888" i="1"/>
  <c r="AB3889" i="1"/>
  <c r="AB3921" i="1"/>
  <c r="AB3929" i="1"/>
  <c r="AB3985" i="1"/>
  <c r="AB3993" i="1"/>
  <c r="AB4049" i="1"/>
  <c r="AB4057" i="1"/>
  <c r="AB4113" i="1"/>
  <c r="AB4173" i="1"/>
  <c r="AB3495" i="1"/>
  <c r="AB3511" i="1"/>
  <c r="AB3527" i="1"/>
  <c r="AB3543" i="1"/>
  <c r="AB3559" i="1"/>
  <c r="AB3560" i="1"/>
  <c r="AB3575" i="1"/>
  <c r="AB3591" i="1"/>
  <c r="AB3607" i="1"/>
  <c r="AB3623" i="1"/>
  <c r="AB3624" i="1"/>
  <c r="AB3639" i="1"/>
  <c r="AB3655" i="1"/>
  <c r="AB3671" i="1"/>
  <c r="AB3679" i="1"/>
  <c r="AB3687" i="1"/>
  <c r="AB3695" i="1"/>
  <c r="AB3703" i="1"/>
  <c r="AB3711" i="1"/>
  <c r="AB3719" i="1"/>
  <c r="AB3727" i="1"/>
  <c r="AB3735" i="1"/>
  <c r="AB3743" i="1"/>
  <c r="AB3751" i="1"/>
  <c r="AB3759" i="1"/>
  <c r="AB3767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42" i="1"/>
  <c r="AB3941" i="1"/>
  <c r="AB4005" i="1"/>
  <c r="AB4069" i="1"/>
  <c r="AB4201" i="1"/>
  <c r="P3491" i="1"/>
  <c r="AB3491" i="1" s="1"/>
  <c r="V3493" i="1"/>
  <c r="AB3493" i="1" s="1"/>
  <c r="Z3497" i="1"/>
  <c r="AB3497" i="1" s="1"/>
  <c r="AB3499" i="1"/>
  <c r="M3500" i="1"/>
  <c r="AB3500" i="1" s="1"/>
  <c r="M3501" i="1"/>
  <c r="AB3501" i="1" s="1"/>
  <c r="V3502" i="1"/>
  <c r="AB3502" i="1" s="1"/>
  <c r="AB3507" i="1"/>
  <c r="S3507" i="1"/>
  <c r="AB3508" i="1"/>
  <c r="P3512" i="1"/>
  <c r="AB3512" i="1" s="1"/>
  <c r="Z3514" i="1"/>
  <c r="M3517" i="1"/>
  <c r="V3518" i="1"/>
  <c r="AB3518" i="1" s="1"/>
  <c r="AB3523" i="1"/>
  <c r="S3523" i="1"/>
  <c r="AB3524" i="1"/>
  <c r="P3528" i="1"/>
  <c r="AB3528" i="1" s="1"/>
  <c r="Z3530" i="1"/>
  <c r="AB3530" i="1" s="1"/>
  <c r="M3533" i="1"/>
  <c r="V3534" i="1"/>
  <c r="AB3539" i="1"/>
  <c r="S3539" i="1"/>
  <c r="AB3540" i="1"/>
  <c r="P3544" i="1"/>
  <c r="AB3544" i="1" s="1"/>
  <c r="Z3546" i="1"/>
  <c r="AB3546" i="1" s="1"/>
  <c r="M3549" i="1"/>
  <c r="AB3549" i="1" s="1"/>
  <c r="V3550" i="1"/>
  <c r="S3555" i="1"/>
  <c r="AB3555" i="1" s="1"/>
  <c r="AB3556" i="1"/>
  <c r="P3560" i="1"/>
  <c r="Z3562" i="1"/>
  <c r="AB3562" i="1" s="1"/>
  <c r="M3565" i="1"/>
  <c r="AB3565" i="1" s="1"/>
  <c r="V3566" i="1"/>
  <c r="AB3566" i="1" s="1"/>
  <c r="AB3571" i="1"/>
  <c r="S3571" i="1"/>
  <c r="AB3572" i="1"/>
  <c r="P3576" i="1"/>
  <c r="AB3576" i="1" s="1"/>
  <c r="Z3578" i="1"/>
  <c r="M3581" i="1"/>
  <c r="V3582" i="1"/>
  <c r="AB3582" i="1" s="1"/>
  <c r="AB3587" i="1"/>
  <c r="S3587" i="1"/>
  <c r="AB3588" i="1"/>
  <c r="P3592" i="1"/>
  <c r="AB3592" i="1" s="1"/>
  <c r="Z3594" i="1"/>
  <c r="AB3594" i="1" s="1"/>
  <c r="M3597" i="1"/>
  <c r="V3598" i="1"/>
  <c r="AB3603" i="1"/>
  <c r="S3603" i="1"/>
  <c r="AB3604" i="1"/>
  <c r="P3608" i="1"/>
  <c r="AB3608" i="1" s="1"/>
  <c r="Z3610" i="1"/>
  <c r="AB3610" i="1" s="1"/>
  <c r="M3613" i="1"/>
  <c r="AB3613" i="1" s="1"/>
  <c r="V3614" i="1"/>
  <c r="S3619" i="1"/>
  <c r="AB3619" i="1" s="1"/>
  <c r="AB3620" i="1"/>
  <c r="P3624" i="1"/>
  <c r="Z3626" i="1"/>
  <c r="AB3626" i="1" s="1"/>
  <c r="M3629" i="1"/>
  <c r="AB3629" i="1" s="1"/>
  <c r="V3630" i="1"/>
  <c r="AB3630" i="1" s="1"/>
  <c r="AB3635" i="1"/>
  <c r="S3635" i="1"/>
  <c r="AB3636" i="1"/>
  <c r="P3640" i="1"/>
  <c r="AB3640" i="1" s="1"/>
  <c r="Z3642" i="1"/>
  <c r="M3645" i="1"/>
  <c r="V3646" i="1"/>
  <c r="AB3646" i="1" s="1"/>
  <c r="AB3651" i="1"/>
  <c r="S3651" i="1"/>
  <c r="AB3652" i="1"/>
  <c r="P3656" i="1"/>
  <c r="AB3656" i="1" s="1"/>
  <c r="Z3658" i="1"/>
  <c r="AB3658" i="1" s="1"/>
  <c r="M3661" i="1"/>
  <c r="V3662" i="1"/>
  <c r="AB3667" i="1"/>
  <c r="S3667" i="1"/>
  <c r="AB3668" i="1"/>
  <c r="P3672" i="1"/>
  <c r="AB3672" i="1" s="1"/>
  <c r="V3674" i="1"/>
  <c r="AB3674" i="1" s="1"/>
  <c r="P3680" i="1"/>
  <c r="AB3680" i="1" s="1"/>
  <c r="V3682" i="1"/>
  <c r="P3688" i="1"/>
  <c r="AB3688" i="1" s="1"/>
  <c r="V3690" i="1"/>
  <c r="AB3690" i="1" s="1"/>
  <c r="P3696" i="1"/>
  <c r="AB3696" i="1" s="1"/>
  <c r="V3698" i="1"/>
  <c r="AB3698" i="1" s="1"/>
  <c r="P3704" i="1"/>
  <c r="AB3704" i="1" s="1"/>
  <c r="V3706" i="1"/>
  <c r="AB3706" i="1" s="1"/>
  <c r="P3712" i="1"/>
  <c r="AB3712" i="1" s="1"/>
  <c r="V3714" i="1"/>
  <c r="AB3714" i="1" s="1"/>
  <c r="P3720" i="1"/>
  <c r="AB3720" i="1" s="1"/>
  <c r="V3722" i="1"/>
  <c r="AB3722" i="1" s="1"/>
  <c r="P3728" i="1"/>
  <c r="AB3728" i="1" s="1"/>
  <c r="V3730" i="1"/>
  <c r="AB3730" i="1" s="1"/>
  <c r="P3736" i="1"/>
  <c r="AB3736" i="1" s="1"/>
  <c r="V3738" i="1"/>
  <c r="AB3738" i="1" s="1"/>
  <c r="P3744" i="1"/>
  <c r="AB3744" i="1" s="1"/>
  <c r="V3746" i="1"/>
  <c r="AB3746" i="1" s="1"/>
  <c r="P3752" i="1"/>
  <c r="AB3752" i="1" s="1"/>
  <c r="V3754" i="1"/>
  <c r="AB3754" i="1" s="1"/>
  <c r="P3760" i="1"/>
  <c r="AB3760" i="1" s="1"/>
  <c r="V3762" i="1"/>
  <c r="AB3762" i="1" s="1"/>
  <c r="P3768" i="1"/>
  <c r="AB3768" i="1" s="1"/>
  <c r="V3770" i="1"/>
  <c r="AB3770" i="1" s="1"/>
  <c r="AB3773" i="1"/>
  <c r="AB3824" i="1"/>
  <c r="AB3831" i="1"/>
  <c r="AB3832" i="1"/>
  <c r="AB3840" i="1"/>
  <c r="AB3841" i="1"/>
  <c r="AB3847" i="1"/>
  <c r="AB3872" i="1"/>
  <c r="AB3873" i="1"/>
  <c r="AB3897" i="1"/>
  <c r="AB3953" i="1"/>
  <c r="AB3961" i="1"/>
  <c r="AB4017" i="1"/>
  <c r="AB4025" i="1"/>
  <c r="AB4081" i="1"/>
  <c r="AB4089" i="1"/>
  <c r="AB4141" i="1"/>
  <c r="AB4205" i="1"/>
  <c r="AB3862" i="1"/>
  <c r="AB3863" i="1"/>
  <c r="AB3878" i="1"/>
  <c r="AB3894" i="1"/>
  <c r="AB3896" i="1"/>
  <c r="AB3903" i="1"/>
  <c r="AB3910" i="1"/>
  <c r="AB3912" i="1"/>
  <c r="AB3919" i="1"/>
  <c r="AB3926" i="1"/>
  <c r="AB3928" i="1"/>
  <c r="AB3935" i="1"/>
  <c r="AB3942" i="1"/>
  <c r="AB3944" i="1"/>
  <c r="AB3951" i="1"/>
  <c r="AB3958" i="1"/>
  <c r="AB3960" i="1"/>
  <c r="AB3967" i="1"/>
  <c r="AB3974" i="1"/>
  <c r="AB3976" i="1"/>
  <c r="AB3983" i="1"/>
  <c r="AB3990" i="1"/>
  <c r="AB3992" i="1"/>
  <c r="AB3999" i="1"/>
  <c r="AB4006" i="1"/>
  <c r="AB4008" i="1"/>
  <c r="AB4015" i="1"/>
  <c r="AB4022" i="1"/>
  <c r="AB4024" i="1"/>
  <c r="AB4031" i="1"/>
  <c r="AB4038" i="1"/>
  <c r="AB4040" i="1"/>
  <c r="AB4047" i="1"/>
  <c r="AB4054" i="1"/>
  <c r="AB4056" i="1"/>
  <c r="AB4063" i="1"/>
  <c r="AB4070" i="1"/>
  <c r="AB4072" i="1"/>
  <c r="AB4079" i="1"/>
  <c r="AB4086" i="1"/>
  <c r="AB4088" i="1"/>
  <c r="AB4095" i="1"/>
  <c r="AB4102" i="1"/>
  <c r="AB4104" i="1"/>
  <c r="AB4111" i="1"/>
  <c r="AB4127" i="1"/>
  <c r="AB4146" i="1"/>
  <c r="AB4147" i="1"/>
  <c r="AB4159" i="1"/>
  <c r="AB4161" i="1"/>
  <c r="AB4178" i="1"/>
  <c r="AB4179" i="1"/>
  <c r="AB4191" i="1"/>
  <c r="AB4193" i="1"/>
  <c r="AB4210" i="1"/>
  <c r="AB4211" i="1"/>
  <c r="AB4223" i="1"/>
  <c r="AB4225" i="1"/>
  <c r="S3821" i="1"/>
  <c r="AB3821" i="1" s="1"/>
  <c r="P3826" i="1"/>
  <c r="AB3826" i="1" s="1"/>
  <c r="V3828" i="1"/>
  <c r="AB3828" i="1" s="1"/>
  <c r="Z3832" i="1"/>
  <c r="AB3834" i="1"/>
  <c r="M3835" i="1"/>
  <c r="AB3835" i="1" s="1"/>
  <c r="S3837" i="1"/>
  <c r="AB3837" i="1" s="1"/>
  <c r="P3842" i="1"/>
  <c r="V3844" i="1"/>
  <c r="AB3844" i="1" s="1"/>
  <c r="Z3848" i="1"/>
  <c r="Z3849" i="1"/>
  <c r="M3852" i="1"/>
  <c r="AB3852" i="1" s="1"/>
  <c r="V3853" i="1"/>
  <c r="AB3853" i="1" s="1"/>
  <c r="AB3858" i="1"/>
  <c r="S3858" i="1"/>
  <c r="P3863" i="1"/>
  <c r="Z3865" i="1"/>
  <c r="M3868" i="1"/>
  <c r="AB3868" i="1" s="1"/>
  <c r="V3869" i="1"/>
  <c r="AB3869" i="1" s="1"/>
  <c r="S3874" i="1"/>
  <c r="AB3874" i="1" s="1"/>
  <c r="P3879" i="1"/>
  <c r="AB3879" i="1" s="1"/>
  <c r="Z3881" i="1"/>
  <c r="M3884" i="1"/>
  <c r="AB3884" i="1" s="1"/>
  <c r="V3885" i="1"/>
  <c r="AB3885" i="1" s="1"/>
  <c r="S3890" i="1"/>
  <c r="AB3890" i="1" s="1"/>
  <c r="AB3891" i="1"/>
  <c r="AB3898" i="1"/>
  <c r="AB3900" i="1"/>
  <c r="AB3907" i="1"/>
  <c r="AB3914" i="1"/>
  <c r="AB3916" i="1"/>
  <c r="AB3923" i="1"/>
  <c r="AB3930" i="1"/>
  <c r="AB3932" i="1"/>
  <c r="AB3939" i="1"/>
  <c r="AB3946" i="1"/>
  <c r="AB3948" i="1"/>
  <c r="AB3955" i="1"/>
  <c r="AB3962" i="1"/>
  <c r="AB3964" i="1"/>
  <c r="AB3971" i="1"/>
  <c r="AB3978" i="1"/>
  <c r="AB3980" i="1"/>
  <c r="AB3987" i="1"/>
  <c r="AB3994" i="1"/>
  <c r="AB3996" i="1"/>
  <c r="AB4003" i="1"/>
  <c r="AB4010" i="1"/>
  <c r="AB4012" i="1"/>
  <c r="AB4019" i="1"/>
  <c r="AB4026" i="1"/>
  <c r="AB4028" i="1"/>
  <c r="AB4035" i="1"/>
  <c r="AB4042" i="1"/>
  <c r="AB4044" i="1"/>
  <c r="AB4051" i="1"/>
  <c r="AB4058" i="1"/>
  <c r="AB4060" i="1"/>
  <c r="AB4067" i="1"/>
  <c r="AB4074" i="1"/>
  <c r="AB4076" i="1"/>
  <c r="AB4083" i="1"/>
  <c r="AB4090" i="1"/>
  <c r="AB4092" i="1"/>
  <c r="AB4099" i="1"/>
  <c r="AB4106" i="1"/>
  <c r="AB4108" i="1"/>
  <c r="AB4115" i="1"/>
  <c r="AB4119" i="1"/>
  <c r="AB4138" i="1"/>
  <c r="AB4139" i="1"/>
  <c r="AB4151" i="1"/>
  <c r="AB4153" i="1"/>
  <c r="AB4170" i="1"/>
  <c r="AB4171" i="1"/>
  <c r="AB4183" i="1"/>
  <c r="AB4185" i="1"/>
  <c r="AB4202" i="1"/>
  <c r="AB4203" i="1"/>
  <c r="AB4215" i="1"/>
  <c r="AB4217" i="1"/>
  <c r="AB4424" i="1"/>
  <c r="AB3822" i="1"/>
  <c r="M3823" i="1"/>
  <c r="AB3823" i="1" s="1"/>
  <c r="S3825" i="1"/>
  <c r="AB3825" i="1" s="1"/>
  <c r="P3830" i="1"/>
  <c r="AB3830" i="1" s="1"/>
  <c r="V3832" i="1"/>
  <c r="Z3836" i="1"/>
  <c r="AB3836" i="1" s="1"/>
  <c r="AB3838" i="1"/>
  <c r="M3839" i="1"/>
  <c r="AB3839" i="1" s="1"/>
  <c r="S3841" i="1"/>
  <c r="P3846" i="1"/>
  <c r="AB3846" i="1" s="1"/>
  <c r="V3848" i="1"/>
  <c r="AB3848" i="1" s="1"/>
  <c r="V3849" i="1"/>
  <c r="AB3849" i="1" s="1"/>
  <c r="AB3854" i="1"/>
  <c r="S3854" i="1"/>
  <c r="AB3855" i="1"/>
  <c r="P3859" i="1"/>
  <c r="AB3859" i="1" s="1"/>
  <c r="Z3861" i="1"/>
  <c r="AB3861" i="1" s="1"/>
  <c r="M3864" i="1"/>
  <c r="AB3864" i="1" s="1"/>
  <c r="V3865" i="1"/>
  <c r="AB3865" i="1" s="1"/>
  <c r="AB3870" i="1"/>
  <c r="S3870" i="1"/>
  <c r="AB3871" i="1"/>
  <c r="P3875" i="1"/>
  <c r="AB3875" i="1" s="1"/>
  <c r="Z3877" i="1"/>
  <c r="AB3877" i="1" s="1"/>
  <c r="M3880" i="1"/>
  <c r="AB3880" i="1" s="1"/>
  <c r="V3881" i="1"/>
  <c r="AB3886" i="1"/>
  <c r="S3886" i="1"/>
  <c r="AB3887" i="1"/>
  <c r="P3891" i="1"/>
  <c r="Z3893" i="1"/>
  <c r="AB3893" i="1" s="1"/>
  <c r="AB3895" i="1"/>
  <c r="AB3902" i="1"/>
  <c r="AB3904" i="1"/>
  <c r="AB3911" i="1"/>
  <c r="AB3918" i="1"/>
  <c r="AB3920" i="1"/>
  <c r="AB3927" i="1"/>
  <c r="AB3934" i="1"/>
  <c r="AB3936" i="1"/>
  <c r="AB3943" i="1"/>
  <c r="AB3950" i="1"/>
  <c r="AB3952" i="1"/>
  <c r="AB3959" i="1"/>
  <c r="AB3966" i="1"/>
  <c r="AB3968" i="1"/>
  <c r="AB3975" i="1"/>
  <c r="AB3982" i="1"/>
  <c r="AB3984" i="1"/>
  <c r="AB3991" i="1"/>
  <c r="AB3998" i="1"/>
  <c r="AB4000" i="1"/>
  <c r="AB4007" i="1"/>
  <c r="AB4014" i="1"/>
  <c r="AB4016" i="1"/>
  <c r="AB4023" i="1"/>
  <c r="AB4030" i="1"/>
  <c r="AB4032" i="1"/>
  <c r="AB4039" i="1"/>
  <c r="AB4046" i="1"/>
  <c r="AB4048" i="1"/>
  <c r="AB4055" i="1"/>
  <c r="AB4062" i="1"/>
  <c r="AB4064" i="1"/>
  <c r="AB4071" i="1"/>
  <c r="AB4078" i="1"/>
  <c r="AB4080" i="1"/>
  <c r="AB4087" i="1"/>
  <c r="AB4094" i="1"/>
  <c r="AB4096" i="1"/>
  <c r="AB4103" i="1"/>
  <c r="AB4110" i="1"/>
  <c r="AB4112" i="1"/>
  <c r="AB4131" i="1"/>
  <c r="AB4145" i="1"/>
  <c r="AB4163" i="1"/>
  <c r="AB4177" i="1"/>
  <c r="AB4195" i="1"/>
  <c r="AB4209" i="1"/>
  <c r="AB4227" i="1"/>
  <c r="AB4442" i="1"/>
  <c r="AB4136" i="1"/>
  <c r="AB4160" i="1"/>
  <c r="AB4192" i="1"/>
  <c r="AB4224" i="1"/>
  <c r="AB4469" i="1"/>
  <c r="AB4517" i="1"/>
  <c r="AB4118" i="1"/>
  <c r="AB4126" i="1"/>
  <c r="AB4134" i="1"/>
  <c r="AB4142" i="1"/>
  <c r="AB4150" i="1"/>
  <c r="AB4158" i="1"/>
  <c r="AB4166" i="1"/>
  <c r="AB4174" i="1"/>
  <c r="AB4182" i="1"/>
  <c r="AB4190" i="1"/>
  <c r="AB4198" i="1"/>
  <c r="AB4206" i="1"/>
  <c r="AB4214" i="1"/>
  <c r="AB4222" i="1"/>
  <c r="AB4230" i="1"/>
  <c r="AB4234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70" i="1"/>
  <c r="AB4272" i="1"/>
  <c r="AB4274" i="1"/>
  <c r="AB4276" i="1"/>
  <c r="AB4278" i="1"/>
  <c r="AB4280" i="1"/>
  <c r="AB4282" i="1"/>
  <c r="AB4286" i="1"/>
  <c r="AB4288" i="1"/>
  <c r="AB4290" i="1"/>
  <c r="AB4294" i="1"/>
  <c r="AB4298" i="1"/>
  <c r="AB4302" i="1"/>
  <c r="AB4306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7" i="1"/>
  <c r="AB4430" i="1"/>
  <c r="AB4434" i="1"/>
  <c r="AB4444" i="1"/>
  <c r="AB4450" i="1"/>
  <c r="AB4458" i="1"/>
  <c r="AB4465" i="1"/>
  <c r="AB4466" i="1"/>
  <c r="P4120" i="1"/>
  <c r="AB4120" i="1" s="1"/>
  <c r="M4121" i="1"/>
  <c r="AB4121" i="1" s="1"/>
  <c r="S4123" i="1"/>
  <c r="AB4123" i="1" s="1"/>
  <c r="AB4124" i="1"/>
  <c r="P4128" i="1"/>
  <c r="AB4128" i="1" s="1"/>
  <c r="M4129" i="1"/>
  <c r="AB4129" i="1" s="1"/>
  <c r="AB4132" i="1"/>
  <c r="P4136" i="1"/>
  <c r="M4137" i="1"/>
  <c r="AB4137" i="1" s="1"/>
  <c r="AB4140" i="1"/>
  <c r="Z4144" i="1"/>
  <c r="AB4144" i="1" s="1"/>
  <c r="AB4148" i="1"/>
  <c r="Z4152" i="1"/>
  <c r="AB4152" i="1" s="1"/>
  <c r="AB4156" i="1"/>
  <c r="Z4160" i="1"/>
  <c r="AB4164" i="1"/>
  <c r="Z4168" i="1"/>
  <c r="AB4168" i="1" s="1"/>
  <c r="AB4172" i="1"/>
  <c r="Z4176" i="1"/>
  <c r="AB4176" i="1" s="1"/>
  <c r="AB4180" i="1"/>
  <c r="Z4184" i="1"/>
  <c r="AB4184" i="1" s="1"/>
  <c r="AB4188" i="1"/>
  <c r="P4192" i="1"/>
  <c r="Z4192" i="1"/>
  <c r="AB4196" i="1"/>
  <c r="P4200" i="1"/>
  <c r="AB4200" i="1" s="1"/>
  <c r="Z4200" i="1"/>
  <c r="M4201" i="1"/>
  <c r="AB4204" i="1"/>
  <c r="P4208" i="1"/>
  <c r="AB4208" i="1" s="1"/>
  <c r="Z4208" i="1"/>
  <c r="M4209" i="1"/>
  <c r="AB4212" i="1"/>
  <c r="P4216" i="1"/>
  <c r="AB4216" i="1" s="1"/>
  <c r="Z4216" i="1"/>
  <c r="M4217" i="1"/>
  <c r="AB4220" i="1"/>
  <c r="Z4224" i="1"/>
  <c r="AB4228" i="1"/>
  <c r="P4232" i="1"/>
  <c r="Z4232" i="1"/>
  <c r="AB4232" i="1" s="1"/>
  <c r="M4233" i="1"/>
  <c r="AB4233" i="1" s="1"/>
  <c r="P4236" i="1"/>
  <c r="AB4236" i="1" s="1"/>
  <c r="P4248" i="1"/>
  <c r="M4249" i="1"/>
  <c r="AB4249" i="1" s="1"/>
  <c r="M4253" i="1"/>
  <c r="AB4253" i="1" s="1"/>
  <c r="P4256" i="1"/>
  <c r="P4264" i="1"/>
  <c r="M4265" i="1"/>
  <c r="AB4265" i="1" s="1"/>
  <c r="P4268" i="1"/>
  <c r="AB4268" i="1" s="1"/>
  <c r="P4280" i="1"/>
  <c r="M4281" i="1"/>
  <c r="AB4281" i="1" s="1"/>
  <c r="P4284" i="1"/>
  <c r="AB4284" i="1" s="1"/>
  <c r="M4289" i="1"/>
  <c r="AB4289" i="1" s="1"/>
  <c r="P4292" i="1"/>
  <c r="AB4292" i="1" s="1"/>
  <c r="M4293" i="1"/>
  <c r="AB4293" i="1" s="1"/>
  <c r="P4296" i="1"/>
  <c r="AB4296" i="1" s="1"/>
  <c r="M4297" i="1"/>
  <c r="AB4297" i="1" s="1"/>
  <c r="P4300" i="1"/>
  <c r="AB4300" i="1" s="1"/>
  <c r="M4301" i="1"/>
  <c r="AB4301" i="1" s="1"/>
  <c r="P4304" i="1"/>
  <c r="AB4304" i="1" s="1"/>
  <c r="M4305" i="1"/>
  <c r="AB4305" i="1" s="1"/>
  <c r="P4308" i="1"/>
  <c r="AB4308" i="1" s="1"/>
  <c r="M4309" i="1"/>
  <c r="AB4309" i="1" s="1"/>
  <c r="Z4310" i="1"/>
  <c r="AB4310" i="1" s="1"/>
  <c r="S4311" i="1"/>
  <c r="AB4311" i="1" s="1"/>
  <c r="P4312" i="1"/>
  <c r="M4313" i="1"/>
  <c r="AB4313" i="1" s="1"/>
  <c r="AB4421" i="1"/>
  <c r="AB4425" i="1"/>
  <c r="AB4436" i="1"/>
  <c r="AB4437" i="1"/>
  <c r="P4423" i="1"/>
  <c r="V4425" i="1"/>
  <c r="Z4429" i="1"/>
  <c r="AB4429" i="1" s="1"/>
  <c r="M4432" i="1"/>
  <c r="AB4432" i="1" s="1"/>
  <c r="S4434" i="1"/>
  <c r="P4439" i="1"/>
  <c r="AB4455" i="1"/>
  <c r="AB4456" i="1"/>
  <c r="AB4471" i="1"/>
  <c r="AB4472" i="1"/>
  <c r="AB4475" i="1"/>
  <c r="AB4490" i="1"/>
  <c r="AB4491" i="1"/>
  <c r="AB4503" i="1"/>
  <c r="AB4505" i="1"/>
  <c r="AB4522" i="1"/>
  <c r="AB4523" i="1"/>
  <c r="AB4535" i="1"/>
  <c r="AB4537" i="1"/>
  <c r="AB4554" i="1"/>
  <c r="AB4555" i="1"/>
  <c r="AB4567" i="1"/>
  <c r="AB4569" i="1"/>
  <c r="AB4419" i="1"/>
  <c r="AB4435" i="1"/>
  <c r="AB4451" i="1"/>
  <c r="M4461" i="1"/>
  <c r="AB4461" i="1" s="1"/>
  <c r="V4462" i="1"/>
  <c r="AB4462" i="1" s="1"/>
  <c r="AB4467" i="1"/>
  <c r="S4467" i="1"/>
  <c r="AB4468" i="1"/>
  <c r="P4472" i="1"/>
  <c r="Z4474" i="1"/>
  <c r="AB4482" i="1"/>
  <c r="AB4483" i="1"/>
  <c r="AB4495" i="1"/>
  <c r="AB4497" i="1"/>
  <c r="AB4514" i="1"/>
  <c r="AB4515" i="1"/>
  <c r="AB4527" i="1"/>
  <c r="AB4529" i="1"/>
  <c r="AB4546" i="1"/>
  <c r="AB4547" i="1"/>
  <c r="AB4559" i="1"/>
  <c r="AB4561" i="1"/>
  <c r="AB4637" i="1"/>
  <c r="Z4421" i="1"/>
  <c r="AB4423" i="1"/>
  <c r="M4424" i="1"/>
  <c r="S4426" i="1"/>
  <c r="AB4426" i="1" s="1"/>
  <c r="P4431" i="1"/>
  <c r="AB4431" i="1" s="1"/>
  <c r="V4433" i="1"/>
  <c r="AB4433" i="1" s="1"/>
  <c r="Z4437" i="1"/>
  <c r="AB4439" i="1"/>
  <c r="M4440" i="1"/>
  <c r="AB4440" i="1" s="1"/>
  <c r="M4441" i="1"/>
  <c r="AB4441" i="1" s="1"/>
  <c r="V4442" i="1"/>
  <c r="AB4447" i="1"/>
  <c r="S4447" i="1"/>
  <c r="AB4448" i="1"/>
  <c r="P4452" i="1"/>
  <c r="AB4452" i="1" s="1"/>
  <c r="Z4454" i="1"/>
  <c r="AB4454" i="1" s="1"/>
  <c r="M4457" i="1"/>
  <c r="AB4457" i="1" s="1"/>
  <c r="V4458" i="1"/>
  <c r="S4463" i="1"/>
  <c r="AB4463" i="1" s="1"/>
  <c r="AB4464" i="1"/>
  <c r="P4468" i="1"/>
  <c r="Z4470" i="1"/>
  <c r="AB4470" i="1" s="1"/>
  <c r="M4473" i="1"/>
  <c r="AB4473" i="1" s="1"/>
  <c r="V4474" i="1"/>
  <c r="AB4474" i="1" s="1"/>
  <c r="AB4489" i="1"/>
  <c r="AB4507" i="1"/>
  <c r="AB4521" i="1"/>
  <c r="AB4539" i="1"/>
  <c r="AB4553" i="1"/>
  <c r="AB4488" i="1"/>
  <c r="AB4496" i="1"/>
  <c r="AB4520" i="1"/>
  <c r="AB4528" i="1"/>
  <c r="AB4552" i="1"/>
  <c r="AB4560" i="1"/>
  <c r="AB4607" i="1"/>
  <c r="AB4610" i="1"/>
  <c r="AB4617" i="1"/>
  <c r="AB4639" i="1"/>
  <c r="AB4642" i="1"/>
  <c r="AB4681" i="1"/>
  <c r="AB4697" i="1"/>
  <c r="AB4713" i="1"/>
  <c r="AB4729" i="1"/>
  <c r="AB4779" i="1"/>
  <c r="AB4478" i="1"/>
  <c r="AB4486" i="1"/>
  <c r="AB4494" i="1"/>
  <c r="AB4502" i="1"/>
  <c r="AB4510" i="1"/>
  <c r="AB4518" i="1"/>
  <c r="AB4526" i="1"/>
  <c r="AB4534" i="1"/>
  <c r="AB4542" i="1"/>
  <c r="AB4550" i="1"/>
  <c r="AB4558" i="1"/>
  <c r="AB4566" i="1"/>
  <c r="AB4576" i="1"/>
  <c r="AB4584" i="1"/>
  <c r="AB4592" i="1"/>
  <c r="AB4600" i="1"/>
  <c r="AB4631" i="1"/>
  <c r="AB4634" i="1"/>
  <c r="AB4663" i="1"/>
  <c r="AB4666" i="1"/>
  <c r="AB4677" i="1"/>
  <c r="AB4693" i="1"/>
  <c r="AB4709" i="1"/>
  <c r="AB4725" i="1"/>
  <c r="AB4741" i="1"/>
  <c r="Z4476" i="1"/>
  <c r="AB4476" i="1" s="1"/>
  <c r="Z4480" i="1"/>
  <c r="AB4480" i="1" s="1"/>
  <c r="AB4484" i="1"/>
  <c r="Z4488" i="1"/>
  <c r="AB4492" i="1"/>
  <c r="Z4496" i="1"/>
  <c r="AB4500" i="1"/>
  <c r="Z4504" i="1"/>
  <c r="AB4504" i="1" s="1"/>
  <c r="AB4508" i="1"/>
  <c r="Z4512" i="1"/>
  <c r="AB4512" i="1" s="1"/>
  <c r="AB4516" i="1"/>
  <c r="Z4520" i="1"/>
  <c r="AB4524" i="1"/>
  <c r="Z4528" i="1"/>
  <c r="AB4532" i="1"/>
  <c r="Z4536" i="1"/>
  <c r="AB4536" i="1" s="1"/>
  <c r="AB4540" i="1"/>
  <c r="Z4544" i="1"/>
  <c r="AB4544" i="1" s="1"/>
  <c r="AB4548" i="1"/>
  <c r="Z4552" i="1"/>
  <c r="AB4556" i="1"/>
  <c r="Z4560" i="1"/>
  <c r="AB4564" i="1"/>
  <c r="Z4568" i="1"/>
  <c r="AB4568" i="1" s="1"/>
  <c r="Z4572" i="1"/>
  <c r="AB4572" i="1" s="1"/>
  <c r="S4573" i="1"/>
  <c r="AB4573" i="1" s="1"/>
  <c r="P4574" i="1"/>
  <c r="AB4574" i="1" s="1"/>
  <c r="M4575" i="1"/>
  <c r="AB4575" i="1" s="1"/>
  <c r="Z4576" i="1"/>
  <c r="S4577" i="1"/>
  <c r="AB4577" i="1" s="1"/>
  <c r="P4578" i="1"/>
  <c r="AB4578" i="1" s="1"/>
  <c r="M4579" i="1"/>
  <c r="AB4579" i="1" s="1"/>
  <c r="Z4580" i="1"/>
  <c r="AB4580" i="1" s="1"/>
  <c r="S4581" i="1"/>
  <c r="AB4581" i="1" s="1"/>
  <c r="P4582" i="1"/>
  <c r="AB4582" i="1" s="1"/>
  <c r="M4583" i="1"/>
  <c r="AB4583" i="1" s="1"/>
  <c r="Z4584" i="1"/>
  <c r="S4585" i="1"/>
  <c r="AB4585" i="1" s="1"/>
  <c r="P4586" i="1"/>
  <c r="AB4586" i="1" s="1"/>
  <c r="M4587" i="1"/>
  <c r="AB4587" i="1" s="1"/>
  <c r="Z4588" i="1"/>
  <c r="AB4588" i="1" s="1"/>
  <c r="S4589" i="1"/>
  <c r="AB4589" i="1" s="1"/>
  <c r="P4590" i="1"/>
  <c r="AB4590" i="1" s="1"/>
  <c r="M4591" i="1"/>
  <c r="AB4591" i="1" s="1"/>
  <c r="Z4592" i="1"/>
  <c r="S4593" i="1"/>
  <c r="AB4593" i="1" s="1"/>
  <c r="P4594" i="1"/>
  <c r="AB4594" i="1" s="1"/>
  <c r="M4595" i="1"/>
  <c r="AB4595" i="1" s="1"/>
  <c r="Z4596" i="1"/>
  <c r="AB4596" i="1" s="1"/>
  <c r="S4597" i="1"/>
  <c r="AB4597" i="1" s="1"/>
  <c r="P4598" i="1"/>
  <c r="AB4598" i="1" s="1"/>
  <c r="M4599" i="1"/>
  <c r="AB4599" i="1" s="1"/>
  <c r="Z4600" i="1"/>
  <c r="S4601" i="1"/>
  <c r="AB4601" i="1" s="1"/>
  <c r="P4602" i="1"/>
  <c r="AB4602" i="1" s="1"/>
  <c r="AB4603" i="1"/>
  <c r="AB4623" i="1"/>
  <c r="AB4626" i="1"/>
  <c r="AB4635" i="1"/>
  <c r="AB4655" i="1"/>
  <c r="AB4658" i="1"/>
  <c r="AB4667" i="1"/>
  <c r="AB4761" i="1"/>
  <c r="P4604" i="1"/>
  <c r="Z4604" i="1"/>
  <c r="M4605" i="1"/>
  <c r="AB4605" i="1" s="1"/>
  <c r="P4612" i="1"/>
  <c r="Z4612" i="1"/>
  <c r="Z4620" i="1"/>
  <c r="AB4620" i="1" s="1"/>
  <c r="Z4628" i="1"/>
  <c r="AB4632" i="1"/>
  <c r="Z4636" i="1"/>
  <c r="AB4636" i="1" s="1"/>
  <c r="Z4644" i="1"/>
  <c r="AB4648" i="1"/>
  <c r="Z4652" i="1"/>
  <c r="AB4652" i="1" s="1"/>
  <c r="Z4660" i="1"/>
  <c r="AB4664" i="1"/>
  <c r="Z4668" i="1"/>
  <c r="AB4668" i="1" s="1"/>
  <c r="AB4671" i="1"/>
  <c r="AB4675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23" i="1"/>
  <c r="AB4727" i="1"/>
  <c r="AB4731" i="1"/>
  <c r="AB4735" i="1"/>
  <c r="AB4739" i="1"/>
  <c r="AB4743" i="1"/>
  <c r="AB4747" i="1"/>
  <c r="AB4606" i="1"/>
  <c r="AB4614" i="1"/>
  <c r="AB4622" i="1"/>
  <c r="AB4630" i="1"/>
  <c r="AB4638" i="1"/>
  <c r="AB4646" i="1"/>
  <c r="AB4654" i="1"/>
  <c r="AB4662" i="1"/>
  <c r="AB4670" i="1"/>
  <c r="AB4745" i="1"/>
  <c r="AB4765" i="1"/>
  <c r="AB4604" i="1"/>
  <c r="P4608" i="1"/>
  <c r="AB4608" i="1" s="1"/>
  <c r="Z4608" i="1"/>
  <c r="AB4612" i="1"/>
  <c r="P4616" i="1"/>
  <c r="AB4616" i="1" s="1"/>
  <c r="Z4616" i="1"/>
  <c r="M4617" i="1"/>
  <c r="Z4624" i="1"/>
  <c r="AB4624" i="1" s="1"/>
  <c r="AB4628" i="1"/>
  <c r="Z4632" i="1"/>
  <c r="Z4640" i="1"/>
  <c r="AB4640" i="1" s="1"/>
  <c r="AB4644" i="1"/>
  <c r="Z4648" i="1"/>
  <c r="Z4656" i="1"/>
  <c r="AB4656" i="1" s="1"/>
  <c r="AB4660" i="1"/>
  <c r="Z4664" i="1"/>
  <c r="AB4672" i="1"/>
  <c r="AB4674" i="1"/>
  <c r="AB4676" i="1"/>
  <c r="AB4678" i="1"/>
  <c r="AB4680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9" i="1"/>
  <c r="AB4755" i="1"/>
  <c r="AB4775" i="1"/>
  <c r="AB4787" i="1"/>
  <c r="AB4793" i="1"/>
  <c r="AB4809" i="1"/>
  <c r="AB4744" i="1"/>
  <c r="M4745" i="1"/>
  <c r="S4747" i="1"/>
  <c r="P4752" i="1"/>
  <c r="M4753" i="1"/>
  <c r="AB4753" i="1" s="1"/>
  <c r="V4754" i="1"/>
  <c r="S4755" i="1"/>
  <c r="P4760" i="1"/>
  <c r="M4761" i="1"/>
  <c r="V4762" i="1"/>
  <c r="S4763" i="1"/>
  <c r="AB4763" i="1" s="1"/>
  <c r="AB4764" i="1"/>
  <c r="P4768" i="1"/>
  <c r="M4769" i="1"/>
  <c r="AB4769" i="1" s="1"/>
  <c r="V4770" i="1"/>
  <c r="AB4770" i="1" s="1"/>
  <c r="S4771" i="1"/>
  <c r="AB4771" i="1" s="1"/>
  <c r="P4776" i="1"/>
  <c r="M4777" i="1"/>
  <c r="AB4777" i="1" s="1"/>
  <c r="V4778" i="1"/>
  <c r="AB4778" i="1" s="1"/>
  <c r="S4779" i="1"/>
  <c r="P4784" i="1"/>
  <c r="M4785" i="1"/>
  <c r="AB4785" i="1" s="1"/>
  <c r="V4786" i="1"/>
  <c r="S4787" i="1"/>
  <c r="AB4792" i="1"/>
  <c r="AB4796" i="1"/>
  <c r="AB4798" i="1"/>
  <c r="AB4800" i="1"/>
  <c r="AB4804" i="1"/>
  <c r="AB4806" i="1"/>
  <c r="AB4808" i="1"/>
  <c r="AB4812" i="1"/>
  <c r="AB4814" i="1"/>
  <c r="AB4816" i="1"/>
  <c r="V4819" i="1"/>
  <c r="AB4827" i="1"/>
  <c r="AB4833" i="1"/>
  <c r="AB4835" i="1"/>
  <c r="AB4875" i="1"/>
  <c r="AB4891" i="1"/>
  <c r="AB4748" i="1"/>
  <c r="AB4754" i="1"/>
  <c r="AB4762" i="1"/>
  <c r="AB4786" i="1"/>
  <c r="AB4821" i="1"/>
  <c r="AB4828" i="1"/>
  <c r="AB4847" i="1"/>
  <c r="AB4917" i="1"/>
  <c r="P4744" i="1"/>
  <c r="V4746" i="1"/>
  <c r="AB4746" i="1" s="1"/>
  <c r="V4750" i="1"/>
  <c r="AB4750" i="1" s="1"/>
  <c r="S4751" i="1"/>
  <c r="AB4751" i="1" s="1"/>
  <c r="AB4752" i="1"/>
  <c r="P4756" i="1"/>
  <c r="AB4756" i="1" s="1"/>
  <c r="M4757" i="1"/>
  <c r="AB4757" i="1" s="1"/>
  <c r="V4758" i="1"/>
  <c r="AB4758" i="1" s="1"/>
  <c r="S4759" i="1"/>
  <c r="AB4759" i="1" s="1"/>
  <c r="AB4760" i="1"/>
  <c r="P4764" i="1"/>
  <c r="M4765" i="1"/>
  <c r="V4766" i="1"/>
  <c r="AB4766" i="1" s="1"/>
  <c r="S4767" i="1"/>
  <c r="AB4767" i="1" s="1"/>
  <c r="AB4768" i="1"/>
  <c r="P4772" i="1"/>
  <c r="AB4772" i="1" s="1"/>
  <c r="M4773" i="1"/>
  <c r="AB4773" i="1" s="1"/>
  <c r="V4774" i="1"/>
  <c r="AB4774" i="1" s="1"/>
  <c r="S4775" i="1"/>
  <c r="AB4776" i="1"/>
  <c r="P4780" i="1"/>
  <c r="AB4780" i="1" s="1"/>
  <c r="M4781" i="1"/>
  <c r="AB4781" i="1" s="1"/>
  <c r="V4782" i="1"/>
  <c r="AB4782" i="1" s="1"/>
  <c r="S4783" i="1"/>
  <c r="AB4783" i="1" s="1"/>
  <c r="AB4784" i="1"/>
  <c r="P4788" i="1"/>
  <c r="AB4788" i="1" s="1"/>
  <c r="M4789" i="1"/>
  <c r="AB4789" i="1" s="1"/>
  <c r="V4790" i="1"/>
  <c r="AB4790" i="1" s="1"/>
  <c r="AB4791" i="1"/>
  <c r="V4794" i="1"/>
  <c r="AB4794" i="1" s="1"/>
  <c r="AB4795" i="1"/>
  <c r="V4798" i="1"/>
  <c r="AB4799" i="1"/>
  <c r="V4802" i="1"/>
  <c r="AB4802" i="1" s="1"/>
  <c r="AB4803" i="1"/>
  <c r="V4806" i="1"/>
  <c r="AB4807" i="1"/>
  <c r="V4810" i="1"/>
  <c r="AB4810" i="1" s="1"/>
  <c r="AB4811" i="1"/>
  <c r="V4814" i="1"/>
  <c r="AB4815" i="1"/>
  <c r="AB4819" i="1"/>
  <c r="AB4859" i="1"/>
  <c r="AB4867" i="1"/>
  <c r="AB4883" i="1"/>
  <c r="AB4899" i="1"/>
  <c r="S4819" i="1"/>
  <c r="P4824" i="1"/>
  <c r="V4826" i="1"/>
  <c r="AB4826" i="1" s="1"/>
  <c r="Z4834" i="1"/>
  <c r="AB4848" i="1"/>
  <c r="AB4850" i="1"/>
  <c r="AB4857" i="1"/>
  <c r="AB4864" i="1"/>
  <c r="AB4866" i="1"/>
  <c r="M4907" i="1"/>
  <c r="AB4907" i="1" s="1"/>
  <c r="V4908" i="1"/>
  <c r="AB4919" i="1"/>
  <c r="AB4820" i="1"/>
  <c r="AB4837" i="1"/>
  <c r="AB4841" i="1"/>
  <c r="AB4845" i="1"/>
  <c r="AB4852" i="1"/>
  <c r="AB4854" i="1"/>
  <c r="AB4861" i="1"/>
  <c r="AB4868" i="1"/>
  <c r="AB4870" i="1"/>
  <c r="AB4872" i="1"/>
  <c r="AB4874" i="1"/>
  <c r="AB4876" i="1"/>
  <c r="AB4878" i="1"/>
  <c r="AB4880" i="1"/>
  <c r="AB4882" i="1"/>
  <c r="AB4884" i="1"/>
  <c r="AB4886" i="1"/>
  <c r="AB4888" i="1"/>
  <c r="AB4890" i="1"/>
  <c r="AB4892" i="1"/>
  <c r="AB4894" i="1"/>
  <c r="AB4896" i="1"/>
  <c r="AB4898" i="1"/>
  <c r="AB4908" i="1"/>
  <c r="AB4913" i="1"/>
  <c r="V4818" i="1"/>
  <c r="AB4818" i="1" s="1"/>
  <c r="Z4822" i="1"/>
  <c r="AB4822" i="1" s="1"/>
  <c r="AB4824" i="1"/>
  <c r="M4825" i="1"/>
  <c r="AB4825" i="1" s="1"/>
  <c r="S4827" i="1"/>
  <c r="Z4830" i="1"/>
  <c r="AB4830" i="1" s="1"/>
  <c r="AB4834" i="1"/>
  <c r="AB4849" i="1"/>
  <c r="AB4856" i="1"/>
  <c r="AB4858" i="1"/>
  <c r="AB4865" i="1"/>
  <c r="Z4900" i="1"/>
  <c r="AB4900" i="1" s="1"/>
  <c r="P4902" i="1"/>
  <c r="AB4902" i="1" s="1"/>
  <c r="Z4904" i="1"/>
  <c r="AB4904" i="1" s="1"/>
  <c r="AB4906" i="1"/>
  <c r="AB4939" i="1"/>
  <c r="AB4914" i="1"/>
  <c r="M4915" i="1"/>
  <c r="AB4915" i="1" s="1"/>
  <c r="V4916" i="1"/>
  <c r="S4917" i="1"/>
  <c r="AB4918" i="1"/>
  <c r="V4924" i="1"/>
  <c r="S4925" i="1"/>
  <c r="AB4925" i="1" s="1"/>
  <c r="AB4930" i="1"/>
  <c r="P4910" i="1"/>
  <c r="AB4910" i="1" s="1"/>
  <c r="V4912" i="1"/>
  <c r="AB4912" i="1" s="1"/>
  <c r="AB4916" i="1"/>
  <c r="Z4920" i="1"/>
  <c r="AB4924" i="1"/>
  <c r="Z4928" i="1"/>
  <c r="AB4941" i="1"/>
  <c r="S4909" i="1"/>
  <c r="AB4909" i="1" s="1"/>
  <c r="P4914" i="1"/>
  <c r="P4918" i="1"/>
  <c r="M4919" i="1"/>
  <c r="V4920" i="1"/>
  <c r="AB4920" i="1" s="1"/>
  <c r="S4921" i="1"/>
  <c r="AB4921" i="1" s="1"/>
  <c r="AB4922" i="1"/>
  <c r="P4926" i="1"/>
  <c r="AB4926" i="1" s="1"/>
  <c r="M4927" i="1"/>
  <c r="AB4927" i="1" s="1"/>
  <c r="V4928" i="1"/>
  <c r="AB4928" i="1" s="1"/>
  <c r="AB4938" i="1"/>
  <c r="AB4947" i="1"/>
  <c r="Z4934" i="1"/>
  <c r="AB4934" i="1" s="1"/>
  <c r="M4937" i="1"/>
  <c r="AB4937" i="1" s="1"/>
  <c r="S4939" i="1"/>
  <c r="P4944" i="1"/>
  <c r="V4946" i="1"/>
  <c r="AB4946" i="1" s="1"/>
  <c r="Z4950" i="1"/>
  <c r="AB4950" i="1" s="1"/>
  <c r="M4953" i="1"/>
  <c r="AB4953" i="1" s="1"/>
  <c r="Z4962" i="1"/>
  <c r="AB4962" i="1" s="1"/>
  <c r="AB4966" i="1"/>
  <c r="AB4973" i="1"/>
  <c r="AB4989" i="1"/>
  <c r="AB4998" i="1"/>
  <c r="AB4940" i="1"/>
  <c r="AB4960" i="1"/>
  <c r="AB5001" i="1"/>
  <c r="S4931" i="1"/>
  <c r="AB4931" i="1" s="1"/>
  <c r="P4936" i="1"/>
  <c r="AB4936" i="1" s="1"/>
  <c r="V4938" i="1"/>
  <c r="Z4942" i="1"/>
  <c r="AB4942" i="1" s="1"/>
  <c r="AB4944" i="1"/>
  <c r="M4945" i="1"/>
  <c r="AB4945" i="1" s="1"/>
  <c r="S4947" i="1"/>
  <c r="S4951" i="1"/>
  <c r="AB4951" i="1" s="1"/>
  <c r="AB4952" i="1"/>
  <c r="Z4954" i="1"/>
  <c r="AB4954" i="1" s="1"/>
  <c r="S4959" i="1"/>
  <c r="AB4965" i="1"/>
  <c r="AB4974" i="1"/>
  <c r="AB4981" i="1"/>
  <c r="AB4997" i="1"/>
  <c r="P4956" i="1"/>
  <c r="AB4956" i="1" s="1"/>
  <c r="V4958" i="1"/>
  <c r="AB4958" i="1" s="1"/>
  <c r="M4961" i="1"/>
  <c r="AB4961" i="1" s="1"/>
  <c r="S4963" i="1"/>
  <c r="AB4963" i="1" s="1"/>
  <c r="Z4966" i="1"/>
  <c r="AB4968" i="1"/>
  <c r="Z4970" i="1"/>
  <c r="Z4974" i="1"/>
  <c r="AB4976" i="1"/>
  <c r="Z4978" i="1"/>
  <c r="AB4978" i="1" s="1"/>
  <c r="Z4982" i="1"/>
  <c r="AB4984" i="1"/>
  <c r="Z4986" i="1"/>
  <c r="Z4990" i="1"/>
  <c r="AB4992" i="1"/>
  <c r="Z4994" i="1"/>
  <c r="Z4998" i="1"/>
  <c r="AB5000" i="1"/>
  <c r="S4955" i="1"/>
  <c r="AB4955" i="1" s="1"/>
  <c r="AB4959" i="1"/>
  <c r="P4964" i="1"/>
  <c r="AB4964" i="1" s="1"/>
  <c r="V4966" i="1"/>
  <c r="AB4967" i="1"/>
  <c r="S4967" i="1"/>
  <c r="P4968" i="1"/>
  <c r="V4970" i="1"/>
  <c r="AB4970" i="1" s="1"/>
  <c r="AB4971" i="1"/>
  <c r="S4971" i="1"/>
  <c r="P4972" i="1"/>
  <c r="AB4972" i="1" s="1"/>
  <c r="V4974" i="1"/>
  <c r="AB4975" i="1"/>
  <c r="S4975" i="1"/>
  <c r="P4976" i="1"/>
  <c r="V4978" i="1"/>
  <c r="AB4979" i="1"/>
  <c r="S4979" i="1"/>
  <c r="P4980" i="1"/>
  <c r="AB4980" i="1" s="1"/>
  <c r="V4982" i="1"/>
  <c r="AB4982" i="1" s="1"/>
  <c r="AB4983" i="1"/>
  <c r="S4983" i="1"/>
  <c r="P4984" i="1"/>
  <c r="V4986" i="1"/>
  <c r="AB4986" i="1" s="1"/>
  <c r="AB4987" i="1"/>
  <c r="S4987" i="1"/>
  <c r="P4988" i="1"/>
  <c r="AB4988" i="1" s="1"/>
  <c r="V4990" i="1"/>
  <c r="AB4990" i="1" s="1"/>
  <c r="AB4991" i="1"/>
  <c r="S4991" i="1"/>
  <c r="P4992" i="1"/>
  <c r="V4994" i="1"/>
  <c r="AB4994" i="1" s="1"/>
  <c r="AB4995" i="1"/>
  <c r="S4995" i="1"/>
  <c r="P4996" i="1"/>
  <c r="AB4996" i="1" s="1"/>
  <c r="V4998" i="1"/>
  <c r="AB4999" i="1"/>
  <c r="S4999" i="1"/>
  <c r="P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<sst xmlns="http://schemas.openxmlformats.org/spreadsheetml/2006/main" count="33" uniqueCount="20">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</sst>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1\12%20DEZEMBRO\DEZEMBRO%20-%20HC\13.2%20PCF%20em%20PDF%20HC%20ATUALIZ%2001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MESTRE VITALINO (COVID-19 CAMPANHA)</v>
          </cell>
          <cell r="E12" t="str">
            <v>ACLECIA DO NASCIMENTO PAIVA</v>
          </cell>
          <cell r="F12" t="str">
            <v>2 - Outros Profissionais da Saúde</v>
          </cell>
          <cell r="G12">
            <v>322205</v>
          </cell>
          <cell r="H12">
            <v>44531</v>
          </cell>
          <cell r="J12">
            <v>323.61</v>
          </cell>
          <cell r="L12">
            <v>0</v>
          </cell>
          <cell r="O12">
            <v>1.93</v>
          </cell>
        </row>
        <row r="13">
          <cell r="C13" t="str">
            <v>HOSPITAL MESTRE VITALINO (COVID-19 CAMPANHA)</v>
          </cell>
          <cell r="E13" t="str">
            <v>ADALBERTO DE LIMA</v>
          </cell>
          <cell r="F13" t="str">
            <v>1 - Médico</v>
          </cell>
          <cell r="G13">
            <v>225150</v>
          </cell>
          <cell r="H13">
            <v>44531</v>
          </cell>
          <cell r="J13">
            <v>1532.75</v>
          </cell>
          <cell r="L13">
            <v>0</v>
          </cell>
          <cell r="O13">
            <v>0</v>
          </cell>
        </row>
        <row r="14">
          <cell r="C14" t="str">
            <v>HOSPITAL MESTRE VITALINO (COVID-19 CAMPANHA)</v>
          </cell>
          <cell r="E14" t="str">
            <v>ADALBERTO LUIS DA SILVA SANTOS</v>
          </cell>
          <cell r="F14" t="str">
            <v>3 - Administrativo</v>
          </cell>
          <cell r="G14">
            <v>410105</v>
          </cell>
          <cell r="H14">
            <v>44531</v>
          </cell>
          <cell r="J14">
            <v>384.47</v>
          </cell>
          <cell r="L14">
            <v>0</v>
          </cell>
          <cell r="O14">
            <v>0</v>
          </cell>
        </row>
        <row r="15">
          <cell r="C15" t="str">
            <v>HOSPITAL MESTRE VITALINO (COVID-19 CAMPANHA)</v>
          </cell>
          <cell r="E15" t="str">
            <v>ADAYNNE SILVA LOPES DE MELO</v>
          </cell>
          <cell r="F15" t="str">
            <v>2 - Outros Profissionais da Saúde</v>
          </cell>
          <cell r="G15">
            <v>322205</v>
          </cell>
          <cell r="H15">
            <v>44531</v>
          </cell>
          <cell r="J15">
            <v>277.55</v>
          </cell>
          <cell r="L15">
            <v>0</v>
          </cell>
          <cell r="O15">
            <v>1.93</v>
          </cell>
        </row>
        <row r="16">
          <cell r="C16" t="str">
            <v>HOSPITAL MESTRE VITALINO (COVID-19 CAMPANHA)</v>
          </cell>
          <cell r="E16" t="str">
            <v>ADENILDA AGOSTINHO DA SILVA</v>
          </cell>
          <cell r="F16" t="str">
            <v>2 - Outros Profissionais da Saúde</v>
          </cell>
          <cell r="G16">
            <v>223505</v>
          </cell>
          <cell r="H16">
            <v>44531</v>
          </cell>
          <cell r="J16">
            <v>631.57000000000005</v>
          </cell>
          <cell r="L16">
            <v>0</v>
          </cell>
          <cell r="O16">
            <v>1.59</v>
          </cell>
        </row>
        <row r="17">
          <cell r="C17" t="str">
            <v>HOSPITAL MESTRE VITALINO (COVID-19 CAMPANHA)</v>
          </cell>
          <cell r="E17" t="str">
            <v>ADRIANA PATRICIA SILVA SANTOS</v>
          </cell>
          <cell r="F17" t="str">
            <v>2 - Outros Profissionais da Saúde</v>
          </cell>
          <cell r="G17">
            <v>223505</v>
          </cell>
          <cell r="H17">
            <v>44531</v>
          </cell>
          <cell r="J17">
            <v>481.14</v>
          </cell>
          <cell r="L17">
            <v>55.310049999999997</v>
          </cell>
          <cell r="M17">
            <v>3.09</v>
          </cell>
          <cell r="O17">
            <v>1.59</v>
          </cell>
        </row>
        <row r="18">
          <cell r="C18" t="str">
            <v>HOSPITAL MESTRE VITALINO (COVID-19 CAMPANHA)</v>
          </cell>
          <cell r="E18" t="str">
            <v>ADRIEL FRANCISCO DA SILVA</v>
          </cell>
          <cell r="F18" t="str">
            <v>3 - Administrativo</v>
          </cell>
          <cell r="G18">
            <v>515110</v>
          </cell>
          <cell r="H18">
            <v>44531</v>
          </cell>
          <cell r="J18">
            <v>208.9</v>
          </cell>
          <cell r="L18">
            <v>55.310049999999997</v>
          </cell>
          <cell r="M18">
            <v>22.26</v>
          </cell>
          <cell r="O18">
            <v>1.93</v>
          </cell>
        </row>
        <row r="19">
          <cell r="C19" t="str">
            <v>HOSPITAL MESTRE VITALINO (COVID-19 CAMPANHA)</v>
          </cell>
          <cell r="E19" t="str">
            <v>ADRIELLY KLAYNER LOPES DA SILVA</v>
          </cell>
          <cell r="F19" t="str">
            <v>2 - Outros Profissionais da Saúde</v>
          </cell>
          <cell r="G19">
            <v>322205</v>
          </cell>
          <cell r="H19">
            <v>44531</v>
          </cell>
          <cell r="J19">
            <v>261.58</v>
          </cell>
          <cell r="L19">
            <v>0</v>
          </cell>
          <cell r="O19">
            <v>1.93</v>
          </cell>
          <cell r="R19">
            <v>236.8</v>
          </cell>
          <cell r="S19">
            <v>78.91</v>
          </cell>
        </row>
        <row r="20">
          <cell r="C20" t="str">
            <v>HOSPITAL MESTRE VITALINO (COVID-19 CAMPANHA)</v>
          </cell>
          <cell r="E20" t="str">
            <v>ADSON DOUGLAS PAULO DA SILVA</v>
          </cell>
          <cell r="F20" t="str">
            <v>2 - Outros Profissionais da Saúde</v>
          </cell>
          <cell r="G20">
            <v>322205</v>
          </cell>
          <cell r="H20">
            <v>44531</v>
          </cell>
          <cell r="J20">
            <v>249.15</v>
          </cell>
          <cell r="L20">
            <v>0</v>
          </cell>
          <cell r="O20">
            <v>1.93</v>
          </cell>
        </row>
        <row r="21">
          <cell r="C21" t="str">
            <v>HOSPITAL MESTRE VITALINO (COVID-19 CAMPANHA)</v>
          </cell>
          <cell r="E21" t="str">
            <v>AELIDA CANUTO DE SOUSA ROLIM</v>
          </cell>
          <cell r="F21" t="str">
            <v>1 - Médico</v>
          </cell>
          <cell r="G21">
            <v>225150</v>
          </cell>
          <cell r="H21">
            <v>44531</v>
          </cell>
          <cell r="J21">
            <v>1207.9000000000001</v>
          </cell>
          <cell r="L21">
            <v>55.310049999999997</v>
          </cell>
          <cell r="M21">
            <v>2.66</v>
          </cell>
          <cell r="O21">
            <v>6.13</v>
          </cell>
          <cell r="P21">
            <v>1.23</v>
          </cell>
        </row>
        <row r="22">
          <cell r="C22" t="str">
            <v>HOSPITAL MESTRE VITALINO (COVID-19 CAMPANHA)</v>
          </cell>
          <cell r="E22" t="str">
            <v>ALANA EMANUELLY RIBEIRO DE OLIVEIRA</v>
          </cell>
          <cell r="F22" t="str">
            <v>2 - Outros Profissionais da Saúde</v>
          </cell>
          <cell r="G22">
            <v>223505</v>
          </cell>
          <cell r="H22">
            <v>44531</v>
          </cell>
          <cell r="J22">
            <v>543.62</v>
          </cell>
          <cell r="L22">
            <v>55.310049999999997</v>
          </cell>
          <cell r="M22">
            <v>3.31</v>
          </cell>
          <cell r="O22">
            <v>1.59</v>
          </cell>
        </row>
        <row r="23">
          <cell r="C23" t="str">
            <v>HOSPITAL MESTRE VITALINO (COVID-19 CAMPANHA)</v>
          </cell>
          <cell r="E23" t="str">
            <v>ALBA CRISTIANE DA SILVA ALVES</v>
          </cell>
          <cell r="F23" t="str">
            <v>2 - Outros Profissionais da Saúde</v>
          </cell>
          <cell r="G23">
            <v>322205</v>
          </cell>
          <cell r="H23">
            <v>44531</v>
          </cell>
          <cell r="J23">
            <v>204.91</v>
          </cell>
          <cell r="L23">
            <v>55.310049999999997</v>
          </cell>
          <cell r="M23">
            <v>23.67</v>
          </cell>
          <cell r="O23">
            <v>1.93</v>
          </cell>
          <cell r="R23">
            <v>118.4</v>
          </cell>
          <cell r="S23">
            <v>78.91</v>
          </cell>
          <cell r="U23">
            <v>69.41</v>
          </cell>
          <cell r="X23" t="str">
            <v>AUX. CRECHE I</v>
          </cell>
        </row>
        <row r="24">
          <cell r="C24" t="str">
            <v>HOSPITAL MESTRE VITALINO (COVID-19 CAMPANHA)</v>
          </cell>
          <cell r="E24" t="str">
            <v>ALDEMIR JOSE DA SILVA</v>
          </cell>
          <cell r="F24" t="str">
            <v>3 - Administrativo</v>
          </cell>
          <cell r="G24">
            <v>782320</v>
          </cell>
          <cell r="H24">
            <v>44531</v>
          </cell>
          <cell r="J24">
            <v>225.05</v>
          </cell>
          <cell r="L24">
            <v>55.310049999999997</v>
          </cell>
          <cell r="M24">
            <v>40.33</v>
          </cell>
          <cell r="O24">
            <v>1.93</v>
          </cell>
        </row>
        <row r="25">
          <cell r="C25" t="str">
            <v>HOSPITAL MESTRE VITALINO (COVID-19 CAMPANHA)</v>
          </cell>
          <cell r="E25" t="str">
            <v>ALDRIA PAULINA DA SILVA</v>
          </cell>
          <cell r="F25" t="str">
            <v>2 - Outros Profissionais da Saúde</v>
          </cell>
          <cell r="G25">
            <v>322205</v>
          </cell>
          <cell r="H25">
            <v>44531</v>
          </cell>
          <cell r="J25">
            <v>175.56</v>
          </cell>
          <cell r="L25">
            <v>55.310049999999997</v>
          </cell>
          <cell r="M25">
            <v>26.3</v>
          </cell>
          <cell r="O25">
            <v>1.93</v>
          </cell>
          <cell r="R25">
            <v>236.8</v>
          </cell>
          <cell r="S25">
            <v>78.91</v>
          </cell>
        </row>
        <row r="26">
          <cell r="C26" t="str">
            <v>HOSPITAL MESTRE VITALINO (COVID-19 CAMPANHA)</v>
          </cell>
          <cell r="E26" t="str">
            <v>ALEX GOMES DE OLIVEIRA</v>
          </cell>
          <cell r="F26" t="str">
            <v>3 - Administrativo</v>
          </cell>
          <cell r="G26">
            <v>517410</v>
          </cell>
          <cell r="H26">
            <v>44531</v>
          </cell>
          <cell r="J26">
            <v>164.46</v>
          </cell>
          <cell r="L26">
            <v>55.310049999999997</v>
          </cell>
          <cell r="M26">
            <v>22.26</v>
          </cell>
          <cell r="O26">
            <v>1.93</v>
          </cell>
        </row>
        <row r="27">
          <cell r="C27" t="str">
            <v>HOSPITAL MESTRE VITALINO (COVID-19 CAMPANHA)</v>
          </cell>
          <cell r="E27" t="str">
            <v>ALEX MARIANO FELIX DA SILVA</v>
          </cell>
          <cell r="F27" t="str">
            <v>3 - Administrativo</v>
          </cell>
          <cell r="G27">
            <v>414105</v>
          </cell>
          <cell r="H27">
            <v>44531</v>
          </cell>
          <cell r="J27">
            <v>189.34</v>
          </cell>
          <cell r="L27">
            <v>0</v>
          </cell>
          <cell r="O27">
            <v>1.93</v>
          </cell>
        </row>
        <row r="28">
          <cell r="C28" t="str">
            <v>HOSPITAL MESTRE VITALINO (COVID-19 CAMPANHA)</v>
          </cell>
          <cell r="E28" t="str">
            <v>ALINE APARECIDA SALVADOR DA COSTA SILVA</v>
          </cell>
          <cell r="F28" t="str">
            <v>3 - Administrativo</v>
          </cell>
          <cell r="G28">
            <v>514320</v>
          </cell>
          <cell r="H28">
            <v>44531</v>
          </cell>
          <cell r="J28">
            <v>161.63</v>
          </cell>
          <cell r="L28">
            <v>55.310049999999997</v>
          </cell>
          <cell r="M28">
            <v>22.2</v>
          </cell>
          <cell r="O28">
            <v>1.93</v>
          </cell>
        </row>
        <row r="29">
          <cell r="C29" t="str">
            <v>HOSPITAL MESTRE VITALINO (COVID-19 CAMPANHA)</v>
          </cell>
          <cell r="E29" t="str">
            <v>ALINE MARIA DA SILVA</v>
          </cell>
          <cell r="F29" t="str">
            <v>2 - Outros Profissionais da Saúde</v>
          </cell>
          <cell r="G29">
            <v>322205</v>
          </cell>
          <cell r="H29">
            <v>44531</v>
          </cell>
          <cell r="J29">
            <v>219.65</v>
          </cell>
          <cell r="L29">
            <v>55.310049999999997</v>
          </cell>
          <cell r="M29">
            <v>26.3</v>
          </cell>
          <cell r="O29">
            <v>1.93</v>
          </cell>
        </row>
        <row r="30">
          <cell r="C30" t="str">
            <v>HOSPITAL MESTRE VITALINO (COVID-19 CAMPANHA)</v>
          </cell>
          <cell r="E30" t="str">
            <v>ALINE MORGANA SILVA DE MELO</v>
          </cell>
          <cell r="F30" t="str">
            <v>2 - Outros Profissionais da Saúde</v>
          </cell>
          <cell r="G30">
            <v>322205</v>
          </cell>
          <cell r="H30">
            <v>44531</v>
          </cell>
          <cell r="J30">
            <v>201.69</v>
          </cell>
          <cell r="L30">
            <v>55.310049999999997</v>
          </cell>
          <cell r="M30">
            <v>22.8</v>
          </cell>
          <cell r="O30">
            <v>1.93</v>
          </cell>
        </row>
        <row r="31">
          <cell r="C31" t="str">
            <v>HOSPITAL MESTRE VITALINO (COVID-19 CAMPANHA)</v>
          </cell>
          <cell r="E31" t="str">
            <v>ALINE TENORIO CAVALCANTE MARINHO</v>
          </cell>
          <cell r="F31" t="str">
            <v>1 - Médico</v>
          </cell>
          <cell r="G31">
            <v>225150</v>
          </cell>
          <cell r="H31">
            <v>44531</v>
          </cell>
          <cell r="J31">
            <v>1247.27</v>
          </cell>
          <cell r="L31">
            <v>55.310049999999997</v>
          </cell>
          <cell r="M31">
            <v>2.75</v>
          </cell>
          <cell r="O31">
            <v>6.13</v>
          </cell>
          <cell r="P31">
            <v>1.23</v>
          </cell>
        </row>
        <row r="32">
          <cell r="C32" t="str">
            <v>HOSPITAL MESTRE VITALINO (COVID-19 CAMPANHA)</v>
          </cell>
          <cell r="E32" t="str">
            <v>AMANDA AYAMME MARQUES ARRUDA</v>
          </cell>
          <cell r="F32" t="str">
            <v>2 - Outros Profissionais da Saúde</v>
          </cell>
          <cell r="G32">
            <v>223505</v>
          </cell>
          <cell r="H32">
            <v>44531</v>
          </cell>
          <cell r="J32">
            <v>433.72</v>
          </cell>
          <cell r="L32">
            <v>55.310049999999997</v>
          </cell>
          <cell r="M32">
            <v>3.31</v>
          </cell>
          <cell r="O32">
            <v>1.59</v>
          </cell>
        </row>
        <row r="33">
          <cell r="C33" t="str">
            <v>HOSPITAL MESTRE VITALINO (COVID-19 CAMPANHA)</v>
          </cell>
          <cell r="E33" t="str">
            <v>AMANDA CINTIA ROMAO</v>
          </cell>
          <cell r="F33" t="str">
            <v>2 - Outros Profissionais da Saúde</v>
          </cell>
          <cell r="G33">
            <v>322205</v>
          </cell>
          <cell r="H33">
            <v>44531</v>
          </cell>
          <cell r="J33">
            <v>0</v>
          </cell>
          <cell r="K33">
            <v>1277.1300000000001</v>
          </cell>
          <cell r="L33">
            <v>0</v>
          </cell>
          <cell r="O33">
            <v>1.93</v>
          </cell>
          <cell r="U33">
            <v>41.64</v>
          </cell>
          <cell r="X33" t="str">
            <v>AUX. CRECHE I</v>
          </cell>
        </row>
        <row r="34">
          <cell r="C34" t="str">
            <v>HOSPITAL MESTRE VITALINO (COVID-19 CAMPANHA)</v>
          </cell>
          <cell r="E34" t="str">
            <v>AMANDA LUISA OLIVEIRA DA SILVA</v>
          </cell>
          <cell r="F34" t="str">
            <v>2 - Outros Profissionais da Saúde</v>
          </cell>
          <cell r="G34">
            <v>223505</v>
          </cell>
          <cell r="H34">
            <v>44531</v>
          </cell>
          <cell r="J34">
            <v>445.62</v>
          </cell>
          <cell r="L34">
            <v>55.310049999999997</v>
          </cell>
          <cell r="M34">
            <v>3.53</v>
          </cell>
          <cell r="O34">
            <v>1.59</v>
          </cell>
        </row>
        <row r="35">
          <cell r="C35" t="str">
            <v>HOSPITAL MESTRE VITALINO (COVID-19 CAMPANHA)</v>
          </cell>
          <cell r="E35" t="str">
            <v>AMANDA MARIA PRAZERES DOS SANTOS</v>
          </cell>
          <cell r="F35" t="str">
            <v>3 - Administrativo</v>
          </cell>
          <cell r="G35">
            <v>514320</v>
          </cell>
          <cell r="H35">
            <v>44531</v>
          </cell>
          <cell r="J35">
            <v>161.56</v>
          </cell>
          <cell r="L35">
            <v>55.310049999999997</v>
          </cell>
          <cell r="M35">
            <v>21.46</v>
          </cell>
          <cell r="O35">
            <v>1.93</v>
          </cell>
          <cell r="R35">
            <v>236.8</v>
          </cell>
          <cell r="S35">
            <v>66.599999999999994</v>
          </cell>
          <cell r="U35">
            <v>69.430000000000007</v>
          </cell>
          <cell r="X35" t="str">
            <v>AUX. CRECHE I</v>
          </cell>
        </row>
        <row r="36">
          <cell r="C36" t="str">
            <v>HOSPITAL MESTRE VITALINO (COVID-19 CAMPANHA)</v>
          </cell>
          <cell r="E36" t="str">
            <v>AMANDA NAIARA MOURA</v>
          </cell>
          <cell r="F36" t="str">
            <v>2 - Outros Profissionais da Saúde</v>
          </cell>
          <cell r="G36">
            <v>322205</v>
          </cell>
          <cell r="H36">
            <v>44531</v>
          </cell>
          <cell r="J36">
            <v>208.22</v>
          </cell>
          <cell r="L36">
            <v>55.310049999999997</v>
          </cell>
          <cell r="M36">
            <v>26.3</v>
          </cell>
          <cell r="O36">
            <v>1.93</v>
          </cell>
        </row>
        <row r="37">
          <cell r="C37" t="str">
            <v>HOSPITAL MESTRE VITALINO (COVID-19 CAMPANHA)</v>
          </cell>
          <cell r="E37" t="str">
            <v>ANA BEATRIZ BEZERRA</v>
          </cell>
          <cell r="F37" t="str">
            <v>2 - Outros Profissionais da Saúde</v>
          </cell>
          <cell r="G37">
            <v>322205</v>
          </cell>
          <cell r="H37">
            <v>44531</v>
          </cell>
          <cell r="J37">
            <v>263.26</v>
          </cell>
          <cell r="L37">
            <v>55.310049999999997</v>
          </cell>
          <cell r="M37">
            <v>21.92</v>
          </cell>
          <cell r="O37">
            <v>1.93</v>
          </cell>
        </row>
        <row r="38">
          <cell r="C38" t="str">
            <v>HOSPITAL MESTRE VITALINO (COVID-19 CAMPANHA)</v>
          </cell>
          <cell r="E38" t="str">
            <v>ANA CELIA LEITE PEREIRA</v>
          </cell>
          <cell r="F38" t="str">
            <v>2 - Outros Profissionais da Saúde</v>
          </cell>
          <cell r="G38">
            <v>223505</v>
          </cell>
          <cell r="H38">
            <v>44531</v>
          </cell>
          <cell r="J38">
            <v>351.18</v>
          </cell>
          <cell r="L38">
            <v>55.310049999999997</v>
          </cell>
          <cell r="M38">
            <v>2.66</v>
          </cell>
          <cell r="O38">
            <v>1.59</v>
          </cell>
        </row>
        <row r="39">
          <cell r="C39" t="str">
            <v>HOSPITAL MESTRE VITALINO (COVID-19 CAMPANHA)</v>
          </cell>
          <cell r="E39" t="str">
            <v>ANA CLARA RAMOS DE SOUZA</v>
          </cell>
          <cell r="F39" t="str">
            <v>3 - Administrativo</v>
          </cell>
          <cell r="G39">
            <v>521130</v>
          </cell>
          <cell r="H39">
            <v>44531</v>
          </cell>
          <cell r="J39">
            <v>196.08</v>
          </cell>
          <cell r="L39">
            <v>55.310049999999997</v>
          </cell>
          <cell r="M39">
            <v>14.84</v>
          </cell>
          <cell r="O39">
            <v>1.93</v>
          </cell>
        </row>
        <row r="40">
          <cell r="C40" t="str">
            <v>HOSPITAL MESTRE VITALINO (COVID-19 CAMPANHA)</v>
          </cell>
          <cell r="E40" t="str">
            <v>ANA CLAUDIA DA SILVA</v>
          </cell>
          <cell r="F40" t="str">
            <v>2 - Outros Profissionais da Saúde</v>
          </cell>
          <cell r="G40">
            <v>322205</v>
          </cell>
          <cell r="H40">
            <v>44531</v>
          </cell>
          <cell r="J40">
            <v>265.7</v>
          </cell>
          <cell r="L40">
            <v>55.310049999999997</v>
          </cell>
          <cell r="M40">
            <v>25.43</v>
          </cell>
          <cell r="O40">
            <v>1.93</v>
          </cell>
        </row>
        <row r="41">
          <cell r="C41" t="str">
            <v>HOSPITAL MESTRE VITALINO (COVID-19 CAMPANHA)</v>
          </cell>
          <cell r="E41" t="str">
            <v>ANA FLAVIA DE SOUZA BARROS LIRA</v>
          </cell>
          <cell r="F41" t="str">
            <v>2 - Outros Profissionais da Saúde</v>
          </cell>
          <cell r="G41">
            <v>223605</v>
          </cell>
          <cell r="H41">
            <v>44531</v>
          </cell>
          <cell r="J41">
            <v>324.68</v>
          </cell>
          <cell r="L41">
            <v>55.310049999999997</v>
          </cell>
          <cell r="M41">
            <v>2.62</v>
          </cell>
          <cell r="O41">
            <v>1.59</v>
          </cell>
        </row>
        <row r="42">
          <cell r="C42" t="str">
            <v>HOSPITAL MESTRE VITALINO (COVID-19 CAMPANHA)</v>
          </cell>
          <cell r="E42" t="str">
            <v>ANA KAROLINA FLORENTINO DA SILVA</v>
          </cell>
          <cell r="F42" t="str">
            <v>3 - Administrativo</v>
          </cell>
          <cell r="G42">
            <v>354205</v>
          </cell>
          <cell r="H42">
            <v>44531</v>
          </cell>
          <cell r="J42">
            <v>158.68</v>
          </cell>
          <cell r="L42">
            <v>0</v>
          </cell>
          <cell r="O42">
            <v>0</v>
          </cell>
        </row>
        <row r="43">
          <cell r="C43" t="str">
            <v>HOSPITAL MESTRE VITALINO (COVID-19 CAMPANHA)</v>
          </cell>
          <cell r="E43" t="str">
            <v>ANA LAURA TORRES DA SILVA</v>
          </cell>
          <cell r="F43" t="str">
            <v>3 - Administrativo</v>
          </cell>
          <cell r="G43">
            <v>521130</v>
          </cell>
          <cell r="H43">
            <v>44531</v>
          </cell>
          <cell r="J43">
            <v>243.84</v>
          </cell>
          <cell r="L43">
            <v>0</v>
          </cell>
          <cell r="M43">
            <v>0</v>
          </cell>
          <cell r="O43">
            <v>1.93</v>
          </cell>
        </row>
        <row r="44">
          <cell r="C44" t="str">
            <v>HOSPITAL MESTRE VITALINO (COVID-19 CAMPANHA)</v>
          </cell>
          <cell r="E44" t="str">
            <v>ANA MARILIA GONCALVES PEREIRA</v>
          </cell>
          <cell r="F44" t="str">
            <v>1 - Médico</v>
          </cell>
          <cell r="G44">
            <v>225150</v>
          </cell>
          <cell r="H44">
            <v>44531</v>
          </cell>
          <cell r="J44">
            <v>2175.9699999999998</v>
          </cell>
          <cell r="L44">
            <v>55.310049999999997</v>
          </cell>
          <cell r="M44">
            <v>2.75</v>
          </cell>
          <cell r="O44">
            <v>6.13</v>
          </cell>
          <cell r="P44">
            <v>1.23</v>
          </cell>
        </row>
        <row r="45">
          <cell r="C45" t="str">
            <v>HOSPITAL MESTRE VITALINO (COVID-19 CAMPANHA)</v>
          </cell>
          <cell r="E45" t="str">
            <v>ANA PATRICIA DA SILVA</v>
          </cell>
          <cell r="F45" t="str">
            <v>3 - Administrativo</v>
          </cell>
          <cell r="G45">
            <v>514320</v>
          </cell>
          <cell r="H45">
            <v>44531</v>
          </cell>
          <cell r="J45">
            <v>47.72</v>
          </cell>
          <cell r="L45">
            <v>55.310049999999997</v>
          </cell>
          <cell r="M45">
            <v>5.92</v>
          </cell>
          <cell r="O45">
            <v>1.93</v>
          </cell>
          <cell r="U45">
            <v>18.510000000000002</v>
          </cell>
          <cell r="X45" t="str">
            <v>AUX. CRECHE I</v>
          </cell>
        </row>
        <row r="46">
          <cell r="C46" t="str">
            <v>HOSPITAL MESTRE VITALINO (COVID-19 CAMPANHA)</v>
          </cell>
          <cell r="E46" t="str">
            <v>ANA ROSA SOARES</v>
          </cell>
          <cell r="F46" t="str">
            <v>2 - Outros Profissionais da Saúde</v>
          </cell>
          <cell r="G46">
            <v>322205</v>
          </cell>
          <cell r="H46">
            <v>44531</v>
          </cell>
          <cell r="J46">
            <v>269.10000000000002</v>
          </cell>
          <cell r="L46">
            <v>55.310049999999997</v>
          </cell>
          <cell r="M46">
            <v>7.89</v>
          </cell>
          <cell r="O46">
            <v>1.93</v>
          </cell>
        </row>
        <row r="47">
          <cell r="C47" t="str">
            <v>HOSPITAL MESTRE VITALINO (COVID-19 CAMPANHA)</v>
          </cell>
          <cell r="E47" t="str">
            <v>ANA TEREZA DE FRANCA BEZERRA SILVA</v>
          </cell>
          <cell r="F47" t="str">
            <v>2 - Outros Profissionais da Saúde</v>
          </cell>
          <cell r="G47">
            <v>223605</v>
          </cell>
          <cell r="H47">
            <v>44531</v>
          </cell>
          <cell r="J47">
            <v>366.2</v>
          </cell>
          <cell r="L47">
            <v>55.310049999999997</v>
          </cell>
          <cell r="M47">
            <v>2.62</v>
          </cell>
          <cell r="O47">
            <v>1.59</v>
          </cell>
        </row>
        <row r="48">
          <cell r="C48" t="str">
            <v>HOSPITAL MESTRE VITALINO (COVID-19 CAMPANHA)</v>
          </cell>
          <cell r="E48" t="str">
            <v>ANDRE GUSTAVO PONTES MIRANDA</v>
          </cell>
          <cell r="F48" t="str">
            <v>1 - Médico</v>
          </cell>
          <cell r="G48">
            <v>225125</v>
          </cell>
          <cell r="H48">
            <v>44531</v>
          </cell>
          <cell r="J48">
            <v>1557.18</v>
          </cell>
          <cell r="L48">
            <v>55.310049999999997</v>
          </cell>
          <cell r="M48">
            <v>2.75</v>
          </cell>
          <cell r="O48">
            <v>6.13</v>
          </cell>
          <cell r="P48">
            <v>1.23</v>
          </cell>
        </row>
        <row r="49">
          <cell r="C49" t="str">
            <v>HOSPITAL MESTRE VITALINO (COVID-19 CAMPANHA)</v>
          </cell>
          <cell r="E49" t="str">
            <v>ANDREIA CARVALHO DE OLIVEIRA</v>
          </cell>
          <cell r="F49" t="str">
            <v>2 - Outros Profissionais da Saúde</v>
          </cell>
          <cell r="G49">
            <v>322205</v>
          </cell>
          <cell r="H49">
            <v>44531</v>
          </cell>
          <cell r="J49">
            <v>251.03</v>
          </cell>
          <cell r="L49">
            <v>55.310049999999997</v>
          </cell>
          <cell r="M49">
            <v>24.55</v>
          </cell>
          <cell r="O49">
            <v>1.93</v>
          </cell>
        </row>
        <row r="50">
          <cell r="C50" t="str">
            <v>HOSPITAL MESTRE VITALINO (COVID-19 CAMPANHA)</v>
          </cell>
          <cell r="E50" t="str">
            <v>ANDREYLZA MENDES DA SILVA</v>
          </cell>
          <cell r="F50" t="str">
            <v>2 - Outros Profissionais da Saúde</v>
          </cell>
          <cell r="G50">
            <v>322205</v>
          </cell>
          <cell r="H50">
            <v>44531</v>
          </cell>
          <cell r="J50">
            <v>262.38</v>
          </cell>
          <cell r="L50">
            <v>55.310049999999997</v>
          </cell>
          <cell r="M50">
            <v>26.3</v>
          </cell>
          <cell r="O50">
            <v>1.93</v>
          </cell>
        </row>
        <row r="51">
          <cell r="C51" t="str">
            <v>HOSPITAL MESTRE VITALINO (COVID-19 CAMPANHA)</v>
          </cell>
          <cell r="E51" t="str">
            <v>ANGELICA MARIA DA SILVA</v>
          </cell>
          <cell r="F51" t="str">
            <v>2 - Outros Profissionais da Saúde</v>
          </cell>
          <cell r="G51">
            <v>322205</v>
          </cell>
          <cell r="H51">
            <v>44531</v>
          </cell>
          <cell r="J51">
            <v>252.92</v>
          </cell>
          <cell r="L51">
            <v>55.310049999999997</v>
          </cell>
          <cell r="M51">
            <v>26.3</v>
          </cell>
          <cell r="O51">
            <v>1.93</v>
          </cell>
          <cell r="U51">
            <v>69.41</v>
          </cell>
          <cell r="X51" t="str">
            <v>AUX. CRECHE I</v>
          </cell>
        </row>
        <row r="52">
          <cell r="C52" t="str">
            <v>HOSPITAL MESTRE VITALINO (COVID-19 CAMPANHA)</v>
          </cell>
          <cell r="E52" t="str">
            <v>ANIELY ALVES DE OLIVEIRA</v>
          </cell>
          <cell r="F52" t="str">
            <v>2 - Outros Profissionais da Saúde</v>
          </cell>
          <cell r="G52">
            <v>322205</v>
          </cell>
          <cell r="H52">
            <v>44531</v>
          </cell>
          <cell r="J52">
            <v>248.78</v>
          </cell>
          <cell r="L52">
            <v>55.310049999999997</v>
          </cell>
          <cell r="M52">
            <v>26.3</v>
          </cell>
          <cell r="O52">
            <v>1.93</v>
          </cell>
        </row>
        <row r="53">
          <cell r="C53" t="str">
            <v>HOSPITAL MESTRE VITALINO (COVID-19 CAMPANHA)</v>
          </cell>
          <cell r="E53" t="str">
            <v>ANNE BEATRIZ MOTA</v>
          </cell>
          <cell r="F53" t="str">
            <v>2 - Outros Profissionais da Saúde</v>
          </cell>
          <cell r="G53">
            <v>223505</v>
          </cell>
          <cell r="H53">
            <v>44531</v>
          </cell>
          <cell r="J53">
            <v>273.08</v>
          </cell>
          <cell r="L53">
            <v>55.310049999999997</v>
          </cell>
          <cell r="M53">
            <v>2.57</v>
          </cell>
          <cell r="O53">
            <v>1.59</v>
          </cell>
        </row>
        <row r="54">
          <cell r="C54" t="str">
            <v>HOSPITAL MESTRE VITALINO (COVID-19 CAMPANHA)</v>
          </cell>
          <cell r="E54" t="str">
            <v>ANNE CAROLINE DE MORAIS ALVES</v>
          </cell>
          <cell r="F54" t="str">
            <v>1 - Médico</v>
          </cell>
          <cell r="G54">
            <v>225150</v>
          </cell>
          <cell r="H54">
            <v>44531</v>
          </cell>
          <cell r="J54">
            <v>2321.44</v>
          </cell>
          <cell r="L54">
            <v>55.310049999999997</v>
          </cell>
          <cell r="M54">
            <v>2.75</v>
          </cell>
          <cell r="O54">
            <v>6.13</v>
          </cell>
          <cell r="P54">
            <v>1.23</v>
          </cell>
        </row>
        <row r="55">
          <cell r="C55" t="str">
            <v>HOSPITAL MESTRE VITALINO (COVID-19 CAMPANHA)</v>
          </cell>
          <cell r="E55" t="str">
            <v>ANNELISE CRISTINA DA SILVA</v>
          </cell>
          <cell r="F55" t="str">
            <v>3 - Administrativo</v>
          </cell>
          <cell r="G55">
            <v>271105</v>
          </cell>
          <cell r="H55">
            <v>44531</v>
          </cell>
          <cell r="J55">
            <v>363.83</v>
          </cell>
          <cell r="L55">
            <v>0</v>
          </cell>
          <cell r="O55">
            <v>0</v>
          </cell>
        </row>
        <row r="56">
          <cell r="C56" t="str">
            <v>HOSPITAL MESTRE VITALINO (COVID-19 CAMPANHA)</v>
          </cell>
          <cell r="E56" t="str">
            <v>ANNY BEATRIZ DE ARAUJO GOIS</v>
          </cell>
          <cell r="F56" t="str">
            <v>1 - Médico</v>
          </cell>
          <cell r="G56">
            <v>225150</v>
          </cell>
          <cell r="H56">
            <v>44531</v>
          </cell>
          <cell r="J56">
            <v>1488.21</v>
          </cell>
          <cell r="L56">
            <v>55.310049999999997</v>
          </cell>
          <cell r="M56">
            <v>2.75</v>
          </cell>
          <cell r="O56">
            <v>6.13</v>
          </cell>
          <cell r="P56">
            <v>1.23</v>
          </cell>
        </row>
        <row r="57">
          <cell r="C57" t="str">
            <v>HOSPITAL MESTRE VITALINO (COVID-19 CAMPANHA)</v>
          </cell>
          <cell r="E57" t="str">
            <v>ANTOANES JOSE DA SILVA</v>
          </cell>
          <cell r="F57" t="str">
            <v>3 - Administrativo</v>
          </cell>
          <cell r="G57">
            <v>514320</v>
          </cell>
          <cell r="H57">
            <v>44531</v>
          </cell>
          <cell r="J57">
            <v>243.65</v>
          </cell>
          <cell r="L57">
            <v>0</v>
          </cell>
          <cell r="M57">
            <v>0</v>
          </cell>
          <cell r="O57">
            <v>1.93</v>
          </cell>
          <cell r="R57">
            <v>236.8</v>
          </cell>
        </row>
        <row r="58">
          <cell r="C58" t="str">
            <v>HOSPITAL MESTRE VITALINO (COVID-19 CAMPANHA)</v>
          </cell>
          <cell r="E58" t="str">
            <v>ANTONIO CARLOS DE SOUZA SILVA</v>
          </cell>
          <cell r="F58" t="str">
            <v>2 - Outros Profissionais da Saúde</v>
          </cell>
          <cell r="G58">
            <v>322205</v>
          </cell>
          <cell r="H58">
            <v>44531</v>
          </cell>
          <cell r="J58">
            <v>321.55</v>
          </cell>
          <cell r="L58">
            <v>0</v>
          </cell>
          <cell r="M58">
            <v>0</v>
          </cell>
          <cell r="O58">
            <v>1.93</v>
          </cell>
        </row>
        <row r="59">
          <cell r="C59" t="str">
            <v>HOSPITAL MESTRE VITALINO (COVID-19 CAMPANHA)</v>
          </cell>
          <cell r="E59" t="str">
            <v>ANTONIO CARLOS LINS DE MELO JUNIOR</v>
          </cell>
          <cell r="F59" t="str">
            <v>3 - Administrativo</v>
          </cell>
          <cell r="G59">
            <v>411010</v>
          </cell>
          <cell r="H59">
            <v>44531</v>
          </cell>
          <cell r="J59">
            <v>279.77</v>
          </cell>
          <cell r="L59">
            <v>0</v>
          </cell>
          <cell r="O59">
            <v>1.93</v>
          </cell>
        </row>
        <row r="60">
          <cell r="C60" t="str">
            <v>HOSPITAL MESTRE VITALINO (COVID-19 CAMPANHA)</v>
          </cell>
          <cell r="E60" t="str">
            <v>ANTONIO FERNANDO ALVES DA SILVA</v>
          </cell>
          <cell r="F60" t="str">
            <v>3 - Administrativo</v>
          </cell>
          <cell r="G60">
            <v>411005</v>
          </cell>
          <cell r="H60">
            <v>44531</v>
          </cell>
          <cell r="J60">
            <v>238.11</v>
          </cell>
          <cell r="L60">
            <v>55.310049999999997</v>
          </cell>
          <cell r="M60">
            <v>25.15</v>
          </cell>
          <cell r="O60">
            <v>1.93</v>
          </cell>
        </row>
        <row r="61">
          <cell r="C61" t="str">
            <v>HOSPITAL MESTRE VITALINO (COVID-19 CAMPANHA)</v>
          </cell>
          <cell r="E61" t="str">
            <v>ANTONIO WYLLER DA SILVA</v>
          </cell>
          <cell r="F61" t="str">
            <v>1 - Médico</v>
          </cell>
          <cell r="G61">
            <v>225150</v>
          </cell>
          <cell r="H61">
            <v>44531</v>
          </cell>
          <cell r="J61">
            <v>1524.16</v>
          </cell>
          <cell r="L61">
            <v>55.310049999999997</v>
          </cell>
          <cell r="M61">
            <v>2.75</v>
          </cell>
          <cell r="O61">
            <v>6.13</v>
          </cell>
          <cell r="P61">
            <v>1.23</v>
          </cell>
        </row>
        <row r="62">
          <cell r="C62" t="str">
            <v>HOSPITAL MESTRE VITALINO (COVID-19 CAMPANHA)</v>
          </cell>
          <cell r="E62" t="str">
            <v>ARAMIS FLORENCIO DE MOURA</v>
          </cell>
          <cell r="F62" t="str">
            <v>3 - Administrativo</v>
          </cell>
          <cell r="G62">
            <v>312105</v>
          </cell>
          <cell r="H62">
            <v>44531</v>
          </cell>
          <cell r="J62">
            <v>279.57</v>
          </cell>
          <cell r="L62">
            <v>0</v>
          </cell>
          <cell r="O62">
            <v>1.93</v>
          </cell>
        </row>
        <row r="63">
          <cell r="C63" t="str">
            <v>HOSPITAL MESTRE VITALINO (COVID-19 CAMPANHA)</v>
          </cell>
          <cell r="E63" t="str">
            <v>ARIANE MONTEIRO BARBOSA</v>
          </cell>
          <cell r="F63" t="str">
            <v>2 - Outros Profissionais da Saúde</v>
          </cell>
          <cell r="G63">
            <v>223505</v>
          </cell>
          <cell r="H63">
            <v>44531</v>
          </cell>
          <cell r="J63">
            <v>518.92999999999995</v>
          </cell>
          <cell r="L63">
            <v>0</v>
          </cell>
          <cell r="O63">
            <v>1.59</v>
          </cell>
        </row>
        <row r="64">
          <cell r="C64" t="str">
            <v>HOSPITAL MESTRE VITALINO (COVID-19 CAMPANHA)</v>
          </cell>
          <cell r="E64" t="str">
            <v>ARISTOTELES DINIZ</v>
          </cell>
          <cell r="F64" t="str">
            <v>1 - Médico</v>
          </cell>
          <cell r="G64">
            <v>225150</v>
          </cell>
          <cell r="H64">
            <v>44531</v>
          </cell>
          <cell r="J64">
            <v>1424.37</v>
          </cell>
          <cell r="L64">
            <v>55.310049999999997</v>
          </cell>
          <cell r="M64">
            <v>2.75</v>
          </cell>
          <cell r="O64">
            <v>6.13</v>
          </cell>
          <cell r="P64">
            <v>1.23</v>
          </cell>
        </row>
        <row r="65">
          <cell r="C65" t="str">
            <v>HOSPITAL MESTRE VITALINO (COVID-19 CAMPANHA)</v>
          </cell>
          <cell r="E65" t="str">
            <v>ARLINDO QUEIROZ PORTO NETO</v>
          </cell>
          <cell r="F65" t="str">
            <v>3 - Administrativo</v>
          </cell>
          <cell r="G65">
            <v>521130</v>
          </cell>
          <cell r="H65">
            <v>44531</v>
          </cell>
          <cell r="J65">
            <v>163.22</v>
          </cell>
          <cell r="L65">
            <v>55.310049999999997</v>
          </cell>
          <cell r="M65">
            <v>22.26</v>
          </cell>
          <cell r="O65">
            <v>1.93</v>
          </cell>
          <cell r="R65">
            <v>118.4</v>
          </cell>
          <cell r="S65">
            <v>66.78</v>
          </cell>
        </row>
        <row r="66">
          <cell r="C66" t="str">
            <v>HOSPITAL MESTRE VITALINO (COVID-19 CAMPANHA)</v>
          </cell>
          <cell r="E66" t="str">
            <v>ARTHUR VINICIUS DE OLIVEIRA</v>
          </cell>
          <cell r="F66" t="str">
            <v>2 - Outros Profissionais da Saúde</v>
          </cell>
          <cell r="G66">
            <v>322205</v>
          </cell>
          <cell r="H66">
            <v>44531</v>
          </cell>
          <cell r="J66">
            <v>285.97000000000003</v>
          </cell>
          <cell r="L66">
            <v>55.310049999999997</v>
          </cell>
          <cell r="M66">
            <v>26.3</v>
          </cell>
          <cell r="O66">
            <v>1.93</v>
          </cell>
        </row>
        <row r="67">
          <cell r="C67" t="str">
            <v>HOSPITAL MESTRE VITALINO (COVID-19 CAMPANHA)</v>
          </cell>
          <cell r="E67" t="str">
            <v>AYANNE AUGUSTA GOMES VIEIRA</v>
          </cell>
          <cell r="F67" t="str">
            <v>2 - Outros Profissionais da Saúde</v>
          </cell>
          <cell r="G67">
            <v>322205</v>
          </cell>
          <cell r="H67">
            <v>44531</v>
          </cell>
          <cell r="J67">
            <v>323.27999999999997</v>
          </cell>
          <cell r="L67">
            <v>0</v>
          </cell>
          <cell r="M67">
            <v>0</v>
          </cell>
          <cell r="O67">
            <v>1.93</v>
          </cell>
        </row>
        <row r="68">
          <cell r="C68" t="str">
            <v>HOSPITAL MESTRE VITALINO (COVID-19 CAMPANHA)</v>
          </cell>
          <cell r="E68" t="str">
            <v>BEATRIZ PRISCILA DEODATO FERREIRA SILVA</v>
          </cell>
          <cell r="F68" t="str">
            <v>2 - Outros Profissionais da Saúde</v>
          </cell>
          <cell r="G68">
            <v>223505</v>
          </cell>
          <cell r="H68">
            <v>44531</v>
          </cell>
          <cell r="J68">
            <v>527.42999999999995</v>
          </cell>
          <cell r="L68">
            <v>55.310049999999997</v>
          </cell>
          <cell r="M68">
            <v>3.53</v>
          </cell>
          <cell r="O68">
            <v>1.59</v>
          </cell>
        </row>
        <row r="69">
          <cell r="C69" t="str">
            <v>HOSPITAL MESTRE VITALINO (COVID-19 CAMPANHA)</v>
          </cell>
          <cell r="E69" t="str">
            <v>BIANCA BIANO DE LIMA</v>
          </cell>
          <cell r="F69" t="str">
            <v>2 - Outros Profissionais da Saúde</v>
          </cell>
          <cell r="G69">
            <v>223405</v>
          </cell>
          <cell r="H69">
            <v>44531</v>
          </cell>
          <cell r="J69">
            <v>517.45000000000005</v>
          </cell>
          <cell r="L69">
            <v>55.310049999999997</v>
          </cell>
          <cell r="M69">
            <v>16.05</v>
          </cell>
          <cell r="O69">
            <v>1.93</v>
          </cell>
        </row>
        <row r="70">
          <cell r="C70" t="str">
            <v>HOSPITAL MESTRE VITALINO (COVID-19 CAMPANHA)</v>
          </cell>
          <cell r="E70" t="str">
            <v>BRENO FREDERICO LUDOVICO DE QUEIROZ</v>
          </cell>
          <cell r="F70" t="str">
            <v>2 - Outros Profissionais da Saúde</v>
          </cell>
          <cell r="G70">
            <v>223605</v>
          </cell>
          <cell r="H70">
            <v>44531</v>
          </cell>
          <cell r="J70">
            <v>364.41</v>
          </cell>
          <cell r="L70">
            <v>55.310049999999997</v>
          </cell>
          <cell r="M70">
            <v>2.39</v>
          </cell>
          <cell r="O70">
            <v>1.59</v>
          </cell>
        </row>
        <row r="71">
          <cell r="C71" t="str">
            <v>HOSPITAL MESTRE VITALINO (COVID-19 CAMPANHA)</v>
          </cell>
          <cell r="E71" t="str">
            <v>BRUNA KELLY DA SILVA</v>
          </cell>
          <cell r="F71" t="str">
            <v>2 - Outros Profissionais da Saúde</v>
          </cell>
          <cell r="G71">
            <v>223605</v>
          </cell>
          <cell r="H71">
            <v>44531</v>
          </cell>
          <cell r="J71">
            <v>362.9</v>
          </cell>
          <cell r="L71">
            <v>55.310049999999997</v>
          </cell>
          <cell r="M71">
            <v>2.0699999999999998</v>
          </cell>
          <cell r="O71">
            <v>1.59</v>
          </cell>
        </row>
        <row r="72">
          <cell r="C72" t="str">
            <v>HOSPITAL MESTRE VITALINO (COVID-19 CAMPANHA)</v>
          </cell>
          <cell r="E72" t="str">
            <v>BRUNA RAFAELA TRINDADE DE OLIVEIRA</v>
          </cell>
          <cell r="F72" t="str">
            <v>2 - Outros Profissionais da Saúde</v>
          </cell>
          <cell r="G72">
            <v>322205</v>
          </cell>
          <cell r="H72">
            <v>44531</v>
          </cell>
          <cell r="J72">
            <v>267.29000000000002</v>
          </cell>
          <cell r="L72">
            <v>55.310049999999997</v>
          </cell>
          <cell r="M72">
            <v>26.3</v>
          </cell>
          <cell r="O72">
            <v>1.93</v>
          </cell>
        </row>
        <row r="73">
          <cell r="C73" t="str">
            <v>HOSPITAL MESTRE VITALINO (COVID-19 CAMPANHA)</v>
          </cell>
          <cell r="E73" t="str">
            <v>BRUNA RAPHAELA DE CARVALHO BEZERRA</v>
          </cell>
          <cell r="F73" t="str">
            <v>2 - Outros Profissionais da Saúde</v>
          </cell>
          <cell r="G73">
            <v>322205</v>
          </cell>
          <cell r="H73">
            <v>44531</v>
          </cell>
          <cell r="J73">
            <v>252.99</v>
          </cell>
          <cell r="L73">
            <v>55.310049999999997</v>
          </cell>
          <cell r="M73">
            <v>26.3</v>
          </cell>
          <cell r="O73">
            <v>1.93</v>
          </cell>
        </row>
        <row r="74">
          <cell r="C74" t="str">
            <v>HOSPITAL MESTRE VITALINO (COVID-19 CAMPANHA)</v>
          </cell>
          <cell r="E74" t="str">
            <v>BRUNO BERNARDO BRITO DA SILVA</v>
          </cell>
          <cell r="F74" t="str">
            <v>1 - Médico</v>
          </cell>
          <cell r="G74">
            <v>225125</v>
          </cell>
          <cell r="H74">
            <v>44531</v>
          </cell>
          <cell r="J74">
            <v>2424.58</v>
          </cell>
          <cell r="L74">
            <v>55.310049999999997</v>
          </cell>
          <cell r="M74">
            <v>2.75</v>
          </cell>
          <cell r="O74">
            <v>6.13</v>
          </cell>
          <cell r="P74">
            <v>1.23</v>
          </cell>
        </row>
        <row r="75">
          <cell r="C75" t="str">
            <v>HOSPITAL MESTRE VITALINO (COVID-19 CAMPANHA)</v>
          </cell>
          <cell r="E75" t="str">
            <v>CAIO HENRICH SANTOS</v>
          </cell>
          <cell r="F75" t="str">
            <v>3 - Administrativo</v>
          </cell>
          <cell r="G75">
            <v>414105</v>
          </cell>
          <cell r="H75">
            <v>44531</v>
          </cell>
          <cell r="J75">
            <v>174.56</v>
          </cell>
          <cell r="L75">
            <v>0</v>
          </cell>
          <cell r="O75">
            <v>1.93</v>
          </cell>
        </row>
        <row r="76">
          <cell r="C76" t="str">
            <v>HOSPITAL MESTRE VITALINO (COVID-19 CAMPANHA)</v>
          </cell>
          <cell r="E76" t="str">
            <v>CAMILA DEISIANE FERREIRA</v>
          </cell>
          <cell r="F76" t="str">
            <v>2 - Outros Profissionais da Saúde</v>
          </cell>
          <cell r="G76">
            <v>322205</v>
          </cell>
          <cell r="H76">
            <v>44531</v>
          </cell>
          <cell r="J76">
            <v>232.1</v>
          </cell>
          <cell r="L76">
            <v>55.310049999999997</v>
          </cell>
          <cell r="M76">
            <v>26.3</v>
          </cell>
          <cell r="O76">
            <v>1.93</v>
          </cell>
        </row>
        <row r="77">
          <cell r="C77" t="str">
            <v>HOSPITAL MESTRE VITALINO (COVID-19 CAMPANHA)</v>
          </cell>
          <cell r="E77" t="str">
            <v>CAMILLA THATYANE MACHADO VASCONCELOS</v>
          </cell>
          <cell r="F77" t="str">
            <v>2 - Outros Profissionais da Saúde</v>
          </cell>
          <cell r="G77">
            <v>223505</v>
          </cell>
          <cell r="H77">
            <v>44531</v>
          </cell>
          <cell r="J77">
            <v>442.88</v>
          </cell>
          <cell r="L77">
            <v>55.310049999999997</v>
          </cell>
          <cell r="M77">
            <v>3.53</v>
          </cell>
          <cell r="O77">
            <v>1.59</v>
          </cell>
        </row>
        <row r="78">
          <cell r="C78" t="str">
            <v>HOSPITAL MESTRE VITALINO (COVID-19 CAMPANHA)</v>
          </cell>
          <cell r="E78" t="str">
            <v>CARLA PRISCILA BEZERRA DA SILVA MELO</v>
          </cell>
          <cell r="F78" t="str">
            <v>2 - Outros Profissionais da Saúde</v>
          </cell>
          <cell r="G78">
            <v>322205</v>
          </cell>
          <cell r="H78">
            <v>44531</v>
          </cell>
          <cell r="J78">
            <v>202.67</v>
          </cell>
          <cell r="L78">
            <v>55.310049999999997</v>
          </cell>
          <cell r="M78">
            <v>26.3</v>
          </cell>
          <cell r="O78">
            <v>1.93</v>
          </cell>
        </row>
        <row r="79">
          <cell r="C79" t="str">
            <v>HOSPITAL MESTRE VITALINO (COVID-19 CAMPANHA)</v>
          </cell>
          <cell r="E79" t="str">
            <v>CARLOS ALBERTO DA SILVA</v>
          </cell>
          <cell r="F79" t="str">
            <v>3 - Administrativo</v>
          </cell>
          <cell r="G79">
            <v>411010</v>
          </cell>
          <cell r="H79">
            <v>44531</v>
          </cell>
          <cell r="J79">
            <v>226.9</v>
          </cell>
          <cell r="L79">
            <v>0</v>
          </cell>
          <cell r="O79">
            <v>1.93</v>
          </cell>
          <cell r="R79">
            <v>236.8</v>
          </cell>
          <cell r="S79">
            <v>75.45</v>
          </cell>
        </row>
        <row r="80">
          <cell r="C80" t="str">
            <v>HOSPITAL MESTRE VITALINO (COVID-19 CAMPANHA)</v>
          </cell>
          <cell r="E80" t="str">
            <v>CARLOS EDUARDO DO NASCIMENTO</v>
          </cell>
          <cell r="F80" t="str">
            <v>3 - Administrativo</v>
          </cell>
          <cell r="G80">
            <v>410105</v>
          </cell>
          <cell r="H80">
            <v>44531</v>
          </cell>
          <cell r="J80">
            <v>426.73</v>
          </cell>
          <cell r="L80">
            <v>0</v>
          </cell>
          <cell r="O80">
            <v>0</v>
          </cell>
        </row>
        <row r="81">
          <cell r="C81" t="str">
            <v>HOSPITAL MESTRE VITALINO (COVID-19 CAMPANHA)</v>
          </cell>
          <cell r="E81" t="str">
            <v>CARLOS FREDERICO DINIZ BARBOSA</v>
          </cell>
          <cell r="F81" t="str">
            <v>3 - Administrativo</v>
          </cell>
          <cell r="G81">
            <v>123105</v>
          </cell>
          <cell r="H81">
            <v>44531</v>
          </cell>
          <cell r="J81">
            <v>1836.06</v>
          </cell>
          <cell r="L81">
            <v>55.310049999999997</v>
          </cell>
          <cell r="M81">
            <v>59.26</v>
          </cell>
          <cell r="O81">
            <v>1.93</v>
          </cell>
        </row>
        <row r="82">
          <cell r="C82" t="str">
            <v>HOSPITAL MESTRE VITALINO (COVID-19 CAMPANHA)</v>
          </cell>
          <cell r="E82" t="str">
            <v>CAROLINA ALVES CELESTINO NASCIMENTO</v>
          </cell>
          <cell r="F82" t="str">
            <v>2 - Outros Profissionais da Saúde</v>
          </cell>
          <cell r="G82">
            <v>322205</v>
          </cell>
          <cell r="H82">
            <v>44531</v>
          </cell>
          <cell r="J82">
            <v>188.05</v>
          </cell>
          <cell r="L82">
            <v>55.310049999999997</v>
          </cell>
          <cell r="M82">
            <v>26.3</v>
          </cell>
          <cell r="O82">
            <v>1.93</v>
          </cell>
        </row>
        <row r="83">
          <cell r="C83" t="str">
            <v>HOSPITAL MESTRE VITALINO (COVID-19 CAMPANHA)</v>
          </cell>
          <cell r="E83" t="str">
            <v>CAROLINE BEZERRA TRAJANO DOS SANTOS</v>
          </cell>
          <cell r="F83" t="str">
            <v>1 - Médico</v>
          </cell>
          <cell r="G83">
            <v>225125</v>
          </cell>
          <cell r="H83">
            <v>44531</v>
          </cell>
          <cell r="J83">
            <v>1232.3</v>
          </cell>
          <cell r="L83">
            <v>0</v>
          </cell>
          <cell r="O83">
            <v>0</v>
          </cell>
        </row>
        <row r="84">
          <cell r="C84" t="str">
            <v>HOSPITAL MESTRE VITALINO (COVID-19 CAMPANHA)</v>
          </cell>
          <cell r="E84" t="str">
            <v>CAROLINE MOURA MARINHO</v>
          </cell>
          <cell r="F84" t="str">
            <v>2 - Outros Profissionais da Saúde</v>
          </cell>
          <cell r="G84">
            <v>223605</v>
          </cell>
          <cell r="H84">
            <v>44531</v>
          </cell>
          <cell r="J84">
            <v>331.08</v>
          </cell>
          <cell r="L84">
            <v>55.310049999999997</v>
          </cell>
          <cell r="M84">
            <v>2.62</v>
          </cell>
          <cell r="O84">
            <v>1.59</v>
          </cell>
        </row>
        <row r="85">
          <cell r="C85" t="str">
            <v>HOSPITAL MESTRE VITALINO (COVID-19 CAMPANHA)</v>
          </cell>
          <cell r="E85" t="str">
            <v>CAYNAN VINICIUS JOSE DA SILVA</v>
          </cell>
          <cell r="F85" t="str">
            <v>3 - Administrativo</v>
          </cell>
          <cell r="G85">
            <v>515110</v>
          </cell>
          <cell r="H85">
            <v>44531</v>
          </cell>
          <cell r="J85">
            <v>192.14</v>
          </cell>
          <cell r="L85">
            <v>0</v>
          </cell>
          <cell r="O85">
            <v>1.93</v>
          </cell>
        </row>
        <row r="86">
          <cell r="C86" t="str">
            <v>HOSPITAL MESTRE VITALINO (COVID-19 CAMPANHA)</v>
          </cell>
          <cell r="E86" t="str">
            <v>CESAR MAURICIO FERREIRA DA SILVA</v>
          </cell>
          <cell r="F86" t="str">
            <v>3 - Administrativo</v>
          </cell>
          <cell r="G86">
            <v>514320</v>
          </cell>
          <cell r="H86">
            <v>44531</v>
          </cell>
          <cell r="J86">
            <v>217.34</v>
          </cell>
          <cell r="L86">
            <v>55.310049999999997</v>
          </cell>
          <cell r="M86">
            <v>22.2</v>
          </cell>
          <cell r="O86">
            <v>1.93</v>
          </cell>
        </row>
        <row r="87">
          <cell r="C87" t="str">
            <v>HOSPITAL MESTRE VITALINO (COVID-19 CAMPANHA)</v>
          </cell>
          <cell r="E87" t="str">
            <v>CIBELLY NATALIA SOARES DA PAZ</v>
          </cell>
          <cell r="F87" t="str">
            <v>2 - Outros Profissionais da Saúde</v>
          </cell>
          <cell r="G87">
            <v>322205</v>
          </cell>
          <cell r="H87">
            <v>44531</v>
          </cell>
          <cell r="J87">
            <v>253.81</v>
          </cell>
          <cell r="L87">
            <v>55.310049999999997</v>
          </cell>
          <cell r="M87">
            <v>26.3</v>
          </cell>
          <cell r="O87">
            <v>1.93</v>
          </cell>
        </row>
        <row r="88">
          <cell r="C88" t="str">
            <v>HOSPITAL MESTRE VITALINO (COVID-19 CAMPANHA)</v>
          </cell>
          <cell r="E88" t="str">
            <v>CICERA MIRANDA DE ARAUJO BEZERRA</v>
          </cell>
          <cell r="F88" t="str">
            <v>2 - Outros Profissionais da Saúde</v>
          </cell>
          <cell r="G88">
            <v>322205</v>
          </cell>
          <cell r="H88">
            <v>44531</v>
          </cell>
          <cell r="J88">
            <v>267.57</v>
          </cell>
          <cell r="L88">
            <v>55.310049999999997</v>
          </cell>
          <cell r="M88">
            <v>25.43</v>
          </cell>
          <cell r="O88">
            <v>1.93</v>
          </cell>
        </row>
        <row r="89">
          <cell r="C89" t="str">
            <v>HOSPITAL MESTRE VITALINO (COVID-19 CAMPANHA)</v>
          </cell>
          <cell r="E89" t="str">
            <v>CLAUDIO HENRIQUE SILVA BARBOSA</v>
          </cell>
          <cell r="F89" t="str">
            <v>3 - Administrativo</v>
          </cell>
          <cell r="G89">
            <v>517410</v>
          </cell>
          <cell r="H89">
            <v>44531</v>
          </cell>
          <cell r="J89">
            <v>206.58</v>
          </cell>
          <cell r="L89">
            <v>55.310049999999997</v>
          </cell>
          <cell r="M89">
            <v>22.26</v>
          </cell>
          <cell r="O89">
            <v>1.93</v>
          </cell>
        </row>
        <row r="90">
          <cell r="C90" t="str">
            <v>HOSPITAL MESTRE VITALINO (COVID-19 CAMPANHA)</v>
          </cell>
          <cell r="E90" t="str">
            <v>CLAUDIO LUIZ DA SILVA</v>
          </cell>
          <cell r="F90" t="str">
            <v>2 - Outros Profissionais da Saúde</v>
          </cell>
          <cell r="G90">
            <v>322205</v>
          </cell>
          <cell r="H90">
            <v>44531</v>
          </cell>
          <cell r="J90">
            <v>202.39</v>
          </cell>
          <cell r="L90">
            <v>55.310049999999997</v>
          </cell>
          <cell r="M90">
            <v>26.3</v>
          </cell>
          <cell r="O90">
            <v>1.93</v>
          </cell>
        </row>
        <row r="91">
          <cell r="C91" t="str">
            <v>HOSPITAL MESTRE VITALINO (COVID-19 CAMPANHA)</v>
          </cell>
          <cell r="E91" t="str">
            <v>CLECIA RAFAELA BATISTA MELO RAMOS</v>
          </cell>
          <cell r="F91" t="str">
            <v>2 - Outros Profissionais da Saúde</v>
          </cell>
          <cell r="G91">
            <v>223505</v>
          </cell>
          <cell r="H91">
            <v>44531</v>
          </cell>
          <cell r="J91">
            <v>469.13</v>
          </cell>
          <cell r="L91">
            <v>0</v>
          </cell>
          <cell r="O91">
            <v>1.59</v>
          </cell>
        </row>
        <row r="92">
          <cell r="C92" t="str">
            <v>HOSPITAL MESTRE VITALINO (COVID-19 CAMPANHA)</v>
          </cell>
          <cell r="E92" t="str">
            <v>CLENICE DA SILVA CAVALCANTE</v>
          </cell>
          <cell r="F92" t="str">
            <v>2 - Outros Profissionais da Saúde</v>
          </cell>
          <cell r="G92">
            <v>223605</v>
          </cell>
          <cell r="H92">
            <v>44531</v>
          </cell>
          <cell r="J92">
            <v>330.45</v>
          </cell>
          <cell r="L92">
            <v>55.310049999999997</v>
          </cell>
          <cell r="M92">
            <v>2.39</v>
          </cell>
          <cell r="O92">
            <v>1.59</v>
          </cell>
        </row>
        <row r="93">
          <cell r="C93" t="str">
            <v>HOSPITAL MESTRE VITALINO (COVID-19 CAMPANHA)</v>
          </cell>
          <cell r="E93" t="str">
            <v>CRISTIANE PONTES TORRES</v>
          </cell>
          <cell r="F93" t="str">
            <v>2 - Outros Profissionais da Saúde</v>
          </cell>
          <cell r="G93">
            <v>223505</v>
          </cell>
          <cell r="H93">
            <v>44531</v>
          </cell>
          <cell r="J93">
            <v>537.62</v>
          </cell>
          <cell r="L93">
            <v>55.310049999999997</v>
          </cell>
          <cell r="M93">
            <v>3.53</v>
          </cell>
          <cell r="O93">
            <v>1.59</v>
          </cell>
        </row>
        <row r="94">
          <cell r="C94" t="str">
            <v>HOSPITAL MESTRE VITALINO (COVID-19 CAMPANHA)</v>
          </cell>
          <cell r="E94" t="str">
            <v>CRISTINE LORRANE PEREIRA DE SA</v>
          </cell>
          <cell r="F94" t="str">
            <v>2 - Outros Profissionais da Saúde</v>
          </cell>
          <cell r="G94">
            <v>223505</v>
          </cell>
          <cell r="H94">
            <v>44531</v>
          </cell>
          <cell r="J94">
            <v>397.96</v>
          </cell>
          <cell r="L94">
            <v>55.310049999999997</v>
          </cell>
          <cell r="M94">
            <v>2.13</v>
          </cell>
          <cell r="O94">
            <v>1.59</v>
          </cell>
        </row>
        <row r="95">
          <cell r="C95" t="str">
            <v>HOSPITAL MESTRE VITALINO (COVID-19 CAMPANHA)</v>
          </cell>
          <cell r="E95" t="str">
            <v>DANIELE SEVERINA DA SILVA</v>
          </cell>
          <cell r="F95" t="str">
            <v>2 - Outros Profissionais da Saúde</v>
          </cell>
          <cell r="G95">
            <v>223710</v>
          </cell>
          <cell r="H95">
            <v>44531</v>
          </cell>
          <cell r="J95">
            <v>494.91</v>
          </cell>
          <cell r="L95">
            <v>0</v>
          </cell>
          <cell r="O95">
            <v>1.93</v>
          </cell>
        </row>
        <row r="96">
          <cell r="C96" t="str">
            <v>HOSPITAL MESTRE VITALINO (COVID-19 CAMPANHA)</v>
          </cell>
          <cell r="E96" t="str">
            <v>DANIELLY DE OLIVEIRA SANTOS</v>
          </cell>
          <cell r="F96" t="str">
            <v>3 - Administrativo</v>
          </cell>
          <cell r="G96">
            <v>521130</v>
          </cell>
          <cell r="H96">
            <v>44531</v>
          </cell>
          <cell r="J96">
            <v>196.08</v>
          </cell>
          <cell r="L96">
            <v>55.310049999999997</v>
          </cell>
          <cell r="M96">
            <v>22.26</v>
          </cell>
          <cell r="O96">
            <v>1.93</v>
          </cell>
        </row>
        <row r="97">
          <cell r="C97" t="str">
            <v>HOSPITAL MESTRE VITALINO (COVID-19 CAMPANHA)</v>
          </cell>
          <cell r="E97" t="str">
            <v>DEBORA BEATRIZ DA SILVA</v>
          </cell>
          <cell r="F97" t="str">
            <v>1 - Médico</v>
          </cell>
          <cell r="G97">
            <v>225125</v>
          </cell>
          <cell r="H97">
            <v>44531</v>
          </cell>
          <cell r="J97">
            <v>2771.56</v>
          </cell>
          <cell r="L97">
            <v>55.310049999999997</v>
          </cell>
          <cell r="M97">
            <v>2.56</v>
          </cell>
          <cell r="O97">
            <v>6.13</v>
          </cell>
          <cell r="P97">
            <v>1.23</v>
          </cell>
        </row>
        <row r="98">
          <cell r="C98" t="str">
            <v>HOSPITAL MESTRE VITALINO (COVID-19 CAMPANHA)</v>
          </cell>
          <cell r="E98" t="str">
            <v>DEBORA MARIA DOS SANTOS</v>
          </cell>
          <cell r="F98" t="str">
            <v>2 - Outros Profissionais da Saúde</v>
          </cell>
          <cell r="G98">
            <v>223505</v>
          </cell>
          <cell r="H98">
            <v>44531</v>
          </cell>
          <cell r="J98">
            <v>357.4</v>
          </cell>
          <cell r="L98">
            <v>55.310049999999997</v>
          </cell>
          <cell r="M98">
            <v>2.48</v>
          </cell>
          <cell r="O98">
            <v>1.59</v>
          </cell>
        </row>
        <row r="99">
          <cell r="C99" t="str">
            <v>HOSPITAL MESTRE VITALINO (COVID-19 CAMPANHA)</v>
          </cell>
          <cell r="E99" t="str">
            <v>DEBORA MARIA DOS SANTOS</v>
          </cell>
          <cell r="F99" t="str">
            <v>2 - Outros Profissionais da Saúde</v>
          </cell>
          <cell r="G99">
            <v>251520</v>
          </cell>
          <cell r="H99">
            <v>44531</v>
          </cell>
          <cell r="J99">
            <v>383.45</v>
          </cell>
          <cell r="L99">
            <v>55.310049999999997</v>
          </cell>
          <cell r="M99">
            <v>40.119999999999997</v>
          </cell>
          <cell r="O99">
            <v>1.93</v>
          </cell>
          <cell r="R99">
            <v>296</v>
          </cell>
          <cell r="S99">
            <v>164.12</v>
          </cell>
        </row>
        <row r="100">
          <cell r="C100" t="str">
            <v>HOSPITAL MESTRE VITALINO (COVID-19 CAMPANHA)</v>
          </cell>
          <cell r="E100" t="str">
            <v>DEBORA SOARES DA SILVA</v>
          </cell>
          <cell r="F100" t="str">
            <v>2 - Outros Profissionais da Saúde</v>
          </cell>
          <cell r="G100">
            <v>322205</v>
          </cell>
          <cell r="H100">
            <v>44531</v>
          </cell>
          <cell r="J100">
            <v>245.56</v>
          </cell>
          <cell r="L100">
            <v>55.310049999999997</v>
          </cell>
          <cell r="M100">
            <v>26.3</v>
          </cell>
          <cell r="O100">
            <v>1.93</v>
          </cell>
        </row>
        <row r="101">
          <cell r="C101" t="str">
            <v>HOSPITAL MESTRE VITALINO (COVID-19 CAMPANHA)</v>
          </cell>
          <cell r="E101" t="str">
            <v>DEIVISON MALAQUIAS DA SILVA</v>
          </cell>
          <cell r="F101" t="str">
            <v>3 - Administrativo</v>
          </cell>
          <cell r="G101">
            <v>514320</v>
          </cell>
          <cell r="H101">
            <v>44531</v>
          </cell>
          <cell r="J101">
            <v>43.6</v>
          </cell>
          <cell r="L101">
            <v>0</v>
          </cell>
          <cell r="M101">
            <v>0</v>
          </cell>
          <cell r="O101">
            <v>1.93</v>
          </cell>
        </row>
        <row r="102">
          <cell r="C102" t="str">
            <v>HOSPITAL MESTRE VITALINO (COVID-19 CAMPANHA)</v>
          </cell>
          <cell r="E102" t="str">
            <v>DENIS LIMA DA SILVA</v>
          </cell>
          <cell r="F102" t="str">
            <v>3 - Administrativo</v>
          </cell>
          <cell r="G102">
            <v>515110</v>
          </cell>
          <cell r="H102">
            <v>44531</v>
          </cell>
          <cell r="J102">
            <v>143.53</v>
          </cell>
          <cell r="L102">
            <v>55.310049999999997</v>
          </cell>
          <cell r="M102">
            <v>22.26</v>
          </cell>
          <cell r="O102">
            <v>1.93</v>
          </cell>
          <cell r="R102">
            <v>118.4</v>
          </cell>
          <cell r="S102">
            <v>66.78</v>
          </cell>
        </row>
        <row r="103">
          <cell r="C103" t="str">
            <v>HOSPITAL MESTRE VITALINO (COVID-19 CAMPANHA)</v>
          </cell>
          <cell r="E103" t="str">
            <v>DENIS WAGNER FERREIRA</v>
          </cell>
          <cell r="F103" t="str">
            <v>3 - Administrativo</v>
          </cell>
          <cell r="G103">
            <v>354205</v>
          </cell>
          <cell r="H103">
            <v>44531</v>
          </cell>
          <cell r="J103">
            <v>161.02000000000001</v>
          </cell>
          <cell r="L103">
            <v>0</v>
          </cell>
          <cell r="O103">
            <v>0</v>
          </cell>
        </row>
        <row r="104">
          <cell r="C104" t="str">
            <v>HOSPITAL MESTRE VITALINO (COVID-19 CAMPANHA)</v>
          </cell>
          <cell r="E104" t="str">
            <v>DENISE SANTANA DA SILVA</v>
          </cell>
          <cell r="F104" t="str">
            <v>2 - Outros Profissionais da Saúde</v>
          </cell>
          <cell r="G104">
            <v>322205</v>
          </cell>
          <cell r="H104">
            <v>44531</v>
          </cell>
          <cell r="J104">
            <v>252.53</v>
          </cell>
          <cell r="L104">
            <v>55.310049999999997</v>
          </cell>
          <cell r="M104">
            <v>26.3</v>
          </cell>
          <cell r="O104">
            <v>1.93</v>
          </cell>
        </row>
        <row r="105">
          <cell r="C105" t="str">
            <v>HOSPITAL MESTRE VITALINO (COVID-19 CAMPANHA)</v>
          </cell>
          <cell r="E105" t="str">
            <v>DIEGO MARIANO DE MELO</v>
          </cell>
          <cell r="F105" t="str">
            <v>3 - Administrativo</v>
          </cell>
          <cell r="G105">
            <v>521130</v>
          </cell>
          <cell r="H105">
            <v>44531</v>
          </cell>
          <cell r="J105">
            <v>212.34</v>
          </cell>
          <cell r="L105">
            <v>55.310049999999997</v>
          </cell>
          <cell r="M105">
            <v>21.52</v>
          </cell>
          <cell r="O105">
            <v>1.93</v>
          </cell>
        </row>
        <row r="106">
          <cell r="C106" t="str">
            <v>HOSPITAL MESTRE VITALINO (COVID-19 CAMPANHA)</v>
          </cell>
          <cell r="E106" t="str">
            <v>DURVAL LINS DE SIQUEIRA NETO</v>
          </cell>
          <cell r="F106" t="str">
            <v>3 - Administrativo</v>
          </cell>
          <cell r="G106">
            <v>212410</v>
          </cell>
          <cell r="H106">
            <v>44531</v>
          </cell>
          <cell r="J106">
            <v>215.19</v>
          </cell>
          <cell r="L106">
            <v>55.310049999999997</v>
          </cell>
          <cell r="M106">
            <v>35.72</v>
          </cell>
          <cell r="O106">
            <v>1.93</v>
          </cell>
        </row>
        <row r="107">
          <cell r="C107" t="str">
            <v>HOSPITAL MESTRE VITALINO (COVID-19 CAMPANHA)</v>
          </cell>
          <cell r="E107" t="str">
            <v>EDICARLOS MARTINS DA SILVA</v>
          </cell>
          <cell r="F107" t="str">
            <v>2 - Outros Profissionais da Saúde</v>
          </cell>
          <cell r="G107">
            <v>324115</v>
          </cell>
          <cell r="H107">
            <v>44531</v>
          </cell>
          <cell r="J107">
            <v>396.41</v>
          </cell>
          <cell r="L107">
            <v>55.310049999999997</v>
          </cell>
          <cell r="M107">
            <v>2.09</v>
          </cell>
          <cell r="O107">
            <v>9.99</v>
          </cell>
        </row>
        <row r="108">
          <cell r="C108" t="str">
            <v>HOSPITAL MESTRE VITALINO (COVID-19 CAMPANHA)</v>
          </cell>
          <cell r="E108" t="str">
            <v>EDIJANE FERREIRA DOS SANTOS ARAUJO</v>
          </cell>
          <cell r="F108" t="str">
            <v>2 - Outros Profissionais da Saúde</v>
          </cell>
          <cell r="G108">
            <v>322205</v>
          </cell>
          <cell r="H108">
            <v>44531</v>
          </cell>
          <cell r="J108">
            <v>248.48</v>
          </cell>
          <cell r="L108">
            <v>55.310049999999997</v>
          </cell>
          <cell r="M108">
            <v>26.3</v>
          </cell>
          <cell r="O108">
            <v>1.93</v>
          </cell>
        </row>
        <row r="109">
          <cell r="C109" t="str">
            <v>HOSPITAL MESTRE VITALINO (COVID-19 CAMPANHA)</v>
          </cell>
          <cell r="E109" t="str">
            <v>EDILSON FERREIRA DE SOUZA JUNIOR</v>
          </cell>
          <cell r="F109" t="str">
            <v>2 - Outros Profissionais da Saúde</v>
          </cell>
          <cell r="G109">
            <v>322205</v>
          </cell>
          <cell r="H109">
            <v>44531</v>
          </cell>
          <cell r="J109">
            <v>244.38</v>
          </cell>
          <cell r="L109">
            <v>55.310049999999997</v>
          </cell>
          <cell r="M109">
            <v>21.92</v>
          </cell>
          <cell r="O109">
            <v>1.93</v>
          </cell>
          <cell r="R109">
            <v>414.4</v>
          </cell>
          <cell r="S109">
            <v>78.91</v>
          </cell>
        </row>
        <row r="110">
          <cell r="C110" t="str">
            <v>HOSPITAL MESTRE VITALINO (COVID-19 CAMPANHA)</v>
          </cell>
          <cell r="E110" t="str">
            <v>EDIVANIA VIEIRA DO NASCIMENTO</v>
          </cell>
          <cell r="F110" t="str">
            <v>2 - Outros Profissionais da Saúde</v>
          </cell>
          <cell r="G110">
            <v>322205</v>
          </cell>
          <cell r="H110">
            <v>44531</v>
          </cell>
          <cell r="J110">
            <v>184.42</v>
          </cell>
          <cell r="L110">
            <v>55.310049999999997</v>
          </cell>
          <cell r="M110">
            <v>26.3</v>
          </cell>
          <cell r="O110">
            <v>1.93</v>
          </cell>
        </row>
        <row r="111">
          <cell r="C111" t="str">
            <v>HOSPITAL MESTRE VITALINO (COVID-19 CAMPANHA)</v>
          </cell>
          <cell r="E111" t="str">
            <v>EDNAILSON MARIANO DA SILVA</v>
          </cell>
          <cell r="F111" t="str">
            <v>3 - Administrativo</v>
          </cell>
          <cell r="G111">
            <v>515110</v>
          </cell>
          <cell r="H111">
            <v>44531</v>
          </cell>
          <cell r="J111">
            <v>207.26</v>
          </cell>
          <cell r="L111">
            <v>55.310049999999997</v>
          </cell>
          <cell r="M111">
            <v>22.26</v>
          </cell>
          <cell r="O111">
            <v>1.93</v>
          </cell>
          <cell r="R111">
            <v>236.8</v>
          </cell>
          <cell r="S111">
            <v>66.78</v>
          </cell>
        </row>
        <row r="112">
          <cell r="C112" t="str">
            <v>HOSPITAL MESTRE VITALINO (COVID-19 CAMPANHA)</v>
          </cell>
          <cell r="E112" t="str">
            <v>EDNARA SUELLEN DE SOUZA NOGUEIRA</v>
          </cell>
          <cell r="F112" t="str">
            <v>2 - Outros Profissionais da Saúde</v>
          </cell>
          <cell r="G112">
            <v>223505</v>
          </cell>
          <cell r="H112">
            <v>44531</v>
          </cell>
          <cell r="J112">
            <v>377.05</v>
          </cell>
          <cell r="L112">
            <v>55.310049999999997</v>
          </cell>
          <cell r="M112">
            <v>2.66</v>
          </cell>
          <cell r="O112">
            <v>1.59</v>
          </cell>
        </row>
        <row r="113">
          <cell r="C113" t="str">
            <v>HOSPITAL MESTRE VITALINO (COVID-19 CAMPANHA)</v>
          </cell>
          <cell r="E113" t="str">
            <v>EDUARDA LAVINIA FERREIRA BARROS DA SILVA</v>
          </cell>
          <cell r="F113" t="str">
            <v>2 - Outros Profissionais da Saúde</v>
          </cell>
          <cell r="G113">
            <v>322205</v>
          </cell>
          <cell r="H113">
            <v>44531</v>
          </cell>
          <cell r="J113">
            <v>207.87</v>
          </cell>
          <cell r="L113">
            <v>55.310049999999997</v>
          </cell>
          <cell r="M113">
            <v>26.3</v>
          </cell>
          <cell r="O113">
            <v>1.93</v>
          </cell>
        </row>
        <row r="114">
          <cell r="C114" t="str">
            <v>HOSPITAL MESTRE VITALINO (COVID-19 CAMPANHA)</v>
          </cell>
          <cell r="E114" t="str">
            <v>EDUARDA MOURA CAVALCANTE</v>
          </cell>
          <cell r="F114" t="str">
            <v>1 - Médico</v>
          </cell>
          <cell r="G114">
            <v>225150</v>
          </cell>
          <cell r="H114">
            <v>44531</v>
          </cell>
          <cell r="J114">
            <v>1196.95</v>
          </cell>
          <cell r="L114">
            <v>55.310049999999997</v>
          </cell>
          <cell r="M114">
            <v>2.75</v>
          </cell>
          <cell r="O114">
            <v>6.13</v>
          </cell>
          <cell r="P114">
            <v>1.23</v>
          </cell>
        </row>
        <row r="115">
          <cell r="C115" t="str">
            <v>HOSPITAL MESTRE VITALINO (COVID-19 CAMPANHA)</v>
          </cell>
          <cell r="E115" t="str">
            <v>EDUARDO FERNANDES DOS SANTOS</v>
          </cell>
          <cell r="F115" t="str">
            <v>1 - Médico</v>
          </cell>
          <cell r="G115">
            <v>225125</v>
          </cell>
          <cell r="H115">
            <v>44531</v>
          </cell>
          <cell r="J115">
            <v>809.95</v>
          </cell>
          <cell r="L115">
            <v>55.310049999999997</v>
          </cell>
          <cell r="M115">
            <v>2.75</v>
          </cell>
          <cell r="O115">
            <v>6.13</v>
          </cell>
          <cell r="P115">
            <v>1.23</v>
          </cell>
        </row>
        <row r="116">
          <cell r="C116" t="str">
            <v>HOSPITAL MESTRE VITALINO (COVID-19 CAMPANHA)</v>
          </cell>
          <cell r="E116" t="str">
            <v>EDVANIA GOMES DA SILVA</v>
          </cell>
          <cell r="F116" t="str">
            <v>2 - Outros Profissionais da Saúde</v>
          </cell>
          <cell r="G116">
            <v>322205</v>
          </cell>
          <cell r="H116">
            <v>44531</v>
          </cell>
          <cell r="J116">
            <v>201.17</v>
          </cell>
          <cell r="L116">
            <v>55.310049999999997</v>
          </cell>
          <cell r="M116">
            <v>26.3</v>
          </cell>
          <cell r="O116">
            <v>1.93</v>
          </cell>
        </row>
        <row r="117">
          <cell r="C117" t="str">
            <v>HOSPITAL MESTRE VITALINO (COVID-19 CAMPANHA)</v>
          </cell>
          <cell r="E117" t="str">
            <v>ELAINE CANDIDO DA SILVA</v>
          </cell>
          <cell r="F117" t="str">
            <v>2 - Outros Profissionais da Saúde</v>
          </cell>
          <cell r="G117">
            <v>322205</v>
          </cell>
          <cell r="H117">
            <v>44531</v>
          </cell>
          <cell r="J117">
            <v>251.55</v>
          </cell>
          <cell r="L117">
            <v>55.310049999999997</v>
          </cell>
          <cell r="M117">
            <v>26.3</v>
          </cell>
          <cell r="O117">
            <v>1.93</v>
          </cell>
        </row>
        <row r="118">
          <cell r="C118" t="str">
            <v>HOSPITAL MESTRE VITALINO (COVID-19 CAMPANHA)</v>
          </cell>
          <cell r="E118" t="str">
            <v>ELAINE SORELE DA SILVA</v>
          </cell>
          <cell r="F118" t="str">
            <v>2 - Outros Profissionais da Saúde</v>
          </cell>
          <cell r="G118">
            <v>223605</v>
          </cell>
          <cell r="H118">
            <v>44531</v>
          </cell>
          <cell r="J118">
            <v>233.22</v>
          </cell>
          <cell r="L118">
            <v>55.310049999999997</v>
          </cell>
          <cell r="M118">
            <v>2.39</v>
          </cell>
          <cell r="O118">
            <v>1.59</v>
          </cell>
        </row>
        <row r="119">
          <cell r="C119" t="str">
            <v>HOSPITAL MESTRE VITALINO (COVID-19 CAMPANHA)</v>
          </cell>
          <cell r="E119" t="str">
            <v>ELAINE SUELEN SANTOS</v>
          </cell>
          <cell r="F119" t="str">
            <v>2 - Outros Profissionais da Saúde</v>
          </cell>
          <cell r="G119">
            <v>322205</v>
          </cell>
          <cell r="H119">
            <v>44531</v>
          </cell>
          <cell r="J119">
            <v>239.25</v>
          </cell>
          <cell r="L119">
            <v>55.310049999999997</v>
          </cell>
          <cell r="M119">
            <v>26.3</v>
          </cell>
          <cell r="O119">
            <v>1.93</v>
          </cell>
        </row>
        <row r="120">
          <cell r="C120" t="str">
            <v>HOSPITAL MESTRE VITALINO (COVID-19 CAMPANHA)</v>
          </cell>
          <cell r="E120" t="str">
            <v>ELAYSE DANIELLE OLIVEIRA MERGULHAO</v>
          </cell>
          <cell r="F120" t="str">
            <v>3 - Administrativo</v>
          </cell>
          <cell r="G120">
            <v>410105</v>
          </cell>
          <cell r="H120">
            <v>44531</v>
          </cell>
          <cell r="J120">
            <v>384.47</v>
          </cell>
          <cell r="L120">
            <v>0</v>
          </cell>
          <cell r="O120">
            <v>0</v>
          </cell>
        </row>
        <row r="121">
          <cell r="C121" t="str">
            <v>HOSPITAL MESTRE VITALINO (COVID-19 CAMPANHA)</v>
          </cell>
          <cell r="E121" t="str">
            <v>ELIS SUELI BATISTA DO NASCIMENTO</v>
          </cell>
          <cell r="F121" t="str">
            <v>2 - Outros Profissionais da Saúde</v>
          </cell>
          <cell r="G121">
            <v>322205</v>
          </cell>
          <cell r="H121">
            <v>44531</v>
          </cell>
          <cell r="J121">
            <v>204.76</v>
          </cell>
          <cell r="L121">
            <v>55.310049999999997</v>
          </cell>
          <cell r="M121">
            <v>26.3</v>
          </cell>
          <cell r="O121">
            <v>1.93</v>
          </cell>
        </row>
        <row r="122">
          <cell r="C122" t="str">
            <v>HOSPITAL MESTRE VITALINO (COVID-19 CAMPANHA)</v>
          </cell>
          <cell r="E122" t="str">
            <v>ELIZABETH TUANE DE LIMA ALVES DA SILVA</v>
          </cell>
          <cell r="F122" t="str">
            <v>2 - Outros Profissionais da Saúde</v>
          </cell>
          <cell r="G122">
            <v>322205</v>
          </cell>
          <cell r="H122">
            <v>44531</v>
          </cell>
          <cell r="J122">
            <v>300.8</v>
          </cell>
          <cell r="L122">
            <v>0</v>
          </cell>
          <cell r="M122">
            <v>0</v>
          </cell>
          <cell r="O122">
            <v>1.93</v>
          </cell>
        </row>
        <row r="123">
          <cell r="C123" t="str">
            <v>HOSPITAL MESTRE VITALINO (COVID-19 CAMPANHA)</v>
          </cell>
          <cell r="E123" t="str">
            <v>ELYDAYANE KELLY DO NASCIMENTO FREITAS</v>
          </cell>
          <cell r="F123" t="str">
            <v>3 - Administrativo</v>
          </cell>
          <cell r="G123">
            <v>521130</v>
          </cell>
          <cell r="H123">
            <v>44531</v>
          </cell>
          <cell r="J123">
            <v>213.22</v>
          </cell>
          <cell r="L123">
            <v>55.310049999999997</v>
          </cell>
          <cell r="M123">
            <v>22.26</v>
          </cell>
          <cell r="O123">
            <v>1.93</v>
          </cell>
          <cell r="R123">
            <v>236.8</v>
          </cell>
          <cell r="S123">
            <v>66.78</v>
          </cell>
        </row>
        <row r="124">
          <cell r="C124" t="str">
            <v>HOSPITAL MESTRE VITALINO (COVID-19 CAMPANHA)</v>
          </cell>
          <cell r="E124" t="str">
            <v>EMANUELE SANTOS GOMES</v>
          </cell>
          <cell r="F124" t="str">
            <v>2 - Outros Profissionais da Saúde</v>
          </cell>
          <cell r="G124">
            <v>322205</v>
          </cell>
          <cell r="H124">
            <v>44531</v>
          </cell>
          <cell r="J124">
            <v>261.99</v>
          </cell>
          <cell r="L124">
            <v>55.310049999999997</v>
          </cell>
          <cell r="M124">
            <v>20.170000000000002</v>
          </cell>
          <cell r="O124">
            <v>1.93</v>
          </cell>
        </row>
        <row r="125">
          <cell r="C125" t="str">
            <v>HOSPITAL MESTRE VITALINO (COVID-19 CAMPANHA)</v>
          </cell>
          <cell r="E125" t="str">
            <v>EMERSON ADIEL DA SILVA</v>
          </cell>
          <cell r="F125" t="str">
            <v>3 - Administrativo</v>
          </cell>
          <cell r="G125">
            <v>763305</v>
          </cell>
          <cell r="H125">
            <v>44531</v>
          </cell>
          <cell r="J125">
            <v>216.16</v>
          </cell>
          <cell r="L125">
            <v>0</v>
          </cell>
          <cell r="O125">
            <v>1.93</v>
          </cell>
        </row>
        <row r="126">
          <cell r="C126" t="str">
            <v>HOSPITAL MESTRE VITALINO (COVID-19 CAMPANHA)</v>
          </cell>
          <cell r="E126" t="str">
            <v>EMILLY DAYANNE SILVA SANTOS</v>
          </cell>
          <cell r="F126" t="str">
            <v>2 - Outros Profissionais da Saúde</v>
          </cell>
          <cell r="G126">
            <v>223505</v>
          </cell>
          <cell r="H126">
            <v>44531</v>
          </cell>
          <cell r="J126">
            <v>367.15</v>
          </cell>
          <cell r="L126">
            <v>55.310049999999997</v>
          </cell>
          <cell r="M126">
            <v>2.66</v>
          </cell>
          <cell r="O126">
            <v>1.59</v>
          </cell>
        </row>
        <row r="127">
          <cell r="C127" t="str">
            <v>HOSPITAL MESTRE VITALINO (COVID-19 CAMPANHA)</v>
          </cell>
          <cell r="E127" t="str">
            <v>EMIRLEY SILVA DE AGUIAR</v>
          </cell>
          <cell r="F127" t="str">
            <v>2 - Outros Profissionais da Saúde</v>
          </cell>
          <cell r="G127">
            <v>322205</v>
          </cell>
          <cell r="H127">
            <v>44531</v>
          </cell>
          <cell r="J127">
            <v>204.77</v>
          </cell>
          <cell r="L127">
            <v>55.310049999999997</v>
          </cell>
          <cell r="M127">
            <v>25.43</v>
          </cell>
          <cell r="O127">
            <v>1.93</v>
          </cell>
          <cell r="U127">
            <v>69.41</v>
          </cell>
          <cell r="X127" t="str">
            <v>AUX. CRECHE I</v>
          </cell>
        </row>
        <row r="128">
          <cell r="C128" t="str">
            <v>HOSPITAL MESTRE VITALINO (COVID-19 CAMPANHA)</v>
          </cell>
          <cell r="E128" t="str">
            <v>EMYLLY BIANCA MACIEL MARTINS</v>
          </cell>
          <cell r="F128" t="str">
            <v>3 - Administrativo</v>
          </cell>
          <cell r="G128">
            <v>521130</v>
          </cell>
          <cell r="H128">
            <v>44531</v>
          </cell>
          <cell r="J128">
            <v>196.15</v>
          </cell>
          <cell r="L128">
            <v>55.310049999999997</v>
          </cell>
          <cell r="M128">
            <v>22.26</v>
          </cell>
          <cell r="O128">
            <v>1.93</v>
          </cell>
        </row>
        <row r="129">
          <cell r="C129" t="str">
            <v>HOSPITAL MESTRE VITALINO (COVID-19 CAMPANHA)</v>
          </cell>
          <cell r="E129" t="str">
            <v>ENOCK MANOEL DOS SANTOS</v>
          </cell>
          <cell r="F129" t="str">
            <v>2 - Outros Profissionais da Saúde</v>
          </cell>
          <cell r="G129">
            <v>322205</v>
          </cell>
          <cell r="H129">
            <v>44531</v>
          </cell>
          <cell r="J129">
            <v>268.45</v>
          </cell>
          <cell r="L129">
            <v>55.310049999999997</v>
          </cell>
          <cell r="M129">
            <v>20.170000000000002</v>
          </cell>
          <cell r="O129">
            <v>1.93</v>
          </cell>
        </row>
        <row r="130">
          <cell r="C130" t="str">
            <v>HOSPITAL MESTRE VITALINO (COVID-19 CAMPANHA)</v>
          </cell>
          <cell r="E130" t="str">
            <v>ERICA MARIA CINTRA DO NASCIMENTO</v>
          </cell>
          <cell r="F130" t="str">
            <v>2 - Outros Profissionais da Saúde</v>
          </cell>
          <cell r="G130">
            <v>223505</v>
          </cell>
          <cell r="H130">
            <v>44531</v>
          </cell>
          <cell r="J130">
            <v>492.08</v>
          </cell>
          <cell r="L130">
            <v>55.310049999999997</v>
          </cell>
          <cell r="M130">
            <v>3.41</v>
          </cell>
          <cell r="O130">
            <v>1.59</v>
          </cell>
        </row>
        <row r="131">
          <cell r="C131" t="str">
            <v>HOSPITAL MESTRE VITALINO (COVID-19 CAMPANHA)</v>
          </cell>
          <cell r="E131" t="str">
            <v>ERICK SALES BUCHEGGER</v>
          </cell>
          <cell r="F131" t="str">
            <v>1 - Médico</v>
          </cell>
          <cell r="G131">
            <v>225150</v>
          </cell>
          <cell r="H131">
            <v>44531</v>
          </cell>
          <cell r="J131">
            <v>1462.86</v>
          </cell>
          <cell r="L131">
            <v>55.310049999999997</v>
          </cell>
          <cell r="M131">
            <v>2.75</v>
          </cell>
          <cell r="O131">
            <v>6.13</v>
          </cell>
          <cell r="P131">
            <v>1.23</v>
          </cell>
        </row>
        <row r="132">
          <cell r="C132" t="str">
            <v>HOSPITAL MESTRE VITALINO (COVID-19 CAMPANHA)</v>
          </cell>
          <cell r="E132" t="str">
            <v>ERIKA ALVES COIMBRA</v>
          </cell>
          <cell r="F132" t="str">
            <v>1 - Médico</v>
          </cell>
          <cell r="G132">
            <v>225150</v>
          </cell>
          <cell r="H132">
            <v>44531</v>
          </cell>
          <cell r="J132">
            <v>2643.76</v>
          </cell>
          <cell r="L132">
            <v>55.310049999999997</v>
          </cell>
          <cell r="M132">
            <v>1.92</v>
          </cell>
          <cell r="O132">
            <v>6.13</v>
          </cell>
          <cell r="P132">
            <v>1.23</v>
          </cell>
        </row>
        <row r="133">
          <cell r="C133" t="str">
            <v>HOSPITAL MESTRE VITALINO (COVID-19 CAMPANHA)</v>
          </cell>
          <cell r="E133" t="str">
            <v>ERINETE VITAL DA SILVA</v>
          </cell>
          <cell r="F133" t="str">
            <v>2 - Outros Profissionais da Saúde</v>
          </cell>
          <cell r="G133">
            <v>223505</v>
          </cell>
          <cell r="H133">
            <v>44531</v>
          </cell>
          <cell r="J133">
            <v>393.19</v>
          </cell>
          <cell r="L133">
            <v>55.310049999999997</v>
          </cell>
          <cell r="M133">
            <v>3.31</v>
          </cell>
          <cell r="O133">
            <v>1.59</v>
          </cell>
        </row>
        <row r="134">
          <cell r="C134" t="str">
            <v>HOSPITAL MESTRE VITALINO (COVID-19 CAMPANHA)</v>
          </cell>
          <cell r="E134" t="str">
            <v>ERIVAN BELO DA SILVA</v>
          </cell>
          <cell r="F134" t="str">
            <v>2 - Outros Profissionais da Saúde</v>
          </cell>
          <cell r="G134">
            <v>322205</v>
          </cell>
          <cell r="H134">
            <v>44531</v>
          </cell>
          <cell r="J134">
            <v>241.78</v>
          </cell>
          <cell r="L134">
            <v>55.310049999999997</v>
          </cell>
          <cell r="M134">
            <v>26.3</v>
          </cell>
          <cell r="O134">
            <v>1.93</v>
          </cell>
        </row>
        <row r="135">
          <cell r="C135" t="str">
            <v>HOSPITAL MESTRE VITALINO (COVID-19 CAMPANHA)</v>
          </cell>
          <cell r="E135" t="str">
            <v>ESDRAS ERONILDO DOS SANTOS</v>
          </cell>
          <cell r="F135" t="str">
            <v>3 - Administrativo</v>
          </cell>
          <cell r="G135">
            <v>514320</v>
          </cell>
          <cell r="H135">
            <v>44531</v>
          </cell>
          <cell r="J135">
            <v>140.65</v>
          </cell>
          <cell r="L135">
            <v>55.310049999999997</v>
          </cell>
          <cell r="M135">
            <v>22.2</v>
          </cell>
          <cell r="O135">
            <v>1.93</v>
          </cell>
          <cell r="R135">
            <v>236.8</v>
          </cell>
          <cell r="S135">
            <v>66.599999999999994</v>
          </cell>
        </row>
        <row r="136">
          <cell r="C136" t="str">
            <v>HOSPITAL MESTRE VITALINO (COVID-19 CAMPANHA)</v>
          </cell>
          <cell r="E136" t="str">
            <v>ESMERALDA DA SILVA MACEDO</v>
          </cell>
          <cell r="F136" t="str">
            <v>2 - Outros Profissionais da Saúde</v>
          </cell>
          <cell r="G136">
            <v>322205</v>
          </cell>
          <cell r="H136">
            <v>44531</v>
          </cell>
          <cell r="J136">
            <v>264.45</v>
          </cell>
          <cell r="L136">
            <v>55.310049999999997</v>
          </cell>
          <cell r="M136">
            <v>26.3</v>
          </cell>
          <cell r="O136">
            <v>1.93</v>
          </cell>
          <cell r="R136">
            <v>118.4</v>
          </cell>
          <cell r="S136">
            <v>78.91</v>
          </cell>
        </row>
        <row r="137">
          <cell r="C137" t="str">
            <v>HOSPITAL MESTRE VITALINO (COVID-19 CAMPANHA)</v>
          </cell>
          <cell r="E137" t="str">
            <v>EVANDI JOAO DA LUZ JUNIOR</v>
          </cell>
          <cell r="F137" t="str">
            <v>3 - Administrativo</v>
          </cell>
          <cell r="G137">
            <v>514320</v>
          </cell>
          <cell r="H137">
            <v>44531</v>
          </cell>
          <cell r="J137">
            <v>195.6</v>
          </cell>
          <cell r="L137">
            <v>55.310049999999997</v>
          </cell>
          <cell r="M137">
            <v>21.46</v>
          </cell>
          <cell r="O137">
            <v>1.93</v>
          </cell>
        </row>
        <row r="138">
          <cell r="C138" t="str">
            <v>HOSPITAL MESTRE VITALINO (COVID-19 CAMPANHA)</v>
          </cell>
          <cell r="E138" t="str">
            <v>EVANIA MARIA DA SILVA</v>
          </cell>
          <cell r="F138" t="str">
            <v>2 - Outros Profissionais da Saúde</v>
          </cell>
          <cell r="G138">
            <v>322205</v>
          </cell>
          <cell r="H138">
            <v>44531</v>
          </cell>
          <cell r="J138">
            <v>235.15</v>
          </cell>
          <cell r="L138">
            <v>55.310049999999997</v>
          </cell>
          <cell r="M138">
            <v>26.3</v>
          </cell>
          <cell r="O138">
            <v>1.93</v>
          </cell>
        </row>
        <row r="139">
          <cell r="C139" t="str">
            <v>HOSPITAL MESTRE VITALINO (COVID-19 CAMPANHA)</v>
          </cell>
          <cell r="E139" t="str">
            <v>EVELINE DE AMORIM RODRIGUES DA MOTA</v>
          </cell>
          <cell r="F139" t="str">
            <v>2 - Outros Profissionais da Saúde</v>
          </cell>
          <cell r="G139">
            <v>223505</v>
          </cell>
          <cell r="H139">
            <v>44531</v>
          </cell>
          <cell r="J139">
            <v>375.66</v>
          </cell>
          <cell r="L139">
            <v>55.310049999999997</v>
          </cell>
          <cell r="M139">
            <v>2.57</v>
          </cell>
          <cell r="O139">
            <v>1.59</v>
          </cell>
        </row>
        <row r="140">
          <cell r="C140" t="str">
            <v>HOSPITAL MESTRE VITALINO (COVID-19 CAMPANHA)</v>
          </cell>
          <cell r="E140" t="str">
            <v>EVERTON ALVES DE OLIVEIRA</v>
          </cell>
          <cell r="F140" t="str">
            <v>3 - Administrativo</v>
          </cell>
          <cell r="G140">
            <v>517410</v>
          </cell>
          <cell r="H140">
            <v>44531</v>
          </cell>
          <cell r="J140">
            <v>220.02</v>
          </cell>
          <cell r="L140">
            <v>0</v>
          </cell>
          <cell r="O140">
            <v>1.93</v>
          </cell>
        </row>
        <row r="141">
          <cell r="C141" t="str">
            <v>HOSPITAL MESTRE VITALINO (COVID-19 CAMPANHA)</v>
          </cell>
          <cell r="E141" t="str">
            <v>EVERTON JOSE DA SILVA</v>
          </cell>
          <cell r="F141" t="str">
            <v>3 - Administrativo</v>
          </cell>
          <cell r="G141">
            <v>517410</v>
          </cell>
          <cell r="H141">
            <v>44531</v>
          </cell>
          <cell r="J141">
            <v>144.06</v>
          </cell>
          <cell r="L141">
            <v>55.310049999999997</v>
          </cell>
          <cell r="M141">
            <v>22.26</v>
          </cell>
          <cell r="O141">
            <v>1.93</v>
          </cell>
        </row>
        <row r="142">
          <cell r="C142" t="str">
            <v>HOSPITAL MESTRE VITALINO (COVID-19 CAMPANHA)</v>
          </cell>
          <cell r="E142" t="str">
            <v>EVERTON MONTEIRO DO NASCIMENTO</v>
          </cell>
          <cell r="F142" t="str">
            <v>3 - Administrativo</v>
          </cell>
          <cell r="G142">
            <v>515110</v>
          </cell>
          <cell r="H142">
            <v>44531</v>
          </cell>
          <cell r="J142">
            <v>211.56</v>
          </cell>
          <cell r="L142">
            <v>55.310049999999997</v>
          </cell>
          <cell r="M142">
            <v>22.26</v>
          </cell>
          <cell r="O142">
            <v>1.93</v>
          </cell>
        </row>
        <row r="143">
          <cell r="C143" t="str">
            <v>HOSPITAL MESTRE VITALINO (COVID-19 CAMPANHA)</v>
          </cell>
          <cell r="E143" t="str">
            <v>EVILLA MORGANNA SILVA</v>
          </cell>
          <cell r="F143" t="str">
            <v>2 - Outros Profissionais da Saúde</v>
          </cell>
          <cell r="G143">
            <v>322205</v>
          </cell>
          <cell r="H143">
            <v>44531</v>
          </cell>
          <cell r="J143">
            <v>260.87</v>
          </cell>
          <cell r="L143">
            <v>0</v>
          </cell>
          <cell r="O143">
            <v>1.93</v>
          </cell>
        </row>
        <row r="144">
          <cell r="C144" t="str">
            <v>HOSPITAL MESTRE VITALINO (COVID-19 CAMPANHA)</v>
          </cell>
          <cell r="E144" t="str">
            <v>EVILLA PATRICIA GOMES DA SILVA</v>
          </cell>
          <cell r="F144" t="str">
            <v>2 - Outros Profissionais da Saúde</v>
          </cell>
          <cell r="G144">
            <v>324115</v>
          </cell>
          <cell r="H144">
            <v>44531</v>
          </cell>
          <cell r="J144">
            <v>402.73</v>
          </cell>
          <cell r="L144">
            <v>55.310049999999997</v>
          </cell>
          <cell r="M144">
            <v>2.02</v>
          </cell>
          <cell r="O144">
            <v>9.99</v>
          </cell>
        </row>
        <row r="145">
          <cell r="C145" t="str">
            <v>HOSPITAL MESTRE VITALINO (COVID-19 CAMPANHA)</v>
          </cell>
          <cell r="E145" t="str">
            <v>EVODIA KAROLLINY DE LIMA SILVA</v>
          </cell>
          <cell r="F145" t="str">
            <v>2 - Outros Profissionais da Saúde</v>
          </cell>
          <cell r="G145">
            <v>322205</v>
          </cell>
          <cell r="H145">
            <v>44531</v>
          </cell>
          <cell r="J145">
            <v>231.2</v>
          </cell>
          <cell r="L145">
            <v>55.310049999999997</v>
          </cell>
          <cell r="M145">
            <v>23.67</v>
          </cell>
          <cell r="O145">
            <v>1.93</v>
          </cell>
          <cell r="U145">
            <v>69.41</v>
          </cell>
          <cell r="X145" t="str">
            <v>AUX. CRECHE I</v>
          </cell>
        </row>
        <row r="146">
          <cell r="C146" t="str">
            <v>HOSPITAL MESTRE VITALINO (COVID-19 CAMPANHA)</v>
          </cell>
          <cell r="E146" t="str">
            <v>EVYLLA TERESA GOMES DA SILVA</v>
          </cell>
          <cell r="F146" t="str">
            <v>2 - Outros Profissionais da Saúde</v>
          </cell>
          <cell r="G146">
            <v>322205</v>
          </cell>
          <cell r="H146">
            <v>44531</v>
          </cell>
          <cell r="J146">
            <v>245.03</v>
          </cell>
          <cell r="L146">
            <v>55.310049999999997</v>
          </cell>
          <cell r="M146">
            <v>26.3</v>
          </cell>
          <cell r="O146">
            <v>1.93</v>
          </cell>
          <cell r="U146">
            <v>69.41</v>
          </cell>
          <cell r="X146" t="str">
            <v>AUX. CRECHE I</v>
          </cell>
        </row>
        <row r="147">
          <cell r="C147" t="str">
            <v>HOSPITAL MESTRE VITALINO (COVID-19 CAMPANHA)</v>
          </cell>
          <cell r="E147" t="str">
            <v>FELIPE DOS SANTOS MOREIRA</v>
          </cell>
          <cell r="F147" t="str">
            <v>2 - Outros Profissionais da Saúde</v>
          </cell>
          <cell r="G147">
            <v>322205</v>
          </cell>
          <cell r="H147">
            <v>44531</v>
          </cell>
          <cell r="J147">
            <v>267.79000000000002</v>
          </cell>
          <cell r="L147">
            <v>0</v>
          </cell>
          <cell r="O147">
            <v>1.93</v>
          </cell>
        </row>
        <row r="148">
          <cell r="C148" t="str">
            <v>HOSPITAL MESTRE VITALINO (COVID-19 CAMPANHA)</v>
          </cell>
          <cell r="E148" t="str">
            <v>FELIPE EMANUEL ORDONIO DE MELO</v>
          </cell>
          <cell r="F148" t="str">
            <v>1 - Médico</v>
          </cell>
          <cell r="G148">
            <v>225125</v>
          </cell>
          <cell r="H148">
            <v>44531</v>
          </cell>
          <cell r="J148">
            <v>1434.63</v>
          </cell>
          <cell r="L148">
            <v>55.310049999999997</v>
          </cell>
          <cell r="M148">
            <v>2.56</v>
          </cell>
          <cell r="O148">
            <v>6.13</v>
          </cell>
          <cell r="P148">
            <v>1.23</v>
          </cell>
        </row>
        <row r="149">
          <cell r="C149" t="str">
            <v>HOSPITAL MESTRE VITALINO (COVID-19 CAMPANHA)</v>
          </cell>
          <cell r="E149" t="str">
            <v>FELIPE NERI CORDEIRO XAVIER</v>
          </cell>
          <cell r="F149" t="str">
            <v>3 - Administrativo</v>
          </cell>
          <cell r="G149">
            <v>411010</v>
          </cell>
          <cell r="H149">
            <v>44531</v>
          </cell>
          <cell r="J149">
            <v>228.38</v>
          </cell>
          <cell r="L149">
            <v>55.310049999999997</v>
          </cell>
          <cell r="M149">
            <v>25.15</v>
          </cell>
          <cell r="O149">
            <v>1.93</v>
          </cell>
        </row>
        <row r="150">
          <cell r="C150" t="str">
            <v>HOSPITAL MESTRE VITALINO (COVID-19 CAMPANHA)</v>
          </cell>
          <cell r="E150" t="str">
            <v>FERNANDA CAROLINE FLORENCIO</v>
          </cell>
          <cell r="F150" t="str">
            <v>2 - Outros Profissionais da Saúde</v>
          </cell>
          <cell r="G150">
            <v>223505</v>
          </cell>
          <cell r="H150">
            <v>44531</v>
          </cell>
          <cell r="J150">
            <v>436.35</v>
          </cell>
          <cell r="L150">
            <v>55.310049999999997</v>
          </cell>
          <cell r="M150">
            <v>2.66</v>
          </cell>
          <cell r="O150">
            <v>1.59</v>
          </cell>
        </row>
        <row r="151">
          <cell r="C151" t="str">
            <v>HOSPITAL MESTRE VITALINO (COVID-19 CAMPANHA)</v>
          </cell>
          <cell r="E151" t="str">
            <v>FERNANDA DANIELLE SOUZA RIBEIRO</v>
          </cell>
          <cell r="F151" t="str">
            <v>1 - Médico</v>
          </cell>
          <cell r="G151">
            <v>225125</v>
          </cell>
          <cell r="H151">
            <v>44531</v>
          </cell>
          <cell r="J151">
            <v>1505.64</v>
          </cell>
          <cell r="L151">
            <v>55.310049999999997</v>
          </cell>
          <cell r="M151">
            <v>2.75</v>
          </cell>
          <cell r="O151">
            <v>6.13</v>
          </cell>
          <cell r="P151">
            <v>1.23</v>
          </cell>
        </row>
        <row r="152">
          <cell r="C152" t="str">
            <v>HOSPITAL MESTRE VITALINO (COVID-19 CAMPANHA)</v>
          </cell>
          <cell r="E152" t="str">
            <v>GABRIELA GOMES PEREIRA</v>
          </cell>
          <cell r="F152" t="str">
            <v>1 - Médico</v>
          </cell>
          <cell r="G152">
            <v>225125</v>
          </cell>
          <cell r="H152">
            <v>44531</v>
          </cell>
          <cell r="J152">
            <v>2124.27</v>
          </cell>
          <cell r="L152">
            <v>55.310049999999997</v>
          </cell>
          <cell r="M152">
            <v>2.75</v>
          </cell>
          <cell r="O152">
            <v>6.13</v>
          </cell>
          <cell r="P152">
            <v>1.23</v>
          </cell>
        </row>
        <row r="153">
          <cell r="C153" t="str">
            <v>HOSPITAL MESTRE VITALINO (COVID-19 CAMPANHA)</v>
          </cell>
          <cell r="E153" t="str">
            <v>GABRIELLY FABIOLA SILVA SANTOS</v>
          </cell>
          <cell r="F153" t="str">
            <v>2 - Outros Profissionais da Saúde</v>
          </cell>
          <cell r="G153">
            <v>322205</v>
          </cell>
          <cell r="H153">
            <v>44531</v>
          </cell>
          <cell r="J153">
            <v>269.16000000000003</v>
          </cell>
          <cell r="L153">
            <v>0</v>
          </cell>
          <cell r="O153">
            <v>1.93</v>
          </cell>
          <cell r="U153">
            <v>69.41</v>
          </cell>
          <cell r="X153" t="str">
            <v>AUX. CRECHE I</v>
          </cell>
        </row>
        <row r="154">
          <cell r="C154" t="str">
            <v>HOSPITAL MESTRE VITALINO (COVID-19 CAMPANHA)</v>
          </cell>
          <cell r="E154" t="str">
            <v>GABRYELE PEREIRA DA SILVA</v>
          </cell>
          <cell r="F154" t="str">
            <v>3 - Administrativo</v>
          </cell>
          <cell r="G154">
            <v>521130</v>
          </cell>
          <cell r="H154">
            <v>44531</v>
          </cell>
          <cell r="J154">
            <v>230.54</v>
          </cell>
          <cell r="L154">
            <v>55.310049999999997</v>
          </cell>
          <cell r="M154">
            <v>21.52</v>
          </cell>
          <cell r="O154">
            <v>1.93</v>
          </cell>
          <cell r="R154">
            <v>118.4</v>
          </cell>
          <cell r="S154">
            <v>66.78</v>
          </cell>
        </row>
        <row r="155">
          <cell r="C155" t="str">
            <v>HOSPITAL MESTRE VITALINO (COVID-19 CAMPANHA)</v>
          </cell>
          <cell r="E155" t="str">
            <v>GEANE IRACEMA DA SILVA</v>
          </cell>
          <cell r="F155" t="str">
            <v>2 - Outros Profissionais da Saúde</v>
          </cell>
          <cell r="G155">
            <v>322205</v>
          </cell>
          <cell r="H155">
            <v>44531</v>
          </cell>
          <cell r="J155">
            <v>268.93</v>
          </cell>
          <cell r="L155">
            <v>55.310049999999997</v>
          </cell>
          <cell r="M155">
            <v>26.3</v>
          </cell>
          <cell r="O155">
            <v>1.93</v>
          </cell>
        </row>
        <row r="156">
          <cell r="C156" t="str">
            <v>HOSPITAL MESTRE VITALINO (COVID-19 CAMPANHA)</v>
          </cell>
          <cell r="E156" t="str">
            <v>GEFERSON DE MOURA SALES</v>
          </cell>
          <cell r="F156" t="str">
            <v>2 - Outros Profissionais da Saúde</v>
          </cell>
          <cell r="G156">
            <v>322205</v>
          </cell>
          <cell r="H156">
            <v>44531</v>
          </cell>
          <cell r="J156">
            <v>267.57</v>
          </cell>
          <cell r="L156">
            <v>55.310049999999997</v>
          </cell>
          <cell r="M156">
            <v>26.3</v>
          </cell>
          <cell r="O156">
            <v>1.93</v>
          </cell>
        </row>
        <row r="157">
          <cell r="C157" t="str">
            <v>HOSPITAL MESTRE VITALINO (COVID-19 CAMPANHA)</v>
          </cell>
          <cell r="E157" t="str">
            <v>GEISE KETILEM MOREIRA DA SILVA</v>
          </cell>
          <cell r="F157" t="str">
            <v>2 - Outros Profissionais da Saúde</v>
          </cell>
          <cell r="G157">
            <v>322205</v>
          </cell>
          <cell r="H157">
            <v>44531</v>
          </cell>
          <cell r="J157">
            <v>234.78</v>
          </cell>
          <cell r="L157">
            <v>55.310049999999997</v>
          </cell>
          <cell r="M157">
            <v>26.3</v>
          </cell>
          <cell r="O157">
            <v>1.93</v>
          </cell>
          <cell r="U157">
            <v>69.41</v>
          </cell>
          <cell r="X157" t="str">
            <v>AUX. CRECHE I</v>
          </cell>
        </row>
        <row r="158">
          <cell r="C158" t="str">
            <v>HOSPITAL MESTRE VITALINO (COVID-19 CAMPANHA)</v>
          </cell>
          <cell r="E158" t="str">
            <v>GENILSON DA SILVA SANTOS</v>
          </cell>
          <cell r="F158" t="str">
            <v>3 - Administrativo</v>
          </cell>
          <cell r="G158">
            <v>514320</v>
          </cell>
          <cell r="H158">
            <v>44531</v>
          </cell>
          <cell r="J158">
            <v>167.25</v>
          </cell>
          <cell r="L158">
            <v>55.310049999999997</v>
          </cell>
          <cell r="M158">
            <v>22.2</v>
          </cell>
          <cell r="O158">
            <v>1.93</v>
          </cell>
          <cell r="R158">
            <v>118.4</v>
          </cell>
          <cell r="S158">
            <v>66.599999999999994</v>
          </cell>
        </row>
        <row r="159">
          <cell r="C159" t="str">
            <v>HOSPITAL MESTRE VITALINO (COVID-19 CAMPANHA)</v>
          </cell>
          <cell r="E159" t="str">
            <v>GEORGIA LIMA DE FREITAS</v>
          </cell>
          <cell r="F159" t="str">
            <v>2 - Outros Profissionais da Saúde</v>
          </cell>
          <cell r="G159">
            <v>322205</v>
          </cell>
          <cell r="H159">
            <v>44531</v>
          </cell>
          <cell r="J159">
            <v>202.28</v>
          </cell>
          <cell r="L159">
            <v>55.310049999999997</v>
          </cell>
          <cell r="M159">
            <v>26.3</v>
          </cell>
          <cell r="O159">
            <v>1.93</v>
          </cell>
          <cell r="U159">
            <v>69.41</v>
          </cell>
          <cell r="X159" t="str">
            <v>AUX. CRECHE I</v>
          </cell>
        </row>
        <row r="160">
          <cell r="C160" t="str">
            <v>HOSPITAL MESTRE VITALINO (COVID-19 CAMPANHA)</v>
          </cell>
          <cell r="E160" t="str">
            <v>GERFFSON BARBOSA DE MELO</v>
          </cell>
          <cell r="F160" t="str">
            <v>3 - Administrativo</v>
          </cell>
          <cell r="G160">
            <v>411010</v>
          </cell>
          <cell r="H160">
            <v>44531</v>
          </cell>
          <cell r="J160">
            <v>213.75</v>
          </cell>
          <cell r="L160">
            <v>55.310049999999997</v>
          </cell>
          <cell r="M160">
            <v>25.15</v>
          </cell>
          <cell r="O160">
            <v>1.93</v>
          </cell>
          <cell r="R160">
            <v>236.8</v>
          </cell>
          <cell r="S160">
            <v>75.45</v>
          </cell>
        </row>
        <row r="161">
          <cell r="C161" t="str">
            <v>HOSPITAL MESTRE VITALINO (COVID-19 CAMPANHA)</v>
          </cell>
          <cell r="E161" t="str">
            <v>GERLANE MARIA DA ROCHA SILVA</v>
          </cell>
          <cell r="F161" t="str">
            <v>2 - Outros Profissionais da Saúde</v>
          </cell>
          <cell r="G161">
            <v>322205</v>
          </cell>
          <cell r="H161">
            <v>44531</v>
          </cell>
          <cell r="J161">
            <v>267.14999999999998</v>
          </cell>
          <cell r="L161">
            <v>55.310049999999997</v>
          </cell>
          <cell r="M161">
            <v>23.67</v>
          </cell>
          <cell r="O161">
            <v>1.93</v>
          </cell>
        </row>
        <row r="162">
          <cell r="C162" t="str">
            <v>HOSPITAL MESTRE VITALINO (COVID-19 CAMPANHA)</v>
          </cell>
          <cell r="E162" t="str">
            <v>GESELTON SERAFIM DE MENEZES</v>
          </cell>
          <cell r="F162" t="str">
            <v>3 - Administrativo</v>
          </cell>
          <cell r="G162">
            <v>521130</v>
          </cell>
          <cell r="H162">
            <v>44531</v>
          </cell>
          <cell r="J162">
            <v>200.08</v>
          </cell>
          <cell r="L162">
            <v>55.310049999999997</v>
          </cell>
          <cell r="M162">
            <v>22.26</v>
          </cell>
          <cell r="O162">
            <v>1.93</v>
          </cell>
        </row>
        <row r="163">
          <cell r="C163" t="str">
            <v>HOSPITAL MESTRE VITALINO (COVID-19 CAMPANHA)</v>
          </cell>
          <cell r="E163" t="str">
            <v>GESSYLENE SUELLEN FERREIRA DE SOUZA OLIVEIRA</v>
          </cell>
          <cell r="F163" t="str">
            <v>1 - Médico</v>
          </cell>
          <cell r="G163">
            <v>225125</v>
          </cell>
          <cell r="H163">
            <v>44531</v>
          </cell>
          <cell r="J163">
            <v>1538.61</v>
          </cell>
          <cell r="L163">
            <v>55.310049999999997</v>
          </cell>
          <cell r="M163">
            <v>2.75</v>
          </cell>
          <cell r="O163">
            <v>6.13</v>
          </cell>
          <cell r="P163">
            <v>1.23</v>
          </cell>
        </row>
        <row r="164">
          <cell r="C164" t="str">
            <v>HOSPITAL MESTRE VITALINO (COVID-19 CAMPANHA)</v>
          </cell>
          <cell r="E164" t="str">
            <v>GETULIO SILVA DE NARCISO</v>
          </cell>
          <cell r="F164" t="str">
            <v>3 - Administrativo</v>
          </cell>
          <cell r="G164">
            <v>514320</v>
          </cell>
          <cell r="H164">
            <v>44531</v>
          </cell>
          <cell r="J164">
            <v>184.27</v>
          </cell>
          <cell r="L164">
            <v>55.310049999999997</v>
          </cell>
          <cell r="M164">
            <v>22.2</v>
          </cell>
          <cell r="O164">
            <v>1.93</v>
          </cell>
          <cell r="R164">
            <v>236.8</v>
          </cell>
          <cell r="S164">
            <v>66.599999999999994</v>
          </cell>
        </row>
        <row r="165">
          <cell r="C165" t="str">
            <v>HOSPITAL MESTRE VITALINO (COVID-19 CAMPANHA)</v>
          </cell>
          <cell r="E165" t="str">
            <v>GILCELIA CABRAL BARBOSA</v>
          </cell>
          <cell r="F165" t="str">
            <v>3 - Administrativo</v>
          </cell>
          <cell r="G165">
            <v>513430</v>
          </cell>
          <cell r="H165">
            <v>44531</v>
          </cell>
          <cell r="J165">
            <v>157.69</v>
          </cell>
          <cell r="L165">
            <v>55.310049999999997</v>
          </cell>
          <cell r="M165">
            <v>19.29</v>
          </cell>
          <cell r="O165">
            <v>1.93</v>
          </cell>
          <cell r="R165">
            <v>236.8</v>
          </cell>
          <cell r="S165">
            <v>66.78</v>
          </cell>
        </row>
        <row r="166">
          <cell r="C166" t="str">
            <v>HOSPITAL MESTRE VITALINO (COVID-19 CAMPANHA)</v>
          </cell>
          <cell r="E166" t="str">
            <v>GILSON GENIVALDO DA SILVA</v>
          </cell>
          <cell r="F166" t="str">
            <v>3 - Administrativo</v>
          </cell>
          <cell r="G166">
            <v>517410</v>
          </cell>
          <cell r="H166">
            <v>44531</v>
          </cell>
          <cell r="J166">
            <v>225.56</v>
          </cell>
          <cell r="L166">
            <v>55.310049999999997</v>
          </cell>
          <cell r="M166">
            <v>22.26</v>
          </cell>
          <cell r="O166">
            <v>1.93</v>
          </cell>
        </row>
        <row r="167">
          <cell r="C167" t="str">
            <v>HOSPITAL MESTRE VITALINO (COVID-19 CAMPANHA)</v>
          </cell>
          <cell r="E167" t="str">
            <v>GILVANETE MARIA FAUSTINO</v>
          </cell>
          <cell r="F167" t="str">
            <v>2 - Outros Profissionais da Saúde</v>
          </cell>
          <cell r="G167">
            <v>322205</v>
          </cell>
          <cell r="H167">
            <v>44531</v>
          </cell>
          <cell r="J167">
            <v>234.46</v>
          </cell>
          <cell r="L167">
            <v>55.310049999999997</v>
          </cell>
          <cell r="M167">
            <v>26.3</v>
          </cell>
          <cell r="O167">
            <v>1.93</v>
          </cell>
        </row>
        <row r="168">
          <cell r="C168" t="str">
            <v>HOSPITAL MESTRE VITALINO (COVID-19 CAMPANHA)</v>
          </cell>
          <cell r="E168" t="str">
            <v>GIOVANNA PATRICIA VIEIRA DE MEDEIROS MOURA</v>
          </cell>
          <cell r="F168" t="str">
            <v>1 - Médico</v>
          </cell>
          <cell r="G168">
            <v>225125</v>
          </cell>
          <cell r="H168">
            <v>44531</v>
          </cell>
          <cell r="J168">
            <v>1474.96</v>
          </cell>
          <cell r="L168">
            <v>55.310049999999997</v>
          </cell>
          <cell r="M168">
            <v>2.75</v>
          </cell>
          <cell r="O168">
            <v>6.13</v>
          </cell>
          <cell r="P168">
            <v>1.23</v>
          </cell>
        </row>
        <row r="169">
          <cell r="C169" t="str">
            <v>HOSPITAL MESTRE VITALINO (COVID-19 CAMPANHA)</v>
          </cell>
          <cell r="E169" t="str">
            <v>GIRALDO VELAZQUEZ TORRES</v>
          </cell>
          <cell r="F169" t="str">
            <v>1 - Médico</v>
          </cell>
          <cell r="G169">
            <v>225150</v>
          </cell>
          <cell r="H169">
            <v>44531</v>
          </cell>
          <cell r="J169">
            <v>1921.1</v>
          </cell>
          <cell r="L169">
            <v>55.310049999999997</v>
          </cell>
          <cell r="M169">
            <v>2.75</v>
          </cell>
          <cell r="O169">
            <v>6.13</v>
          </cell>
          <cell r="P169">
            <v>1.23</v>
          </cell>
        </row>
        <row r="170">
          <cell r="C170" t="str">
            <v>HOSPITAL MESTRE VITALINO (COVID-19 CAMPANHA)</v>
          </cell>
          <cell r="E170" t="str">
            <v>GLEYDSON WECKSLEY FERREIRA DE SANTANA FRANÇA</v>
          </cell>
          <cell r="F170" t="str">
            <v>3 - Administrativo</v>
          </cell>
          <cell r="G170">
            <v>521130</v>
          </cell>
          <cell r="H170">
            <v>44531</v>
          </cell>
          <cell r="J170">
            <v>216.5</v>
          </cell>
          <cell r="L170">
            <v>55.310049999999997</v>
          </cell>
          <cell r="M170">
            <v>22.26</v>
          </cell>
          <cell r="O170">
            <v>1.93</v>
          </cell>
        </row>
        <row r="171">
          <cell r="C171" t="str">
            <v>HOSPITAL MESTRE VITALINO (COVID-19 CAMPANHA)</v>
          </cell>
          <cell r="E171" t="str">
            <v>GRASIELE MONIQUE DOS SANTOS GOMES</v>
          </cell>
          <cell r="F171" t="str">
            <v>2 - Outros Profissionais da Saúde</v>
          </cell>
          <cell r="G171">
            <v>223605</v>
          </cell>
          <cell r="H171">
            <v>44531</v>
          </cell>
          <cell r="J171">
            <v>264.33999999999997</v>
          </cell>
          <cell r="L171">
            <v>55.310049999999997</v>
          </cell>
          <cell r="M171">
            <v>2.39</v>
          </cell>
          <cell r="O171">
            <v>1.59</v>
          </cell>
        </row>
        <row r="172">
          <cell r="C172" t="str">
            <v>HOSPITAL MESTRE VITALINO (COVID-19 CAMPANHA)</v>
          </cell>
          <cell r="E172" t="str">
            <v>GRAYCE BETANIA SILVA DE TORRES RODRIGUES</v>
          </cell>
          <cell r="F172" t="str">
            <v>2 - Outros Profissionais da Saúde</v>
          </cell>
          <cell r="G172">
            <v>322205</v>
          </cell>
          <cell r="H172">
            <v>44531</v>
          </cell>
          <cell r="J172">
            <v>229.92</v>
          </cell>
          <cell r="L172">
            <v>55.310049999999997</v>
          </cell>
          <cell r="M172">
            <v>24.55</v>
          </cell>
          <cell r="O172">
            <v>1.93</v>
          </cell>
        </row>
        <row r="173">
          <cell r="C173" t="str">
            <v>HOSPITAL MESTRE VITALINO (COVID-19 CAMPANHA)</v>
          </cell>
          <cell r="E173" t="str">
            <v>GUACYRA MAGALHAES PIRES BEZERRA</v>
          </cell>
          <cell r="F173" t="str">
            <v>3 - Administrativo</v>
          </cell>
          <cell r="G173">
            <v>131210</v>
          </cell>
          <cell r="H173">
            <v>44531</v>
          </cell>
          <cell r="J173">
            <v>1829.35</v>
          </cell>
          <cell r="L173">
            <v>0</v>
          </cell>
          <cell r="O173">
            <v>0</v>
          </cell>
        </row>
        <row r="174">
          <cell r="C174" t="str">
            <v>HOSPITAL MESTRE VITALINO (COVID-19 CAMPANHA)</v>
          </cell>
          <cell r="E174" t="str">
            <v>GUSTAVO PEREIRA DE LUCENA</v>
          </cell>
          <cell r="F174" t="str">
            <v>2 - Outros Profissionais da Saúde</v>
          </cell>
          <cell r="G174">
            <v>223505</v>
          </cell>
          <cell r="H174">
            <v>44531</v>
          </cell>
          <cell r="J174">
            <v>439.87</v>
          </cell>
          <cell r="L174">
            <v>55.310049999999997</v>
          </cell>
          <cell r="M174">
            <v>3.53</v>
          </cell>
          <cell r="O174">
            <v>1.59</v>
          </cell>
          <cell r="R174">
            <v>177.6</v>
          </cell>
          <cell r="S174">
            <v>141.07</v>
          </cell>
        </row>
        <row r="175">
          <cell r="C175" t="str">
            <v>HOSPITAL MESTRE VITALINO (COVID-19 CAMPANHA)</v>
          </cell>
          <cell r="E175" t="str">
            <v>HELIO BATISTA DE SOUZA JUNIOR</v>
          </cell>
          <cell r="F175" t="str">
            <v>1 - Médico</v>
          </cell>
          <cell r="G175">
            <v>225150</v>
          </cell>
          <cell r="H175">
            <v>44531</v>
          </cell>
          <cell r="J175">
            <v>1362.5</v>
          </cell>
          <cell r="L175">
            <v>55.310049999999997</v>
          </cell>
          <cell r="M175">
            <v>2.75</v>
          </cell>
          <cell r="O175">
            <v>6.13</v>
          </cell>
          <cell r="P175">
            <v>1.23</v>
          </cell>
        </row>
        <row r="176">
          <cell r="C176" t="str">
            <v>HOSPITAL MESTRE VITALINO (COVID-19 CAMPANHA)</v>
          </cell>
          <cell r="E176" t="str">
            <v>HELOISA FEITOSA LEITE</v>
          </cell>
          <cell r="F176" t="str">
            <v>2 - Outros Profissionais da Saúde</v>
          </cell>
          <cell r="G176">
            <v>322205</v>
          </cell>
          <cell r="H176">
            <v>44531</v>
          </cell>
          <cell r="J176">
            <v>236.04</v>
          </cell>
          <cell r="L176">
            <v>55.310049999999997</v>
          </cell>
          <cell r="M176">
            <v>26.3</v>
          </cell>
          <cell r="O176">
            <v>1.93</v>
          </cell>
        </row>
        <row r="177">
          <cell r="C177" t="str">
            <v>HOSPITAL MESTRE VITALINO (COVID-19 CAMPANHA)</v>
          </cell>
          <cell r="E177" t="str">
            <v>HENAGIO BATISTA DA SILVA</v>
          </cell>
          <cell r="F177" t="str">
            <v>2 - Outros Profissionais da Saúde</v>
          </cell>
          <cell r="G177">
            <v>251605</v>
          </cell>
          <cell r="H177">
            <v>44531</v>
          </cell>
          <cell r="J177">
            <v>302.89</v>
          </cell>
          <cell r="L177">
            <v>55.310049999999997</v>
          </cell>
          <cell r="M177">
            <v>41.03</v>
          </cell>
          <cell r="O177">
            <v>1.93</v>
          </cell>
        </row>
        <row r="178">
          <cell r="C178" t="str">
            <v>HOSPITAL MESTRE VITALINO (COVID-19 CAMPANHA)</v>
          </cell>
          <cell r="E178" t="str">
            <v>HENRIQUE AUGUSTO ALVES DA COSTA NETO</v>
          </cell>
          <cell r="F178" t="str">
            <v>1 - Médico</v>
          </cell>
          <cell r="G178">
            <v>225125</v>
          </cell>
          <cell r="H178">
            <v>44531</v>
          </cell>
          <cell r="J178">
            <v>2264.2800000000002</v>
          </cell>
          <cell r="L178">
            <v>55.310049999999997</v>
          </cell>
          <cell r="M178">
            <v>2.75</v>
          </cell>
          <cell r="O178">
            <v>6.13</v>
          </cell>
          <cell r="P178">
            <v>1.23</v>
          </cell>
        </row>
        <row r="179">
          <cell r="C179" t="str">
            <v>HOSPITAL MESTRE VITALINO (COVID-19 CAMPANHA)</v>
          </cell>
          <cell r="E179" t="str">
            <v>HUMBERLANE DOS SANTOS SOUZA</v>
          </cell>
          <cell r="F179" t="str">
            <v>2 - Outros Profissionais da Saúde</v>
          </cell>
          <cell r="G179">
            <v>322205</v>
          </cell>
          <cell r="H179">
            <v>44531</v>
          </cell>
          <cell r="J179">
            <v>256.64</v>
          </cell>
          <cell r="L179">
            <v>55.310049999999997</v>
          </cell>
          <cell r="M179">
            <v>24.55</v>
          </cell>
          <cell r="O179">
            <v>1.93</v>
          </cell>
        </row>
        <row r="180">
          <cell r="C180" t="str">
            <v>HOSPITAL MESTRE VITALINO (COVID-19 CAMPANHA)</v>
          </cell>
          <cell r="E180" t="str">
            <v>ICARO MATHEUS FELIX SANTOS</v>
          </cell>
          <cell r="F180" t="str">
            <v>1 - Médico</v>
          </cell>
          <cell r="G180">
            <v>225150</v>
          </cell>
          <cell r="H180">
            <v>44531</v>
          </cell>
          <cell r="J180">
            <v>3631.37</v>
          </cell>
          <cell r="L180">
            <v>0</v>
          </cell>
          <cell r="M180">
            <v>0</v>
          </cell>
          <cell r="O180">
            <v>6.13</v>
          </cell>
          <cell r="P180">
            <v>1.23</v>
          </cell>
        </row>
        <row r="181">
          <cell r="C181" t="str">
            <v>HOSPITAL MESTRE VITALINO (COVID-19 CAMPANHA)</v>
          </cell>
          <cell r="E181" t="str">
            <v>IGOR JIAN DO NASCIMENTO LEITE</v>
          </cell>
          <cell r="F181" t="str">
            <v>1 - Médico</v>
          </cell>
          <cell r="G181">
            <v>225150</v>
          </cell>
          <cell r="H181">
            <v>44531</v>
          </cell>
          <cell r="J181">
            <v>1363.29</v>
          </cell>
          <cell r="L181">
            <v>55.310049999999997</v>
          </cell>
          <cell r="M181">
            <v>2.75</v>
          </cell>
          <cell r="O181">
            <v>6.13</v>
          </cell>
          <cell r="P181">
            <v>1.23</v>
          </cell>
        </row>
        <row r="182">
          <cell r="C182" t="str">
            <v>HOSPITAL MESTRE VITALINO (COVID-19 CAMPANHA)</v>
          </cell>
          <cell r="E182" t="str">
            <v>INGRID LOUISE DE MOURA ARRUDA</v>
          </cell>
          <cell r="F182" t="str">
            <v>1 - Médico</v>
          </cell>
          <cell r="G182">
            <v>225125</v>
          </cell>
          <cell r="H182">
            <v>44531</v>
          </cell>
          <cell r="J182">
            <v>3018.54</v>
          </cell>
          <cell r="L182">
            <v>0</v>
          </cell>
          <cell r="M182">
            <v>0</v>
          </cell>
          <cell r="O182">
            <v>6.13</v>
          </cell>
          <cell r="P182">
            <v>1.23</v>
          </cell>
        </row>
        <row r="183">
          <cell r="C183" t="str">
            <v>HOSPITAL MESTRE VITALINO (COVID-19 CAMPANHA)</v>
          </cell>
          <cell r="E183" t="str">
            <v>IRANDIR MANOEL DA SILVA</v>
          </cell>
          <cell r="F183" t="str">
            <v>3 - Administrativo</v>
          </cell>
          <cell r="G183">
            <v>521130</v>
          </cell>
          <cell r="H183">
            <v>44531</v>
          </cell>
          <cell r="J183">
            <v>196.43</v>
          </cell>
          <cell r="L183">
            <v>55.310049999999997</v>
          </cell>
          <cell r="M183">
            <v>22.26</v>
          </cell>
          <cell r="O183">
            <v>1.93</v>
          </cell>
        </row>
        <row r="184">
          <cell r="C184" t="str">
            <v>HOSPITAL MESTRE VITALINO (COVID-19 CAMPANHA)</v>
          </cell>
          <cell r="E184" t="str">
            <v>IRANILDE MENDES DO NASCIMENTO</v>
          </cell>
          <cell r="F184" t="str">
            <v>2 - Outros Profissionais da Saúde</v>
          </cell>
          <cell r="G184">
            <v>322205</v>
          </cell>
          <cell r="H184">
            <v>44531</v>
          </cell>
          <cell r="J184">
            <v>238.87</v>
          </cell>
          <cell r="L184">
            <v>55.310049999999997</v>
          </cell>
          <cell r="M184">
            <v>26.3</v>
          </cell>
          <cell r="O184">
            <v>1.93</v>
          </cell>
          <cell r="R184">
            <v>236.8</v>
          </cell>
          <cell r="S184">
            <v>78.91</v>
          </cell>
        </row>
        <row r="185">
          <cell r="C185" t="str">
            <v>HOSPITAL MESTRE VITALINO (COVID-19 CAMPANHA)</v>
          </cell>
          <cell r="E185" t="str">
            <v>ISABELLA CASSIA TABOSA MELO</v>
          </cell>
          <cell r="F185" t="str">
            <v>2 - Outros Profissionais da Saúde</v>
          </cell>
          <cell r="G185">
            <v>223710</v>
          </cell>
          <cell r="H185">
            <v>44531</v>
          </cell>
          <cell r="J185">
            <v>314.94</v>
          </cell>
          <cell r="L185">
            <v>0</v>
          </cell>
          <cell r="O185">
            <v>1.93</v>
          </cell>
        </row>
        <row r="186">
          <cell r="C186" t="str">
            <v>HOSPITAL MESTRE VITALINO (COVID-19 CAMPANHA)</v>
          </cell>
          <cell r="E186" t="str">
            <v>ITALO FRANKLIN VIEIRA SILVA</v>
          </cell>
          <cell r="F186" t="str">
            <v>2 - Outros Profissionais da Saúde</v>
          </cell>
          <cell r="G186">
            <v>322205</v>
          </cell>
          <cell r="H186">
            <v>44531</v>
          </cell>
          <cell r="J186">
            <v>178.43</v>
          </cell>
          <cell r="L186">
            <v>55.310049999999997</v>
          </cell>
          <cell r="M186">
            <v>24.55</v>
          </cell>
          <cell r="O186">
            <v>1.93</v>
          </cell>
        </row>
        <row r="187">
          <cell r="C187" t="str">
            <v>HOSPITAL MESTRE VITALINO (COVID-19 CAMPANHA)</v>
          </cell>
          <cell r="E187" t="str">
            <v>JACIANE SANGUINETO DA SILVA</v>
          </cell>
          <cell r="F187" t="str">
            <v>2 - Outros Profissionais da Saúde</v>
          </cell>
          <cell r="G187">
            <v>322205</v>
          </cell>
          <cell r="H187">
            <v>44531</v>
          </cell>
          <cell r="J187">
            <v>244.57</v>
          </cell>
          <cell r="L187">
            <v>55.310049999999997</v>
          </cell>
          <cell r="M187">
            <v>26.3</v>
          </cell>
          <cell r="O187">
            <v>1.93</v>
          </cell>
        </row>
        <row r="188">
          <cell r="C188" t="str">
            <v>HOSPITAL MESTRE VITALINO (COVID-19 CAMPANHA)</v>
          </cell>
          <cell r="E188" t="str">
            <v>JACIELE SOARES DA SILVA</v>
          </cell>
          <cell r="F188" t="str">
            <v>2 - Outros Profissionais da Saúde</v>
          </cell>
          <cell r="G188">
            <v>322205</v>
          </cell>
          <cell r="H188">
            <v>44531</v>
          </cell>
          <cell r="J188">
            <v>256.73</v>
          </cell>
          <cell r="L188">
            <v>0</v>
          </cell>
          <cell r="O188">
            <v>1.93</v>
          </cell>
        </row>
        <row r="189">
          <cell r="C189" t="str">
            <v>HOSPITAL MESTRE VITALINO (COVID-19 CAMPANHA)</v>
          </cell>
          <cell r="E189" t="str">
            <v>JACYANE CARMEM CAZUMBA</v>
          </cell>
          <cell r="F189" t="str">
            <v>2 - Outros Profissionais da Saúde</v>
          </cell>
          <cell r="G189">
            <v>322205</v>
          </cell>
          <cell r="H189">
            <v>44531</v>
          </cell>
          <cell r="J189">
            <v>258.77999999999997</v>
          </cell>
          <cell r="L189">
            <v>55.310049999999997</v>
          </cell>
          <cell r="M189">
            <v>26.3</v>
          </cell>
          <cell r="O189">
            <v>1.93</v>
          </cell>
          <cell r="R189">
            <v>118.4</v>
          </cell>
          <cell r="S189">
            <v>78.91</v>
          </cell>
        </row>
        <row r="190">
          <cell r="C190" t="str">
            <v>HOSPITAL MESTRE VITALINO (COVID-19 CAMPANHA)</v>
          </cell>
          <cell r="E190" t="str">
            <v>JAILMA DARA CORDEIRO DA SILVA</v>
          </cell>
          <cell r="F190" t="str">
            <v>3 - Administrativo</v>
          </cell>
          <cell r="G190">
            <v>413110</v>
          </cell>
          <cell r="H190">
            <v>44531</v>
          </cell>
          <cell r="J190">
            <v>143.4</v>
          </cell>
          <cell r="L190">
            <v>55.310049999999997</v>
          </cell>
          <cell r="M190">
            <v>25.15</v>
          </cell>
          <cell r="O190">
            <v>1.93</v>
          </cell>
        </row>
        <row r="191">
          <cell r="C191" t="str">
            <v>HOSPITAL MESTRE VITALINO (COVID-19 CAMPANHA)</v>
          </cell>
          <cell r="E191" t="str">
            <v>JAILSON JOSE DA SILVA</v>
          </cell>
          <cell r="F191" t="str">
            <v>3 - Administrativo</v>
          </cell>
          <cell r="G191">
            <v>517410</v>
          </cell>
          <cell r="H191">
            <v>44531</v>
          </cell>
          <cell r="J191">
            <v>264.39999999999998</v>
          </cell>
          <cell r="L191">
            <v>0</v>
          </cell>
          <cell r="O191">
            <v>1.93</v>
          </cell>
        </row>
        <row r="192">
          <cell r="C192" t="str">
            <v>HOSPITAL MESTRE VITALINO (COVID-19 CAMPANHA)</v>
          </cell>
          <cell r="E192" t="str">
            <v>JAILTON JOSE DE AZEVEDO</v>
          </cell>
          <cell r="F192" t="str">
            <v>3 - Administrativo</v>
          </cell>
          <cell r="G192">
            <v>763305</v>
          </cell>
          <cell r="H192">
            <v>44531</v>
          </cell>
          <cell r="J192">
            <v>135.38999999999999</v>
          </cell>
          <cell r="L192">
            <v>55.310049999999997</v>
          </cell>
          <cell r="M192">
            <v>22.26</v>
          </cell>
          <cell r="O192">
            <v>1.93</v>
          </cell>
        </row>
        <row r="193">
          <cell r="C193" t="str">
            <v>HOSPITAL MESTRE VITALINO (COVID-19 CAMPANHA)</v>
          </cell>
          <cell r="E193" t="str">
            <v>JAMILLY INGRID DE MACÊDO VILELA</v>
          </cell>
          <cell r="F193" t="str">
            <v>3 - Administrativo</v>
          </cell>
          <cell r="G193">
            <v>513430</v>
          </cell>
          <cell r="H193">
            <v>44531</v>
          </cell>
          <cell r="J193">
            <v>116.93</v>
          </cell>
          <cell r="L193">
            <v>55.310049999999997</v>
          </cell>
          <cell r="M193">
            <v>18.55</v>
          </cell>
          <cell r="O193">
            <v>1.93</v>
          </cell>
          <cell r="U193">
            <v>64.8</v>
          </cell>
          <cell r="X193" t="str">
            <v>AUX. CRECHE I</v>
          </cell>
        </row>
        <row r="194">
          <cell r="C194" t="str">
            <v>HOSPITAL MESTRE VITALINO (COVID-19 CAMPANHA)</v>
          </cell>
          <cell r="E194" t="str">
            <v>JANYELLE MARIA DE ANDRADE TEOTONIO</v>
          </cell>
          <cell r="F194" t="str">
            <v>2 - Outros Profissionais da Saúde</v>
          </cell>
          <cell r="G194">
            <v>223505</v>
          </cell>
          <cell r="H194">
            <v>44531</v>
          </cell>
          <cell r="J194">
            <v>400.65</v>
          </cell>
          <cell r="L194">
            <v>55.310049999999997</v>
          </cell>
          <cell r="M194">
            <v>2.66</v>
          </cell>
          <cell r="O194">
            <v>1.59</v>
          </cell>
        </row>
        <row r="195">
          <cell r="C195" t="str">
            <v>HOSPITAL MESTRE VITALINO (COVID-19 CAMPANHA)</v>
          </cell>
          <cell r="E195" t="str">
            <v>JAQUELINE FERREIRA DA SILVA GALINDO</v>
          </cell>
          <cell r="F195" t="str">
            <v>2 - Outros Profissionais da Saúde</v>
          </cell>
          <cell r="G195">
            <v>322205</v>
          </cell>
          <cell r="H195">
            <v>44531</v>
          </cell>
          <cell r="J195">
            <v>234.41</v>
          </cell>
          <cell r="L195">
            <v>55.310049999999997</v>
          </cell>
          <cell r="M195">
            <v>26.3</v>
          </cell>
          <cell r="O195">
            <v>1.93</v>
          </cell>
          <cell r="R195">
            <v>236.8</v>
          </cell>
          <cell r="S195">
            <v>78.91</v>
          </cell>
        </row>
        <row r="196">
          <cell r="C196" t="str">
            <v>HOSPITAL MESTRE VITALINO (COVID-19 CAMPANHA)</v>
          </cell>
          <cell r="E196" t="str">
            <v>JAYANNE VASCONCELOS CAVALCANTE</v>
          </cell>
          <cell r="F196" t="str">
            <v>2 - Outros Profissionais da Saúde</v>
          </cell>
          <cell r="G196">
            <v>251605</v>
          </cell>
          <cell r="H196">
            <v>44531</v>
          </cell>
          <cell r="J196">
            <v>311.69</v>
          </cell>
          <cell r="L196">
            <v>55.310049999999997</v>
          </cell>
          <cell r="M196">
            <v>41.03</v>
          </cell>
          <cell r="O196">
            <v>1.93</v>
          </cell>
          <cell r="U196">
            <v>69.430000000000007</v>
          </cell>
          <cell r="X196" t="str">
            <v>AUX. CRECHE I</v>
          </cell>
        </row>
        <row r="197">
          <cell r="C197" t="str">
            <v>HOSPITAL MESTRE VITALINO (COVID-19 CAMPANHA)</v>
          </cell>
          <cell r="E197" t="str">
            <v>JAYNE MARIA BRITO DA SILVA</v>
          </cell>
          <cell r="F197" t="str">
            <v>2 - Outros Profissionais da Saúde</v>
          </cell>
          <cell r="G197">
            <v>322205</v>
          </cell>
          <cell r="H197">
            <v>44531</v>
          </cell>
          <cell r="J197">
            <v>267.91000000000003</v>
          </cell>
          <cell r="L197">
            <v>55.310049999999997</v>
          </cell>
          <cell r="M197">
            <v>26.3</v>
          </cell>
          <cell r="O197">
            <v>1.93</v>
          </cell>
          <cell r="R197">
            <v>236.8</v>
          </cell>
          <cell r="S197">
            <v>78.91</v>
          </cell>
        </row>
        <row r="198">
          <cell r="C198" t="str">
            <v>HOSPITAL MESTRE VITALINO (COVID-19 CAMPANHA)</v>
          </cell>
          <cell r="E198" t="str">
            <v>JECILANIA CONCEICAO DA SILVA</v>
          </cell>
          <cell r="F198" t="str">
            <v>3 - Administrativo</v>
          </cell>
          <cell r="G198">
            <v>514320</v>
          </cell>
          <cell r="H198">
            <v>44531</v>
          </cell>
          <cell r="J198">
            <v>196.16</v>
          </cell>
          <cell r="L198">
            <v>55.310049999999997</v>
          </cell>
          <cell r="M198">
            <v>22.2</v>
          </cell>
          <cell r="O198">
            <v>1.93</v>
          </cell>
        </row>
        <row r="199">
          <cell r="C199" t="str">
            <v>HOSPITAL MESTRE VITALINO (COVID-19 CAMPANHA)</v>
          </cell>
          <cell r="E199" t="str">
            <v>JECKSON ANTONIO DOS SANTOS</v>
          </cell>
          <cell r="F199" t="str">
            <v>3 - Administrativo</v>
          </cell>
          <cell r="G199">
            <v>514320</v>
          </cell>
          <cell r="H199">
            <v>44531</v>
          </cell>
          <cell r="J199">
            <v>196.22</v>
          </cell>
          <cell r="L199">
            <v>55.310049999999997</v>
          </cell>
          <cell r="M199">
            <v>22.2</v>
          </cell>
          <cell r="O199">
            <v>1.93</v>
          </cell>
        </row>
        <row r="200">
          <cell r="C200" t="str">
            <v>HOSPITAL MESTRE VITALINO (COVID-19 CAMPANHA)</v>
          </cell>
          <cell r="E200" t="str">
            <v>JEFFERSON DA SILVA SANTOS</v>
          </cell>
          <cell r="F200" t="str">
            <v>3 - Administrativo</v>
          </cell>
          <cell r="G200">
            <v>521130</v>
          </cell>
          <cell r="H200">
            <v>44531</v>
          </cell>
          <cell r="J200">
            <v>218.46</v>
          </cell>
          <cell r="L200">
            <v>55.310049999999997</v>
          </cell>
          <cell r="M200">
            <v>22.26</v>
          </cell>
          <cell r="O200">
            <v>1.93</v>
          </cell>
        </row>
        <row r="201">
          <cell r="C201" t="str">
            <v>HOSPITAL MESTRE VITALINO (COVID-19 CAMPANHA)</v>
          </cell>
          <cell r="E201" t="str">
            <v>JELSON MOURA DE FARIAS</v>
          </cell>
          <cell r="F201" t="str">
            <v>3 - Administrativo</v>
          </cell>
          <cell r="G201">
            <v>517410</v>
          </cell>
          <cell r="H201">
            <v>44531</v>
          </cell>
          <cell r="J201">
            <v>206.3</v>
          </cell>
          <cell r="L201">
            <v>55.310049999999997</v>
          </cell>
          <cell r="M201">
            <v>18.55</v>
          </cell>
          <cell r="O201">
            <v>1.93</v>
          </cell>
          <cell r="R201">
            <v>236.8</v>
          </cell>
          <cell r="S201">
            <v>66.78</v>
          </cell>
        </row>
        <row r="202">
          <cell r="C202" t="str">
            <v>HOSPITAL MESTRE VITALINO (COVID-19 CAMPANHA)</v>
          </cell>
          <cell r="E202" t="str">
            <v>JEOVANE NOBERTO DA SILVA</v>
          </cell>
          <cell r="F202" t="str">
            <v>3 - Administrativo</v>
          </cell>
          <cell r="G202">
            <v>513505</v>
          </cell>
          <cell r="H202">
            <v>44531</v>
          </cell>
          <cell r="J202">
            <v>185.73</v>
          </cell>
          <cell r="L202">
            <v>55.310049999999997</v>
          </cell>
          <cell r="M202">
            <v>22.26</v>
          </cell>
          <cell r="O202">
            <v>1.93</v>
          </cell>
          <cell r="R202">
            <v>296</v>
          </cell>
          <cell r="S202">
            <v>66.78</v>
          </cell>
        </row>
        <row r="203">
          <cell r="C203" t="str">
            <v>HOSPITAL MESTRE VITALINO (COVID-19 CAMPANHA)</v>
          </cell>
          <cell r="E203" t="str">
            <v>JESSICA ALICE DA SILVA</v>
          </cell>
          <cell r="F203" t="str">
            <v>2 - Outros Profissionais da Saúde</v>
          </cell>
          <cell r="G203">
            <v>223605</v>
          </cell>
          <cell r="H203">
            <v>44531</v>
          </cell>
          <cell r="J203">
            <v>264.68</v>
          </cell>
          <cell r="L203">
            <v>55.310049999999997</v>
          </cell>
          <cell r="M203">
            <v>2.39</v>
          </cell>
          <cell r="O203">
            <v>1.59</v>
          </cell>
        </row>
        <row r="204">
          <cell r="C204" t="str">
            <v>HOSPITAL MESTRE VITALINO (COVID-19 CAMPANHA)</v>
          </cell>
          <cell r="E204" t="str">
            <v>JESSICA DRESIANE FERREIRA RIBEIRO</v>
          </cell>
          <cell r="F204" t="str">
            <v>2 - Outros Profissionais da Saúde</v>
          </cell>
          <cell r="G204">
            <v>223505</v>
          </cell>
          <cell r="H204">
            <v>44531</v>
          </cell>
          <cell r="J204">
            <v>440.15</v>
          </cell>
          <cell r="L204">
            <v>55.310049999999997</v>
          </cell>
          <cell r="M204">
            <v>3.31</v>
          </cell>
          <cell r="O204">
            <v>1.59</v>
          </cell>
        </row>
        <row r="205">
          <cell r="C205" t="str">
            <v>HOSPITAL MESTRE VITALINO (COVID-19 CAMPANHA)</v>
          </cell>
          <cell r="E205" t="str">
            <v>JESSICA LAIS DA SILVA</v>
          </cell>
          <cell r="F205" t="str">
            <v>1 - Médico</v>
          </cell>
          <cell r="G205">
            <v>225125</v>
          </cell>
          <cell r="H205">
            <v>44531</v>
          </cell>
          <cell r="J205">
            <v>1391.95</v>
          </cell>
          <cell r="L205">
            <v>55.310049999999997</v>
          </cell>
          <cell r="M205">
            <v>2.75</v>
          </cell>
          <cell r="O205">
            <v>6.13</v>
          </cell>
          <cell r="P205">
            <v>1.23</v>
          </cell>
        </row>
        <row r="206">
          <cell r="C206" t="str">
            <v>HOSPITAL MESTRE VITALINO (COVID-19 CAMPANHA)</v>
          </cell>
          <cell r="E206" t="str">
            <v>JESSICA LIMA GOMES DA ROCHA</v>
          </cell>
          <cell r="F206" t="str">
            <v>3 - Administrativo</v>
          </cell>
          <cell r="G206">
            <v>411005</v>
          </cell>
          <cell r="H206">
            <v>44531</v>
          </cell>
          <cell r="J206">
            <v>134.91</v>
          </cell>
          <cell r="L206">
            <v>55.310049999999997</v>
          </cell>
          <cell r="M206">
            <v>19.28</v>
          </cell>
          <cell r="O206">
            <v>1.93</v>
          </cell>
          <cell r="R206">
            <v>296</v>
          </cell>
          <cell r="S206">
            <v>386.25</v>
          </cell>
        </row>
        <row r="207">
          <cell r="C207" t="str">
            <v>HOSPITAL MESTRE VITALINO (COVID-19 CAMPANHA)</v>
          </cell>
          <cell r="E207" t="str">
            <v>JOANE MARINHO SANTOS</v>
          </cell>
          <cell r="F207" t="str">
            <v>2 - Outros Profissionais da Saúde</v>
          </cell>
          <cell r="G207">
            <v>223505</v>
          </cell>
          <cell r="H207">
            <v>44531</v>
          </cell>
          <cell r="J207">
            <v>326.43</v>
          </cell>
          <cell r="L207">
            <v>55.310049999999997</v>
          </cell>
          <cell r="M207">
            <v>2.66</v>
          </cell>
          <cell r="O207">
            <v>1.59</v>
          </cell>
        </row>
        <row r="208">
          <cell r="C208" t="str">
            <v>HOSPITAL MESTRE VITALINO (COVID-19 CAMPANHA)</v>
          </cell>
          <cell r="E208" t="str">
            <v>JOAO EMANUEL DO NASCIMENTO</v>
          </cell>
          <cell r="F208" t="str">
            <v>1 - Médico</v>
          </cell>
          <cell r="G208">
            <v>225150</v>
          </cell>
          <cell r="H208">
            <v>44531</v>
          </cell>
          <cell r="J208">
            <v>1430.37</v>
          </cell>
          <cell r="L208">
            <v>55.310049999999997</v>
          </cell>
          <cell r="M208">
            <v>2.75</v>
          </cell>
          <cell r="O208">
            <v>6.13</v>
          </cell>
          <cell r="P208">
            <v>1.23</v>
          </cell>
        </row>
        <row r="209">
          <cell r="C209" t="str">
            <v>HOSPITAL MESTRE VITALINO (COVID-19 CAMPANHA)</v>
          </cell>
          <cell r="E209" t="str">
            <v>JOAO JOSE DOS SANTOS</v>
          </cell>
          <cell r="F209" t="str">
            <v>2 - Outros Profissionais da Saúde</v>
          </cell>
          <cell r="G209">
            <v>322205</v>
          </cell>
          <cell r="H209">
            <v>44531</v>
          </cell>
          <cell r="J209">
            <v>246.42</v>
          </cell>
          <cell r="L209">
            <v>55.310049999999997</v>
          </cell>
          <cell r="M209">
            <v>25.43</v>
          </cell>
          <cell r="O209">
            <v>1.93</v>
          </cell>
        </row>
        <row r="210">
          <cell r="C210" t="str">
            <v>HOSPITAL MESTRE VITALINO (COVID-19 CAMPANHA)</v>
          </cell>
          <cell r="E210" t="str">
            <v>JOAO LUIS DOS SANTOS</v>
          </cell>
          <cell r="F210" t="str">
            <v>2 - Outros Profissionais da Saúde</v>
          </cell>
          <cell r="G210">
            <v>223605</v>
          </cell>
          <cell r="H210">
            <v>44531</v>
          </cell>
          <cell r="J210">
            <v>264.33999999999997</v>
          </cell>
          <cell r="L210">
            <v>55.310049999999997</v>
          </cell>
          <cell r="M210">
            <v>2.39</v>
          </cell>
          <cell r="O210">
            <v>1.59</v>
          </cell>
        </row>
        <row r="211">
          <cell r="C211" t="str">
            <v>HOSPITAL MESTRE VITALINO (COVID-19 CAMPANHA)</v>
          </cell>
          <cell r="E211" t="str">
            <v>JOAO PAULO DA SILVA LIMA</v>
          </cell>
          <cell r="F211" t="str">
            <v>3 - Administrativo</v>
          </cell>
          <cell r="G211">
            <v>515110</v>
          </cell>
          <cell r="H211">
            <v>44531</v>
          </cell>
          <cell r="J211">
            <v>235.1</v>
          </cell>
          <cell r="L211">
            <v>55.310049999999997</v>
          </cell>
          <cell r="M211">
            <v>22.26</v>
          </cell>
          <cell r="O211">
            <v>1.93</v>
          </cell>
          <cell r="R211">
            <v>118.4</v>
          </cell>
          <cell r="S211">
            <v>66.78</v>
          </cell>
        </row>
        <row r="212">
          <cell r="C212" t="str">
            <v>HOSPITAL MESTRE VITALINO (COVID-19 CAMPANHA)</v>
          </cell>
          <cell r="E212" t="str">
            <v>JOAO PAULO NASCIMENTO XAVIER</v>
          </cell>
          <cell r="F212" t="str">
            <v>2 - Outros Profissionais da Saúde</v>
          </cell>
          <cell r="G212">
            <v>223605</v>
          </cell>
          <cell r="H212">
            <v>44531</v>
          </cell>
          <cell r="J212">
            <v>323.52999999999997</v>
          </cell>
          <cell r="L212">
            <v>55.310049999999997</v>
          </cell>
          <cell r="M212">
            <v>2.39</v>
          </cell>
          <cell r="O212">
            <v>1.59</v>
          </cell>
        </row>
        <row r="213">
          <cell r="C213" t="str">
            <v>HOSPITAL MESTRE VITALINO (COVID-19 CAMPANHA)</v>
          </cell>
          <cell r="E213" t="str">
            <v>JOAO VICTOR LINS DA SILVA BENTO</v>
          </cell>
          <cell r="F213" t="str">
            <v>3 - Administrativo</v>
          </cell>
          <cell r="G213">
            <v>763305</v>
          </cell>
          <cell r="H213">
            <v>44531</v>
          </cell>
          <cell r="J213">
            <v>135.44</v>
          </cell>
          <cell r="L213">
            <v>55.310049999999997</v>
          </cell>
          <cell r="M213">
            <v>22.26</v>
          </cell>
          <cell r="O213">
            <v>1.93</v>
          </cell>
        </row>
        <row r="214">
          <cell r="C214" t="str">
            <v>HOSPITAL MESTRE VITALINO (COVID-19 CAMPANHA)</v>
          </cell>
          <cell r="E214" t="str">
            <v>JOELIANE DO NASCIMENTO PACHECO</v>
          </cell>
          <cell r="F214" t="str">
            <v>3 - Administrativo</v>
          </cell>
          <cell r="G214">
            <v>521130</v>
          </cell>
          <cell r="H214">
            <v>44531</v>
          </cell>
          <cell r="J214">
            <v>195.37</v>
          </cell>
          <cell r="L214">
            <v>55.310049999999997</v>
          </cell>
          <cell r="M214">
            <v>22.26</v>
          </cell>
          <cell r="O214">
            <v>1.93</v>
          </cell>
          <cell r="R214">
            <v>236.8</v>
          </cell>
          <cell r="S214">
            <v>66.78</v>
          </cell>
        </row>
        <row r="215">
          <cell r="C215" t="str">
            <v>HOSPITAL MESTRE VITALINO (COVID-19 CAMPANHA)</v>
          </cell>
          <cell r="E215" t="str">
            <v>JOHNATAS CAMPOS GUEDES DA SILVA</v>
          </cell>
          <cell r="F215" t="str">
            <v>2 - Outros Profissionais da Saúde</v>
          </cell>
          <cell r="G215">
            <v>223605</v>
          </cell>
          <cell r="H215">
            <v>44531</v>
          </cell>
          <cell r="J215">
            <v>336.53</v>
          </cell>
          <cell r="L215">
            <v>55.310049999999997</v>
          </cell>
          <cell r="M215">
            <v>2.39</v>
          </cell>
          <cell r="O215">
            <v>1.59</v>
          </cell>
          <cell r="R215">
            <v>177.6</v>
          </cell>
          <cell r="S215">
            <v>95.51</v>
          </cell>
        </row>
        <row r="216">
          <cell r="C216" t="str">
            <v>HOSPITAL MESTRE VITALINO (COVID-19 CAMPANHA)</v>
          </cell>
          <cell r="E216" t="str">
            <v>JOICE MARQUES CAVALCANTI</v>
          </cell>
          <cell r="F216" t="str">
            <v>2 - Outros Profissionais da Saúde</v>
          </cell>
          <cell r="G216">
            <v>322205</v>
          </cell>
          <cell r="H216">
            <v>44531</v>
          </cell>
          <cell r="J216">
            <v>234.39</v>
          </cell>
          <cell r="L216">
            <v>55.310049999999997</v>
          </cell>
          <cell r="M216">
            <v>26.3</v>
          </cell>
          <cell r="O216">
            <v>1.93</v>
          </cell>
        </row>
        <row r="217">
          <cell r="C217" t="str">
            <v>HOSPITAL MESTRE VITALINO (COVID-19 CAMPANHA)</v>
          </cell>
          <cell r="E217" t="str">
            <v>JONAS DE MOURA OLIVEIRA</v>
          </cell>
          <cell r="F217" t="str">
            <v>1 - Médico</v>
          </cell>
          <cell r="G217">
            <v>225150</v>
          </cell>
          <cell r="H217">
            <v>44531</v>
          </cell>
          <cell r="J217">
            <v>1495.56</v>
          </cell>
          <cell r="L217">
            <v>55.310049999999997</v>
          </cell>
          <cell r="M217">
            <v>2.75</v>
          </cell>
          <cell r="O217">
            <v>6.13</v>
          </cell>
          <cell r="P217">
            <v>1.23</v>
          </cell>
        </row>
        <row r="218">
          <cell r="C218" t="str">
            <v>HOSPITAL MESTRE VITALINO (COVID-19 CAMPANHA)</v>
          </cell>
          <cell r="E218" t="str">
            <v>JORGE ALVES MARINHO FILHO</v>
          </cell>
          <cell r="F218" t="str">
            <v>1 - Médico</v>
          </cell>
          <cell r="G218">
            <v>225150</v>
          </cell>
          <cell r="H218">
            <v>44531</v>
          </cell>
          <cell r="J218">
            <v>1408.37</v>
          </cell>
          <cell r="L218">
            <v>0</v>
          </cell>
          <cell r="O218">
            <v>0</v>
          </cell>
        </row>
        <row r="219">
          <cell r="C219" t="str">
            <v>HOSPITAL MESTRE VITALINO (COVID-19 CAMPANHA)</v>
          </cell>
          <cell r="E219" t="str">
            <v>JOSE ADEMILDO COSTA SALES</v>
          </cell>
          <cell r="F219" t="str">
            <v>2 - Outros Profissionais da Saúde</v>
          </cell>
          <cell r="G219">
            <v>322205</v>
          </cell>
          <cell r="H219">
            <v>44531</v>
          </cell>
          <cell r="J219">
            <v>264.64999999999998</v>
          </cell>
          <cell r="L219">
            <v>55.310049999999997</v>
          </cell>
          <cell r="M219">
            <v>25.43</v>
          </cell>
          <cell r="O219">
            <v>1.93</v>
          </cell>
        </row>
        <row r="220">
          <cell r="C220" t="str">
            <v>HOSPITAL MESTRE VITALINO (COVID-19 CAMPANHA)</v>
          </cell>
          <cell r="E220" t="str">
            <v>JOSE ALBERTO SIMEAO DA SILVA</v>
          </cell>
          <cell r="F220" t="str">
            <v>3 - Administrativo</v>
          </cell>
          <cell r="G220">
            <v>514320</v>
          </cell>
          <cell r="H220">
            <v>44531</v>
          </cell>
          <cell r="J220">
            <v>200.21</v>
          </cell>
          <cell r="L220">
            <v>55.310049999999997</v>
          </cell>
          <cell r="M220">
            <v>14.06</v>
          </cell>
          <cell r="O220">
            <v>1.93</v>
          </cell>
        </row>
        <row r="221">
          <cell r="C221" t="str">
            <v>HOSPITAL MESTRE VITALINO (COVID-19 CAMPANHA)</v>
          </cell>
          <cell r="E221" t="str">
            <v>JOSE ALDIERES GOMES DA SILVA</v>
          </cell>
          <cell r="F221" t="str">
            <v>2 - Outros Profissionais da Saúde</v>
          </cell>
          <cell r="G221">
            <v>223605</v>
          </cell>
          <cell r="H221">
            <v>44531</v>
          </cell>
          <cell r="J221">
            <v>233.22</v>
          </cell>
          <cell r="L221">
            <v>55.310049999999997</v>
          </cell>
          <cell r="M221">
            <v>2.39</v>
          </cell>
          <cell r="O221">
            <v>1.59</v>
          </cell>
        </row>
        <row r="222">
          <cell r="C222" t="str">
            <v>HOSPITAL MESTRE VITALINO (COVID-19 CAMPANHA)</v>
          </cell>
          <cell r="E222" t="str">
            <v>JOSE ALYSSON DE OLIVEIRA SANTOS</v>
          </cell>
          <cell r="F222" t="str">
            <v>3 - Administrativo</v>
          </cell>
          <cell r="G222">
            <v>782320</v>
          </cell>
          <cell r="H222">
            <v>44531</v>
          </cell>
          <cell r="J222">
            <v>334.34</v>
          </cell>
          <cell r="L222">
            <v>55.310049999999997</v>
          </cell>
          <cell r="M222">
            <v>40.33</v>
          </cell>
          <cell r="O222">
            <v>1.93</v>
          </cell>
        </row>
        <row r="223">
          <cell r="C223" t="str">
            <v>HOSPITAL MESTRE VITALINO (COVID-19 CAMPANHA)</v>
          </cell>
          <cell r="E223" t="str">
            <v>JOSE CAMILO DA SILVA FILHO</v>
          </cell>
          <cell r="F223" t="str">
            <v>2 - Outros Profissionais da Saúde</v>
          </cell>
          <cell r="G223">
            <v>322205</v>
          </cell>
          <cell r="H223">
            <v>44531</v>
          </cell>
          <cell r="J223">
            <v>248.19</v>
          </cell>
          <cell r="L223">
            <v>0</v>
          </cell>
          <cell r="O223">
            <v>1.93</v>
          </cell>
          <cell r="R223">
            <v>236.8</v>
          </cell>
          <cell r="S223">
            <v>78.91</v>
          </cell>
        </row>
        <row r="224">
          <cell r="C224" t="str">
            <v>HOSPITAL MESTRE VITALINO (COVID-19 CAMPANHA)</v>
          </cell>
          <cell r="E224" t="str">
            <v>JOSE DARIO DOS SANTOS</v>
          </cell>
          <cell r="F224" t="str">
            <v>3 - Administrativo</v>
          </cell>
          <cell r="G224">
            <v>521130</v>
          </cell>
          <cell r="H224">
            <v>44531</v>
          </cell>
          <cell r="J224">
            <v>229</v>
          </cell>
          <cell r="L224">
            <v>0</v>
          </cell>
          <cell r="M224">
            <v>0</v>
          </cell>
          <cell r="O224">
            <v>1.93</v>
          </cell>
        </row>
        <row r="225">
          <cell r="C225" t="str">
            <v>HOSPITAL MESTRE VITALINO (COVID-19 CAMPANHA)</v>
          </cell>
          <cell r="E225" t="str">
            <v>JOSE DUAN ODILON PINHEIRO DA SILVA</v>
          </cell>
          <cell r="F225" t="str">
            <v>2 - Outros Profissionais da Saúde</v>
          </cell>
          <cell r="G225">
            <v>223605</v>
          </cell>
          <cell r="H225">
            <v>44531</v>
          </cell>
          <cell r="J225">
            <v>338.04</v>
          </cell>
          <cell r="L225">
            <v>55.310049999999997</v>
          </cell>
          <cell r="M225">
            <v>2.39</v>
          </cell>
          <cell r="O225">
            <v>1.59</v>
          </cell>
        </row>
        <row r="226">
          <cell r="C226" t="str">
            <v>HOSPITAL MESTRE VITALINO (COVID-19 CAMPANHA)</v>
          </cell>
          <cell r="E226" t="str">
            <v>JOSE EDILSON DE LIMA JUNIOR</v>
          </cell>
          <cell r="F226" t="str">
            <v>2 - Outros Profissionais da Saúde</v>
          </cell>
          <cell r="G226">
            <v>322205</v>
          </cell>
          <cell r="H226">
            <v>44531</v>
          </cell>
          <cell r="J226">
            <v>229.61</v>
          </cell>
          <cell r="L226">
            <v>55.310049999999997</v>
          </cell>
          <cell r="M226">
            <v>25.43</v>
          </cell>
          <cell r="O226">
            <v>1.93</v>
          </cell>
        </row>
        <row r="227">
          <cell r="C227" t="str">
            <v>HOSPITAL MESTRE VITALINO (COVID-19 CAMPANHA)</v>
          </cell>
          <cell r="E227" t="str">
            <v>JOSE EDVAN DA SILVA</v>
          </cell>
          <cell r="F227" t="str">
            <v>2 - Outros Profissionais da Saúde</v>
          </cell>
          <cell r="G227">
            <v>223505</v>
          </cell>
          <cell r="H227">
            <v>44531</v>
          </cell>
          <cell r="J227">
            <v>302.02999999999997</v>
          </cell>
          <cell r="L227">
            <v>55.310049999999997</v>
          </cell>
          <cell r="M227">
            <v>2.66</v>
          </cell>
          <cell r="O227">
            <v>1.59</v>
          </cell>
        </row>
        <row r="228">
          <cell r="C228" t="str">
            <v>HOSPITAL MESTRE VITALINO (COVID-19 CAMPANHA)</v>
          </cell>
          <cell r="E228" t="str">
            <v>JOSE ELIVELTON BEZERRA DE BARROS</v>
          </cell>
          <cell r="F228" t="str">
            <v>3 - Administrativo</v>
          </cell>
          <cell r="G228">
            <v>411010</v>
          </cell>
          <cell r="H228">
            <v>44531</v>
          </cell>
          <cell r="J228">
            <v>213.75</v>
          </cell>
          <cell r="L228">
            <v>0</v>
          </cell>
          <cell r="O228">
            <v>1.93</v>
          </cell>
          <cell r="R228">
            <v>236.8</v>
          </cell>
          <cell r="S228">
            <v>75.45</v>
          </cell>
        </row>
        <row r="229">
          <cell r="C229" t="str">
            <v>HOSPITAL MESTRE VITALINO (COVID-19 CAMPANHA)</v>
          </cell>
          <cell r="E229" t="str">
            <v>JOSE FABIO DA SILVA FILHO</v>
          </cell>
          <cell r="F229" t="str">
            <v>3 - Administrativo</v>
          </cell>
          <cell r="G229">
            <v>514320</v>
          </cell>
          <cell r="H229">
            <v>44531</v>
          </cell>
          <cell r="J229">
            <v>216</v>
          </cell>
          <cell r="L229">
            <v>55.310049999999997</v>
          </cell>
          <cell r="M229">
            <v>22.2</v>
          </cell>
          <cell r="O229">
            <v>1.93</v>
          </cell>
        </row>
        <row r="230">
          <cell r="C230" t="str">
            <v>HOSPITAL MESTRE VITALINO (COVID-19 CAMPANHA)</v>
          </cell>
          <cell r="E230" t="str">
            <v>JOSE FILIPE BEZERRA SILVA</v>
          </cell>
          <cell r="F230" t="str">
            <v>3 - Administrativo</v>
          </cell>
          <cell r="G230">
            <v>782320</v>
          </cell>
          <cell r="H230">
            <v>44531</v>
          </cell>
          <cell r="J230">
            <v>259.61</v>
          </cell>
          <cell r="L230">
            <v>55.310049999999997</v>
          </cell>
          <cell r="M230">
            <v>40.33</v>
          </cell>
          <cell r="O230">
            <v>1.93</v>
          </cell>
        </row>
        <row r="231">
          <cell r="C231" t="str">
            <v>HOSPITAL MESTRE VITALINO (COVID-19 CAMPANHA)</v>
          </cell>
          <cell r="E231" t="str">
            <v>JOSE FRANCISCO PEREIRA DA SILVA</v>
          </cell>
          <cell r="F231" t="str">
            <v>3 - Administrativo</v>
          </cell>
          <cell r="G231">
            <v>521130</v>
          </cell>
          <cell r="H231">
            <v>44531</v>
          </cell>
          <cell r="J231">
            <v>245.7</v>
          </cell>
          <cell r="L231">
            <v>0</v>
          </cell>
          <cell r="M231">
            <v>0</v>
          </cell>
          <cell r="O231">
            <v>1.93</v>
          </cell>
        </row>
        <row r="232">
          <cell r="C232" t="str">
            <v>HOSPITAL MESTRE VITALINO (COVID-19 CAMPANHA)</v>
          </cell>
          <cell r="E232" t="str">
            <v>JOSE GILSON DA SILVA</v>
          </cell>
          <cell r="F232" t="str">
            <v>2 - Outros Profissionais da Saúde</v>
          </cell>
          <cell r="G232">
            <v>322205</v>
          </cell>
          <cell r="H232">
            <v>44531</v>
          </cell>
          <cell r="J232">
            <v>265.86</v>
          </cell>
          <cell r="L232">
            <v>55.310049999999997</v>
          </cell>
          <cell r="M232">
            <v>24.55</v>
          </cell>
          <cell r="O232">
            <v>1.93</v>
          </cell>
        </row>
        <row r="233">
          <cell r="C233" t="str">
            <v>HOSPITAL MESTRE VITALINO (COVID-19 CAMPANHA)</v>
          </cell>
          <cell r="E233" t="str">
            <v>JOSE IVO DA SILVA</v>
          </cell>
          <cell r="F233" t="str">
            <v>3 - Administrativo</v>
          </cell>
          <cell r="G233">
            <v>517410</v>
          </cell>
          <cell r="H233">
            <v>44531</v>
          </cell>
          <cell r="J233">
            <v>227.19</v>
          </cell>
          <cell r="L233">
            <v>55.310049999999997</v>
          </cell>
          <cell r="M233">
            <v>22.26</v>
          </cell>
          <cell r="O233">
            <v>1.93</v>
          </cell>
        </row>
        <row r="234">
          <cell r="C234" t="str">
            <v>HOSPITAL MESTRE VITALINO (COVID-19 CAMPANHA)</v>
          </cell>
          <cell r="E234" t="str">
            <v>JOSE JONATAS FREIRE DE OLIVEIRA</v>
          </cell>
          <cell r="F234" t="str">
            <v>2 - Outros Profissionais da Saúde</v>
          </cell>
          <cell r="G234">
            <v>223605</v>
          </cell>
          <cell r="H234">
            <v>44531</v>
          </cell>
          <cell r="J234">
            <v>322.39999999999998</v>
          </cell>
          <cell r="L234">
            <v>55.310049999999997</v>
          </cell>
          <cell r="M234">
            <v>2.1800000000000002</v>
          </cell>
          <cell r="O234">
            <v>1.59</v>
          </cell>
        </row>
        <row r="235">
          <cell r="C235" t="str">
            <v>HOSPITAL MESTRE VITALINO (COVID-19 CAMPANHA)</v>
          </cell>
          <cell r="E235" t="str">
            <v>JOSE JUNIOR HENRIQUE DE ARAUJO</v>
          </cell>
          <cell r="F235" t="str">
            <v>3 - Administrativo</v>
          </cell>
          <cell r="G235">
            <v>515110</v>
          </cell>
          <cell r="H235">
            <v>44531</v>
          </cell>
          <cell r="J235">
            <v>135.38999999999999</v>
          </cell>
          <cell r="L235">
            <v>55.310049999999997</v>
          </cell>
          <cell r="M235">
            <v>22.26</v>
          </cell>
          <cell r="O235">
            <v>1.93</v>
          </cell>
        </row>
        <row r="236">
          <cell r="C236" t="str">
            <v>HOSPITAL MESTRE VITALINO (COVID-19 CAMPANHA)</v>
          </cell>
          <cell r="E236" t="str">
            <v>JOSE LOURINALDO DA SILVA</v>
          </cell>
          <cell r="F236" t="str">
            <v>2 - Outros Profissionais da Saúde</v>
          </cell>
          <cell r="G236">
            <v>324115</v>
          </cell>
          <cell r="H236">
            <v>44531</v>
          </cell>
          <cell r="J236">
            <v>151.27000000000001</v>
          </cell>
          <cell r="L236">
            <v>55.310049999999997</v>
          </cell>
          <cell r="M236">
            <v>22.3</v>
          </cell>
          <cell r="O236">
            <v>9.99</v>
          </cell>
        </row>
        <row r="237">
          <cell r="C237" t="str">
            <v>HOSPITAL MESTRE VITALINO (COVID-19 CAMPANHA)</v>
          </cell>
          <cell r="E237" t="str">
            <v>JOSE MARCOS FERREIRA DA SILVA</v>
          </cell>
          <cell r="F237" t="str">
            <v>3 - Administrativo</v>
          </cell>
          <cell r="G237">
            <v>514320</v>
          </cell>
          <cell r="H237">
            <v>44531</v>
          </cell>
          <cell r="J237">
            <v>141.19999999999999</v>
          </cell>
          <cell r="L237">
            <v>55.310049999999997</v>
          </cell>
          <cell r="M237">
            <v>22.2</v>
          </cell>
          <cell r="O237">
            <v>1.93</v>
          </cell>
        </row>
        <row r="238">
          <cell r="C238" t="str">
            <v>HOSPITAL MESTRE VITALINO (COVID-19 CAMPANHA)</v>
          </cell>
          <cell r="E238" t="str">
            <v>JOSE PAULO DE ALMEIDA</v>
          </cell>
          <cell r="F238" t="str">
            <v>2 - Outros Profissionais da Saúde</v>
          </cell>
          <cell r="G238">
            <v>322205</v>
          </cell>
          <cell r="H238">
            <v>44531</v>
          </cell>
          <cell r="J238">
            <v>266.77</v>
          </cell>
          <cell r="L238">
            <v>55.310049999999997</v>
          </cell>
          <cell r="M238">
            <v>26.3</v>
          </cell>
          <cell r="O238">
            <v>1.93</v>
          </cell>
        </row>
        <row r="239">
          <cell r="C239" t="str">
            <v>HOSPITAL MESTRE VITALINO (COVID-19 CAMPANHA)</v>
          </cell>
          <cell r="E239" t="str">
            <v>JOSE ROBERTO DA SILVA</v>
          </cell>
          <cell r="F239" t="str">
            <v>2 - Outros Profissionais da Saúde</v>
          </cell>
          <cell r="G239">
            <v>322205</v>
          </cell>
          <cell r="H239">
            <v>44531</v>
          </cell>
          <cell r="J239">
            <v>246.4</v>
          </cell>
          <cell r="L239">
            <v>55.310049999999997</v>
          </cell>
          <cell r="M239">
            <v>26.3</v>
          </cell>
          <cell r="O239">
            <v>1.93</v>
          </cell>
        </row>
        <row r="240">
          <cell r="C240" t="str">
            <v>HOSPITAL MESTRE VITALINO (COVID-19 CAMPANHA)</v>
          </cell>
          <cell r="E240" t="str">
            <v>JOSE SOARES DOS SANTOS IRMAO</v>
          </cell>
          <cell r="F240" t="str">
            <v>3 - Administrativo</v>
          </cell>
          <cell r="G240">
            <v>515110</v>
          </cell>
          <cell r="H240">
            <v>44531</v>
          </cell>
          <cell r="J240">
            <v>130.35</v>
          </cell>
          <cell r="L240">
            <v>55.310049999999997</v>
          </cell>
          <cell r="M240">
            <v>21.52</v>
          </cell>
          <cell r="O240">
            <v>1.93</v>
          </cell>
        </row>
        <row r="241">
          <cell r="C241" t="str">
            <v>HOSPITAL MESTRE VITALINO (COVID-19 CAMPANHA)</v>
          </cell>
          <cell r="E241" t="str">
            <v>JOSE WEMERSON DA SILVA</v>
          </cell>
          <cell r="F241" t="str">
            <v>3 - Administrativo</v>
          </cell>
          <cell r="G241">
            <v>514320</v>
          </cell>
          <cell r="H241">
            <v>44531</v>
          </cell>
          <cell r="J241">
            <v>264.36</v>
          </cell>
          <cell r="L241">
            <v>0</v>
          </cell>
          <cell r="M241">
            <v>0</v>
          </cell>
          <cell r="O241">
            <v>1.93</v>
          </cell>
        </row>
        <row r="242">
          <cell r="C242" t="str">
            <v>HOSPITAL MESTRE VITALINO (COVID-19 CAMPANHA)</v>
          </cell>
          <cell r="E242" t="str">
            <v>JOSEFA ANDRESA FERREIRA</v>
          </cell>
          <cell r="F242" t="str">
            <v>2 - Outros Profissionais da Saúde</v>
          </cell>
          <cell r="G242">
            <v>322205</v>
          </cell>
          <cell r="H242">
            <v>44531</v>
          </cell>
          <cell r="J242">
            <v>258.18</v>
          </cell>
          <cell r="L242">
            <v>55.310049999999997</v>
          </cell>
          <cell r="M242">
            <v>26.3</v>
          </cell>
          <cell r="O242">
            <v>1.93</v>
          </cell>
        </row>
        <row r="243">
          <cell r="C243" t="str">
            <v>HOSPITAL MESTRE VITALINO (COVID-19 CAMPANHA)</v>
          </cell>
          <cell r="E243" t="str">
            <v>JOSEFA JOYCE BARBOSA DE ARRUDA</v>
          </cell>
          <cell r="F243" t="str">
            <v>2 - Outros Profissionais da Saúde</v>
          </cell>
          <cell r="G243">
            <v>322205</v>
          </cell>
          <cell r="H243">
            <v>44531</v>
          </cell>
          <cell r="J243">
            <v>254.34</v>
          </cell>
          <cell r="L243">
            <v>0</v>
          </cell>
          <cell r="O243">
            <v>1.93</v>
          </cell>
          <cell r="U243">
            <v>69.41</v>
          </cell>
          <cell r="X243" t="str">
            <v>AUX. CRECHE I</v>
          </cell>
        </row>
        <row r="244">
          <cell r="C244" t="str">
            <v>HOSPITAL MESTRE VITALINO (COVID-19 CAMPANHA)</v>
          </cell>
          <cell r="E244" t="str">
            <v>JOSELI MARIA DOS SANTOS</v>
          </cell>
          <cell r="F244" t="str">
            <v>2 - Outros Profissionais da Saúde</v>
          </cell>
          <cell r="G244">
            <v>322205</v>
          </cell>
          <cell r="H244">
            <v>44531</v>
          </cell>
          <cell r="J244">
            <v>255.43</v>
          </cell>
          <cell r="L244">
            <v>55.310049999999997</v>
          </cell>
          <cell r="M244">
            <v>26.3</v>
          </cell>
          <cell r="O244">
            <v>1.93</v>
          </cell>
          <cell r="U244">
            <v>69.41</v>
          </cell>
          <cell r="X244" t="str">
            <v>AUX. CRECHE I</v>
          </cell>
        </row>
        <row r="245">
          <cell r="C245" t="str">
            <v>HOSPITAL MESTRE VITALINO (COVID-19 CAMPANHA)</v>
          </cell>
          <cell r="E245" t="str">
            <v>JOSELIA ALDEANE LEANDRO RODRIGUES</v>
          </cell>
          <cell r="F245" t="str">
            <v>2 - Outros Profissionais da Saúde</v>
          </cell>
          <cell r="G245">
            <v>322205</v>
          </cell>
          <cell r="H245">
            <v>44531</v>
          </cell>
          <cell r="J245">
            <v>187</v>
          </cell>
          <cell r="L245">
            <v>55.310049999999997</v>
          </cell>
          <cell r="M245">
            <v>26.3</v>
          </cell>
          <cell r="O245">
            <v>1.93</v>
          </cell>
        </row>
        <row r="246">
          <cell r="C246" t="str">
            <v>HOSPITAL MESTRE VITALINO (COVID-19 CAMPANHA)</v>
          </cell>
          <cell r="E246" t="str">
            <v>JOSENILDA FERREIRA DA SILVA</v>
          </cell>
          <cell r="F246" t="str">
            <v>3 - Administrativo</v>
          </cell>
          <cell r="G246">
            <v>513430</v>
          </cell>
          <cell r="H246">
            <v>44531</v>
          </cell>
          <cell r="J246">
            <v>161.85</v>
          </cell>
          <cell r="L246">
            <v>55.310049999999997</v>
          </cell>
          <cell r="M246">
            <v>22.26</v>
          </cell>
          <cell r="O246">
            <v>1.93</v>
          </cell>
          <cell r="R246">
            <v>236.8</v>
          </cell>
          <cell r="S246">
            <v>66.78</v>
          </cell>
        </row>
        <row r="247">
          <cell r="C247" t="str">
            <v>HOSPITAL MESTRE VITALINO (COVID-19 CAMPANHA)</v>
          </cell>
          <cell r="E247" t="str">
            <v>JOSIANE ALZIRA DA SILVA SANTOS</v>
          </cell>
          <cell r="F247" t="str">
            <v>2 - Outros Profissionais da Saúde</v>
          </cell>
          <cell r="G247">
            <v>322205</v>
          </cell>
          <cell r="H247">
            <v>44531</v>
          </cell>
          <cell r="J247">
            <v>268.58</v>
          </cell>
          <cell r="L247">
            <v>55.310049999999997</v>
          </cell>
          <cell r="M247">
            <v>26.3</v>
          </cell>
          <cell r="O247">
            <v>1.93</v>
          </cell>
        </row>
        <row r="248">
          <cell r="C248" t="str">
            <v>HOSPITAL MESTRE VITALINO (COVID-19 CAMPANHA)</v>
          </cell>
          <cell r="E248" t="str">
            <v>JOSILENE MARIA DA SILVA</v>
          </cell>
          <cell r="F248" t="str">
            <v>2 - Outros Profissionais da Saúde</v>
          </cell>
          <cell r="G248">
            <v>322205</v>
          </cell>
          <cell r="H248">
            <v>44531</v>
          </cell>
          <cell r="J248">
            <v>248.64</v>
          </cell>
          <cell r="L248">
            <v>55.310049999999997</v>
          </cell>
          <cell r="M248">
            <v>26.3</v>
          </cell>
          <cell r="O248">
            <v>1.93</v>
          </cell>
        </row>
        <row r="249">
          <cell r="C249" t="str">
            <v>HOSPITAL MESTRE VITALINO (COVID-19 CAMPANHA)</v>
          </cell>
          <cell r="E249" t="str">
            <v>JOSIVAN JOAQUIM PAULO</v>
          </cell>
          <cell r="F249" t="str">
            <v>3 - Administrativo</v>
          </cell>
          <cell r="G249">
            <v>763305</v>
          </cell>
          <cell r="H249">
            <v>44531</v>
          </cell>
          <cell r="J249">
            <v>207.76</v>
          </cell>
          <cell r="L249">
            <v>55.310049999999997</v>
          </cell>
          <cell r="M249">
            <v>22.26</v>
          </cell>
          <cell r="O249">
            <v>1.93</v>
          </cell>
        </row>
        <row r="250">
          <cell r="C250" t="str">
            <v>HOSPITAL MESTRE VITALINO (COVID-19 CAMPANHA)</v>
          </cell>
          <cell r="E250" t="str">
            <v>JUAN MATHEUS FERREIRA DA SILVA</v>
          </cell>
          <cell r="F250" t="str">
            <v>3 - Administrativo</v>
          </cell>
          <cell r="G250">
            <v>521130</v>
          </cell>
          <cell r="H250">
            <v>44531</v>
          </cell>
          <cell r="J250">
            <v>253.74</v>
          </cell>
          <cell r="L250">
            <v>0</v>
          </cell>
          <cell r="M250">
            <v>0</v>
          </cell>
          <cell r="O250">
            <v>1.93</v>
          </cell>
        </row>
        <row r="251">
          <cell r="C251" t="str">
            <v>HOSPITAL MESTRE VITALINO (COVID-19 CAMPANHA)</v>
          </cell>
          <cell r="E251" t="str">
            <v>JUCELE MATIAS DA SILVA</v>
          </cell>
          <cell r="F251" t="str">
            <v>2 - Outros Profissionais da Saúde</v>
          </cell>
          <cell r="G251">
            <v>322205</v>
          </cell>
          <cell r="H251">
            <v>44531</v>
          </cell>
          <cell r="J251">
            <v>204.2</v>
          </cell>
          <cell r="L251">
            <v>55.310049999999997</v>
          </cell>
          <cell r="M251">
            <v>26.3</v>
          </cell>
          <cell r="O251">
            <v>1.93</v>
          </cell>
          <cell r="U251">
            <v>69.41</v>
          </cell>
          <cell r="X251" t="str">
            <v>AUX. CRECHE I</v>
          </cell>
        </row>
        <row r="252">
          <cell r="C252" t="str">
            <v>HOSPITAL MESTRE VITALINO (COVID-19 CAMPANHA)</v>
          </cell>
          <cell r="E252" t="str">
            <v>JUCIANE MARIA DA SILVA</v>
          </cell>
          <cell r="F252" t="str">
            <v>2 - Outros Profissionais da Saúde</v>
          </cell>
          <cell r="G252">
            <v>322205</v>
          </cell>
          <cell r="H252">
            <v>44531</v>
          </cell>
          <cell r="J252">
            <v>246.89</v>
          </cell>
          <cell r="L252">
            <v>55.310049999999997</v>
          </cell>
          <cell r="M252">
            <v>26.3</v>
          </cell>
          <cell r="O252">
            <v>1.93</v>
          </cell>
        </row>
        <row r="253">
          <cell r="C253" t="str">
            <v>HOSPITAL MESTRE VITALINO (COVID-19 CAMPANHA)</v>
          </cell>
          <cell r="E253" t="str">
            <v>JUCIENE MARIA DO NASCIMENTO</v>
          </cell>
          <cell r="F253" t="str">
            <v>2 - Outros Profissionais da Saúde</v>
          </cell>
          <cell r="G253">
            <v>322205</v>
          </cell>
          <cell r="H253">
            <v>44531</v>
          </cell>
          <cell r="J253">
            <v>213.08</v>
          </cell>
          <cell r="L253">
            <v>55.310049999999997</v>
          </cell>
          <cell r="M253">
            <v>23.67</v>
          </cell>
          <cell r="O253">
            <v>1.93</v>
          </cell>
        </row>
        <row r="254">
          <cell r="C254" t="str">
            <v>HOSPITAL MESTRE VITALINO (COVID-19 CAMPANHA)</v>
          </cell>
          <cell r="E254" t="str">
            <v>JUCILENE BARBOSA DE SOUZA</v>
          </cell>
          <cell r="F254" t="str">
            <v>2 - Outros Profissionais da Saúde</v>
          </cell>
          <cell r="G254">
            <v>322205</v>
          </cell>
          <cell r="H254">
            <v>44531</v>
          </cell>
          <cell r="J254">
            <v>257.19</v>
          </cell>
          <cell r="L254">
            <v>55.310049999999997</v>
          </cell>
          <cell r="M254">
            <v>21.92</v>
          </cell>
          <cell r="O254">
            <v>1.93</v>
          </cell>
        </row>
        <row r="255">
          <cell r="C255" t="str">
            <v>HOSPITAL MESTRE VITALINO (COVID-19 CAMPANHA)</v>
          </cell>
          <cell r="E255" t="str">
            <v>JUCILENE DA SILVA MIRANDA</v>
          </cell>
          <cell r="F255" t="str">
            <v>2 - Outros Profissionais da Saúde</v>
          </cell>
          <cell r="G255">
            <v>322205</v>
          </cell>
          <cell r="H255">
            <v>44531</v>
          </cell>
          <cell r="J255">
            <v>252.72</v>
          </cell>
          <cell r="L255">
            <v>55.310049999999997</v>
          </cell>
          <cell r="M255">
            <v>26.3</v>
          </cell>
          <cell r="O255">
            <v>1.93</v>
          </cell>
        </row>
        <row r="256">
          <cell r="C256" t="str">
            <v>HOSPITAL MESTRE VITALINO (COVID-19 CAMPANHA)</v>
          </cell>
          <cell r="E256" t="str">
            <v>JUCINEIDE ESTELINA DOS SANTOS</v>
          </cell>
          <cell r="F256" t="str">
            <v>2 - Outros Profissionais da Saúde</v>
          </cell>
          <cell r="G256">
            <v>322205</v>
          </cell>
          <cell r="H256">
            <v>44531</v>
          </cell>
          <cell r="J256">
            <v>197.39</v>
          </cell>
          <cell r="L256">
            <v>55.310049999999997</v>
          </cell>
          <cell r="M256">
            <v>26.3</v>
          </cell>
          <cell r="O256">
            <v>1.93</v>
          </cell>
          <cell r="U256">
            <v>69.41</v>
          </cell>
          <cell r="X256" t="str">
            <v>AUX. CRECHE I</v>
          </cell>
        </row>
        <row r="257">
          <cell r="C257" t="str">
            <v>HOSPITAL MESTRE VITALINO (COVID-19 CAMPANHA)</v>
          </cell>
          <cell r="E257" t="str">
            <v>JULIANA ANDRESSA DA SILVA MOURA</v>
          </cell>
          <cell r="F257" t="str">
            <v>2 - Outros Profissionais da Saúde</v>
          </cell>
          <cell r="G257">
            <v>322205</v>
          </cell>
          <cell r="H257">
            <v>44531</v>
          </cell>
          <cell r="J257">
            <v>245.39</v>
          </cell>
          <cell r="L257">
            <v>0</v>
          </cell>
          <cell r="O257">
            <v>1.93</v>
          </cell>
        </row>
        <row r="258">
          <cell r="C258" t="str">
            <v>HOSPITAL MESTRE VITALINO (COVID-19 CAMPANHA)</v>
          </cell>
          <cell r="E258" t="str">
            <v>JULIANA CLIS CARNEIRO DA SILVA</v>
          </cell>
          <cell r="F258" t="str">
            <v>2 - Outros Profissionais da Saúde</v>
          </cell>
          <cell r="G258">
            <v>223505</v>
          </cell>
          <cell r="H258">
            <v>44531</v>
          </cell>
          <cell r="J258">
            <v>323.76</v>
          </cell>
          <cell r="L258">
            <v>55.310049999999997</v>
          </cell>
          <cell r="M258">
            <v>2.57</v>
          </cell>
          <cell r="O258">
            <v>1.59</v>
          </cell>
        </row>
        <row r="259">
          <cell r="C259" t="str">
            <v>HOSPITAL MESTRE VITALINO (COVID-19 CAMPANHA)</v>
          </cell>
          <cell r="E259" t="str">
            <v>JULIANA GUEDES SILVA</v>
          </cell>
          <cell r="F259" t="str">
            <v>1 - Médico</v>
          </cell>
          <cell r="G259">
            <v>225150</v>
          </cell>
          <cell r="H259">
            <v>44531</v>
          </cell>
          <cell r="J259">
            <v>1533.28</v>
          </cell>
          <cell r="L259">
            <v>55.310049999999997</v>
          </cell>
          <cell r="M259">
            <v>2.75</v>
          </cell>
          <cell r="O259">
            <v>6.13</v>
          </cell>
          <cell r="P259">
            <v>1.23</v>
          </cell>
        </row>
        <row r="260">
          <cell r="C260" t="str">
            <v>HOSPITAL MESTRE VITALINO (COVID-19 CAMPANHA)</v>
          </cell>
          <cell r="E260" t="str">
            <v>JULIANA MARQUES DA SILVA</v>
          </cell>
          <cell r="F260" t="str">
            <v>2 - Outros Profissionais da Saúde</v>
          </cell>
          <cell r="G260">
            <v>223505</v>
          </cell>
          <cell r="H260">
            <v>44531</v>
          </cell>
          <cell r="J260">
            <v>369.23</v>
          </cell>
          <cell r="L260">
            <v>55.310049999999997</v>
          </cell>
          <cell r="M260">
            <v>2.66</v>
          </cell>
          <cell r="O260">
            <v>1.59</v>
          </cell>
        </row>
        <row r="261">
          <cell r="C261" t="str">
            <v>HOSPITAL MESTRE VITALINO (COVID-19 CAMPANHA)</v>
          </cell>
          <cell r="E261" t="str">
            <v>JULIANI TEIXEIRA DOS SANTOS</v>
          </cell>
          <cell r="F261" t="str">
            <v>2 - Outros Profissionais da Saúde</v>
          </cell>
          <cell r="G261">
            <v>223605</v>
          </cell>
          <cell r="H261">
            <v>44531</v>
          </cell>
          <cell r="J261">
            <v>246.87</v>
          </cell>
          <cell r="L261">
            <v>55.310049999999997</v>
          </cell>
          <cell r="M261">
            <v>2.39</v>
          </cell>
          <cell r="O261">
            <v>1.59</v>
          </cell>
        </row>
        <row r="262">
          <cell r="C262" t="str">
            <v>HOSPITAL MESTRE VITALINO (COVID-19 CAMPANHA)</v>
          </cell>
          <cell r="E262" t="str">
            <v>JULIETE TORRES DE LIMA</v>
          </cell>
          <cell r="F262" t="str">
            <v>2 - Outros Profissionais da Saúde</v>
          </cell>
          <cell r="G262">
            <v>322205</v>
          </cell>
          <cell r="H262">
            <v>44531</v>
          </cell>
          <cell r="J262">
            <v>254.08</v>
          </cell>
          <cell r="L262">
            <v>55.310049999999997</v>
          </cell>
          <cell r="M262">
            <v>26.3</v>
          </cell>
          <cell r="O262">
            <v>1.93</v>
          </cell>
          <cell r="U262">
            <v>69.41</v>
          </cell>
          <cell r="X262" t="str">
            <v>AUX. CRECHE I</v>
          </cell>
        </row>
        <row r="263">
          <cell r="C263" t="str">
            <v>HOSPITAL MESTRE VITALINO (COVID-19 CAMPANHA)</v>
          </cell>
          <cell r="E263" t="str">
            <v>JULLYANNA VANESSA SANTOS JUVENAL SILVA</v>
          </cell>
          <cell r="F263" t="str">
            <v>2 - Outros Profissionais da Saúde</v>
          </cell>
          <cell r="G263">
            <v>322205</v>
          </cell>
          <cell r="H263">
            <v>44531</v>
          </cell>
          <cell r="J263">
            <v>274.24</v>
          </cell>
          <cell r="L263">
            <v>0</v>
          </cell>
          <cell r="O263">
            <v>1.93</v>
          </cell>
        </row>
        <row r="264">
          <cell r="C264" t="str">
            <v>HOSPITAL MESTRE VITALINO (COVID-19 CAMPANHA)</v>
          </cell>
          <cell r="E264" t="str">
            <v>KAROLAINE MARIA DA SILVA BENTO</v>
          </cell>
          <cell r="F264" t="str">
            <v>2 - Outros Profissionais da Saúde</v>
          </cell>
          <cell r="G264">
            <v>322205</v>
          </cell>
          <cell r="H264">
            <v>44531</v>
          </cell>
          <cell r="J264">
            <v>247.39</v>
          </cell>
          <cell r="L264">
            <v>55.310049999999997</v>
          </cell>
          <cell r="M264">
            <v>26.3</v>
          </cell>
          <cell r="O264">
            <v>1.93</v>
          </cell>
        </row>
        <row r="265">
          <cell r="C265" t="str">
            <v>HOSPITAL MESTRE VITALINO (COVID-19 CAMPANHA)</v>
          </cell>
          <cell r="E265" t="str">
            <v>KAROLAYNE GABRIELE ARAUJO SANTOS</v>
          </cell>
          <cell r="F265" t="str">
            <v>2 - Outros Profissionais da Saúde</v>
          </cell>
          <cell r="G265">
            <v>223505</v>
          </cell>
          <cell r="H265">
            <v>44531</v>
          </cell>
          <cell r="J265">
            <v>327.33</v>
          </cell>
          <cell r="L265">
            <v>55.310049999999997</v>
          </cell>
          <cell r="M265">
            <v>2.66</v>
          </cell>
          <cell r="O265">
            <v>1.59</v>
          </cell>
        </row>
        <row r="266">
          <cell r="C266" t="str">
            <v>HOSPITAL MESTRE VITALINO (COVID-19 CAMPANHA)</v>
          </cell>
          <cell r="E266" t="str">
            <v>KAROLAYNE KETMA PEREIRA DO NASCIMENTO</v>
          </cell>
          <cell r="F266" t="str">
            <v>2 - Outros Profissionais da Saúde</v>
          </cell>
          <cell r="G266">
            <v>322205</v>
          </cell>
          <cell r="H266">
            <v>44531</v>
          </cell>
          <cell r="J266">
            <v>249.03</v>
          </cell>
          <cell r="L266">
            <v>55.310049999999997</v>
          </cell>
          <cell r="M266">
            <v>21.04</v>
          </cell>
          <cell r="O266">
            <v>1.93</v>
          </cell>
          <cell r="U266">
            <v>69.41</v>
          </cell>
          <cell r="X266" t="str">
            <v>AUX. CRECHE I</v>
          </cell>
        </row>
        <row r="267">
          <cell r="C267" t="str">
            <v>HOSPITAL MESTRE VITALINO (COVID-19 CAMPANHA)</v>
          </cell>
          <cell r="E267" t="str">
            <v>KAROLENY FERREIRA DA SILVA</v>
          </cell>
          <cell r="F267" t="str">
            <v>2 - Outros Profissionais da Saúde</v>
          </cell>
          <cell r="G267">
            <v>223605</v>
          </cell>
          <cell r="H267">
            <v>44531</v>
          </cell>
          <cell r="J267">
            <v>369.94</v>
          </cell>
          <cell r="L267">
            <v>55.310049999999997</v>
          </cell>
          <cell r="M267">
            <v>2.62</v>
          </cell>
          <cell r="O267">
            <v>1.59</v>
          </cell>
          <cell r="U267">
            <v>98.21</v>
          </cell>
          <cell r="X267" t="str">
            <v>AUX. CRECHE I</v>
          </cell>
        </row>
        <row r="268">
          <cell r="C268" t="str">
            <v>HOSPITAL MESTRE VITALINO (COVID-19 CAMPANHA)</v>
          </cell>
          <cell r="E268" t="str">
            <v>KASSIA REJANE SILVA GOMES</v>
          </cell>
          <cell r="F268" t="str">
            <v>3 - Administrativo</v>
          </cell>
          <cell r="G268">
            <v>411010</v>
          </cell>
          <cell r="H268">
            <v>44531</v>
          </cell>
          <cell r="J268">
            <v>164.15</v>
          </cell>
          <cell r="L268">
            <v>55.310049999999997</v>
          </cell>
          <cell r="M268">
            <v>25.15</v>
          </cell>
          <cell r="O268">
            <v>1.93</v>
          </cell>
        </row>
        <row r="269">
          <cell r="C269" t="str">
            <v>HOSPITAL MESTRE VITALINO (COVID-19 CAMPANHA)</v>
          </cell>
          <cell r="E269" t="str">
            <v>KATARINA CRISTIANE LEITE</v>
          </cell>
          <cell r="F269" t="str">
            <v>2 - Outros Profissionais da Saúde</v>
          </cell>
          <cell r="G269">
            <v>322205</v>
          </cell>
          <cell r="H269">
            <v>44531</v>
          </cell>
          <cell r="J269">
            <v>184.67</v>
          </cell>
          <cell r="L269">
            <v>55.310049999999997</v>
          </cell>
          <cell r="M269">
            <v>26.3</v>
          </cell>
          <cell r="O269">
            <v>1.93</v>
          </cell>
        </row>
        <row r="270">
          <cell r="C270" t="str">
            <v>HOSPITAL MESTRE VITALINO (COVID-19 CAMPANHA)</v>
          </cell>
          <cell r="E270" t="str">
            <v>KATIA MITIE VERISSIMO</v>
          </cell>
          <cell r="F270" t="str">
            <v>3 - Administrativo</v>
          </cell>
          <cell r="G270">
            <v>514320</v>
          </cell>
          <cell r="H270">
            <v>44531</v>
          </cell>
          <cell r="J270">
            <v>202.89</v>
          </cell>
          <cell r="L270">
            <v>55.310049999999997</v>
          </cell>
          <cell r="M270">
            <v>22.2</v>
          </cell>
          <cell r="O270">
            <v>1.93</v>
          </cell>
        </row>
        <row r="271">
          <cell r="C271" t="str">
            <v>HOSPITAL MESTRE VITALINO (COVID-19 CAMPANHA)</v>
          </cell>
          <cell r="E271" t="str">
            <v>KESIA ALMEIDA LIMA</v>
          </cell>
          <cell r="F271" t="str">
            <v>3 - Administrativo</v>
          </cell>
          <cell r="G271">
            <v>410105</v>
          </cell>
          <cell r="H271">
            <v>44531</v>
          </cell>
          <cell r="J271">
            <v>384.47</v>
          </cell>
          <cell r="L271">
            <v>0</v>
          </cell>
          <cell r="O271">
            <v>0</v>
          </cell>
        </row>
        <row r="272">
          <cell r="C272" t="str">
            <v>HOSPITAL MESTRE VITALINO (COVID-19 CAMPANHA)</v>
          </cell>
          <cell r="E272" t="str">
            <v>LACE FABIANA DE MORAES SILVA</v>
          </cell>
          <cell r="F272" t="str">
            <v>2 - Outros Profissionais da Saúde</v>
          </cell>
          <cell r="G272">
            <v>322205</v>
          </cell>
          <cell r="H272">
            <v>44531</v>
          </cell>
          <cell r="J272">
            <v>268.12</v>
          </cell>
          <cell r="L272">
            <v>55.310049999999997</v>
          </cell>
          <cell r="M272">
            <v>26.3</v>
          </cell>
          <cell r="O272">
            <v>1.93</v>
          </cell>
        </row>
        <row r="273">
          <cell r="C273" t="str">
            <v>HOSPITAL MESTRE VITALINO (COVID-19 CAMPANHA)</v>
          </cell>
          <cell r="E273" t="str">
            <v>LAEDSON VIEIRA SOARES</v>
          </cell>
          <cell r="F273" t="str">
            <v>2 - Outros Profissionais da Saúde</v>
          </cell>
          <cell r="G273">
            <v>324115</v>
          </cell>
          <cell r="H273">
            <v>44531</v>
          </cell>
          <cell r="J273">
            <v>486.92</v>
          </cell>
          <cell r="L273">
            <v>55.310049999999997</v>
          </cell>
          <cell r="M273">
            <v>0.14000000000000001</v>
          </cell>
          <cell r="O273">
            <v>9.99</v>
          </cell>
        </row>
        <row r="274">
          <cell r="C274" t="str">
            <v>HOSPITAL MESTRE VITALINO (COVID-19 CAMPANHA)</v>
          </cell>
          <cell r="E274" t="str">
            <v>LAERCIO BRANDAO DE ARRUDA</v>
          </cell>
          <cell r="F274" t="str">
            <v>2 - Outros Profissionais da Saúde</v>
          </cell>
          <cell r="G274">
            <v>223405</v>
          </cell>
          <cell r="H274">
            <v>44531</v>
          </cell>
          <cell r="J274">
            <v>437.96</v>
          </cell>
          <cell r="L274">
            <v>55.310049999999997</v>
          </cell>
          <cell r="M274">
            <v>16.05</v>
          </cell>
          <cell r="O274">
            <v>1.93</v>
          </cell>
        </row>
        <row r="275">
          <cell r="C275" t="str">
            <v>HOSPITAL MESTRE VITALINO (COVID-19 CAMPANHA)</v>
          </cell>
          <cell r="E275" t="str">
            <v>LAERTE FRANCISCO SOARES DE LIMA</v>
          </cell>
          <cell r="F275" t="str">
            <v>3 - Administrativo</v>
          </cell>
          <cell r="G275">
            <v>514320</v>
          </cell>
          <cell r="H275">
            <v>44531</v>
          </cell>
          <cell r="J275">
            <v>196.16</v>
          </cell>
          <cell r="L275">
            <v>55.310049999999997</v>
          </cell>
          <cell r="M275">
            <v>22.2</v>
          </cell>
          <cell r="O275">
            <v>1.93</v>
          </cell>
        </row>
        <row r="276">
          <cell r="C276" t="str">
            <v>HOSPITAL MESTRE VITALINO (COVID-19 CAMPANHA)</v>
          </cell>
          <cell r="E276" t="str">
            <v>LAIRTON LOURINALDO DE ANDRADE</v>
          </cell>
          <cell r="F276" t="str">
            <v>3 - Administrativo</v>
          </cell>
          <cell r="G276">
            <v>517410</v>
          </cell>
          <cell r="H276">
            <v>44531</v>
          </cell>
          <cell r="J276">
            <v>200.62</v>
          </cell>
          <cell r="L276">
            <v>55.310049999999997</v>
          </cell>
          <cell r="M276">
            <v>20.03</v>
          </cell>
          <cell r="O276">
            <v>1.93</v>
          </cell>
        </row>
        <row r="277">
          <cell r="C277" t="str">
            <v>HOSPITAL MESTRE VITALINO (COVID-19 CAMPANHA)</v>
          </cell>
          <cell r="E277" t="str">
            <v>LARISSA RAFAELLA DE LIMA</v>
          </cell>
          <cell r="F277" t="str">
            <v>2 - Outros Profissionais da Saúde</v>
          </cell>
          <cell r="G277">
            <v>223605</v>
          </cell>
          <cell r="H277">
            <v>44531</v>
          </cell>
          <cell r="J277">
            <v>111.05</v>
          </cell>
          <cell r="L277">
            <v>55.310049999999997</v>
          </cell>
          <cell r="M277">
            <v>1.19</v>
          </cell>
          <cell r="O277">
            <v>1.59</v>
          </cell>
        </row>
        <row r="278">
          <cell r="C278" t="str">
            <v>HOSPITAL MESTRE VITALINO (COVID-19 CAMPANHA)</v>
          </cell>
          <cell r="E278" t="str">
            <v>LARYSSA MORGANA SILVA SANTOS</v>
          </cell>
          <cell r="F278" t="str">
            <v>2 - Outros Profissionais da Saúde</v>
          </cell>
          <cell r="G278">
            <v>322205</v>
          </cell>
          <cell r="H278">
            <v>44531</v>
          </cell>
          <cell r="J278">
            <v>277.22000000000003</v>
          </cell>
          <cell r="L278">
            <v>55.310049999999997</v>
          </cell>
          <cell r="M278">
            <v>26.3</v>
          </cell>
          <cell r="O278">
            <v>1.93</v>
          </cell>
        </row>
        <row r="279">
          <cell r="C279" t="str">
            <v>HOSPITAL MESTRE VITALINO (COVID-19 CAMPANHA)</v>
          </cell>
          <cell r="E279" t="str">
            <v>LAURO VINICIUS MACHADO DA SILVA</v>
          </cell>
          <cell r="F279" t="str">
            <v>1 - Médico</v>
          </cell>
          <cell r="G279">
            <v>225125</v>
          </cell>
          <cell r="H279">
            <v>44531</v>
          </cell>
          <cell r="J279">
            <v>2563.1999999999998</v>
          </cell>
          <cell r="L279">
            <v>0</v>
          </cell>
          <cell r="M279">
            <v>0</v>
          </cell>
          <cell r="O279">
            <v>6.13</v>
          </cell>
          <cell r="P279">
            <v>1.23</v>
          </cell>
        </row>
        <row r="280">
          <cell r="C280" t="str">
            <v>HOSPITAL MESTRE VITALINO (COVID-19 CAMPANHA)</v>
          </cell>
          <cell r="E280" t="str">
            <v>LEANDRO ANDRADE ROSA</v>
          </cell>
          <cell r="F280" t="str">
            <v>3 - Administrativo</v>
          </cell>
          <cell r="G280">
            <v>420125</v>
          </cell>
          <cell r="H280">
            <v>44531</v>
          </cell>
          <cell r="J280">
            <v>384.47</v>
          </cell>
          <cell r="L280">
            <v>0</v>
          </cell>
          <cell r="O280">
            <v>0</v>
          </cell>
        </row>
        <row r="281">
          <cell r="C281" t="str">
            <v>HOSPITAL MESTRE VITALINO (COVID-19 CAMPANHA)</v>
          </cell>
          <cell r="E281" t="str">
            <v>LEILA MARIA GALVAO SILVA</v>
          </cell>
          <cell r="F281" t="str">
            <v>2 - Outros Profissionais da Saúde</v>
          </cell>
          <cell r="G281">
            <v>324115</v>
          </cell>
          <cell r="H281">
            <v>44531</v>
          </cell>
          <cell r="J281">
            <v>386.28</v>
          </cell>
          <cell r="L281">
            <v>55.310049999999997</v>
          </cell>
          <cell r="M281">
            <v>2.09</v>
          </cell>
          <cell r="O281">
            <v>9.99</v>
          </cell>
        </row>
        <row r="282">
          <cell r="C282" t="str">
            <v>HOSPITAL MESTRE VITALINO (COVID-19 CAMPANHA)</v>
          </cell>
          <cell r="E282" t="str">
            <v>LEONA VALQUIRIA DA SILVA</v>
          </cell>
          <cell r="F282" t="str">
            <v>3 - Administrativo</v>
          </cell>
          <cell r="G282">
            <v>514320</v>
          </cell>
          <cell r="H282">
            <v>44531</v>
          </cell>
          <cell r="J282">
            <v>196.16</v>
          </cell>
          <cell r="L282">
            <v>55.310049999999997</v>
          </cell>
          <cell r="M282">
            <v>22.2</v>
          </cell>
          <cell r="O282">
            <v>1.93</v>
          </cell>
          <cell r="R282">
            <v>236.8</v>
          </cell>
          <cell r="S282">
            <v>66.599999999999994</v>
          </cell>
        </row>
        <row r="283">
          <cell r="C283" t="str">
            <v>HOSPITAL MESTRE VITALINO (COVID-19 CAMPANHA)</v>
          </cell>
          <cell r="E283" t="str">
            <v>LETHICIA CAMILA SILVA XAVIER DE BRITO</v>
          </cell>
          <cell r="F283" t="str">
            <v>2 - Outros Profissionais da Saúde</v>
          </cell>
          <cell r="G283">
            <v>223605</v>
          </cell>
          <cell r="H283">
            <v>44531</v>
          </cell>
          <cell r="J283">
            <v>313.94</v>
          </cell>
          <cell r="L283">
            <v>55.310049999999997</v>
          </cell>
          <cell r="M283">
            <v>2.39</v>
          </cell>
          <cell r="O283">
            <v>1.59</v>
          </cell>
        </row>
        <row r="284">
          <cell r="C284" t="str">
            <v>HOSPITAL MESTRE VITALINO (COVID-19 CAMPANHA)</v>
          </cell>
          <cell r="E284" t="str">
            <v>LETICIA LINS ADRIANO FERREIRA</v>
          </cell>
          <cell r="F284" t="str">
            <v>2 - Outros Profissionais da Saúde</v>
          </cell>
          <cell r="G284">
            <v>223505</v>
          </cell>
          <cell r="H284">
            <v>44531</v>
          </cell>
          <cell r="J284">
            <v>372.12</v>
          </cell>
          <cell r="L284">
            <v>55.310049999999997</v>
          </cell>
          <cell r="M284">
            <v>2.66</v>
          </cell>
          <cell r="O284">
            <v>1.59</v>
          </cell>
          <cell r="U284">
            <v>103.28</v>
          </cell>
          <cell r="X284" t="str">
            <v>AUX. CRECHE I</v>
          </cell>
        </row>
        <row r="285">
          <cell r="C285" t="str">
            <v>HOSPITAL MESTRE VITALINO (COVID-19 CAMPANHA)</v>
          </cell>
          <cell r="E285" t="str">
            <v>LIARA PEREIRA DE LIMA</v>
          </cell>
          <cell r="F285" t="str">
            <v>2 - Outros Profissionais da Saúde</v>
          </cell>
          <cell r="G285">
            <v>322205</v>
          </cell>
          <cell r="H285">
            <v>44531</v>
          </cell>
          <cell r="J285">
            <v>229.92</v>
          </cell>
          <cell r="L285">
            <v>0</v>
          </cell>
          <cell r="O285">
            <v>1.93</v>
          </cell>
        </row>
        <row r="286">
          <cell r="C286" t="str">
            <v>HOSPITAL MESTRE VITALINO (COVID-19 CAMPANHA)</v>
          </cell>
          <cell r="E286" t="str">
            <v>LIDIANE MARIA DE MAGALHAES BORGES</v>
          </cell>
          <cell r="F286" t="str">
            <v>3 - Administrativo</v>
          </cell>
          <cell r="G286">
            <v>411010</v>
          </cell>
          <cell r="H286">
            <v>44531</v>
          </cell>
          <cell r="J286">
            <v>294.7</v>
          </cell>
          <cell r="L286">
            <v>0</v>
          </cell>
          <cell r="O286">
            <v>1.93</v>
          </cell>
        </row>
        <row r="287">
          <cell r="C287" t="str">
            <v>HOSPITAL MESTRE VITALINO (COVID-19 CAMPANHA)</v>
          </cell>
          <cell r="E287" t="str">
            <v>LIDIANE SANTANA DA SILVA</v>
          </cell>
          <cell r="F287" t="str">
            <v>2 - Outros Profissionais da Saúde</v>
          </cell>
          <cell r="G287">
            <v>322205</v>
          </cell>
          <cell r="H287">
            <v>44531</v>
          </cell>
          <cell r="J287">
            <v>269.2</v>
          </cell>
          <cell r="L287">
            <v>55.310049999999997</v>
          </cell>
          <cell r="M287">
            <v>25.43</v>
          </cell>
          <cell r="O287">
            <v>1.93</v>
          </cell>
          <cell r="U287">
            <v>69.41</v>
          </cell>
          <cell r="X287" t="str">
            <v>AUX. CRECHE I</v>
          </cell>
        </row>
        <row r="288">
          <cell r="C288" t="str">
            <v>HOSPITAL MESTRE VITALINO (COVID-19 CAMPANHA)</v>
          </cell>
          <cell r="E288" t="str">
            <v>LINDACIR MARIA ALVES</v>
          </cell>
          <cell r="F288" t="str">
            <v>2 - Outros Profissionais da Saúde</v>
          </cell>
          <cell r="G288">
            <v>322205</v>
          </cell>
          <cell r="H288">
            <v>44531</v>
          </cell>
          <cell r="J288">
            <v>262.63</v>
          </cell>
          <cell r="L288">
            <v>0</v>
          </cell>
          <cell r="O288">
            <v>1.93</v>
          </cell>
        </row>
        <row r="289">
          <cell r="C289" t="str">
            <v>HOSPITAL MESTRE VITALINO (COVID-19 CAMPANHA)</v>
          </cell>
          <cell r="E289" t="str">
            <v>LISANDRA MAYARA MARQUES DE SOUZA</v>
          </cell>
          <cell r="F289" t="str">
            <v>2 - Outros Profissionais da Saúde</v>
          </cell>
          <cell r="G289">
            <v>223505</v>
          </cell>
          <cell r="H289">
            <v>44531</v>
          </cell>
          <cell r="J289">
            <v>394.82</v>
          </cell>
          <cell r="L289">
            <v>55.310049999999997</v>
          </cell>
          <cell r="M289">
            <v>2.66</v>
          </cell>
          <cell r="O289">
            <v>1.59</v>
          </cell>
        </row>
        <row r="290">
          <cell r="C290" t="str">
            <v>HOSPITAL MESTRE VITALINO (COVID-19 CAMPANHA)</v>
          </cell>
          <cell r="E290" t="str">
            <v>LOREANE MARIA DA SILVA LIMA</v>
          </cell>
          <cell r="F290" t="str">
            <v>2 - Outros Profissionais da Saúde</v>
          </cell>
          <cell r="G290">
            <v>223605</v>
          </cell>
          <cell r="H290">
            <v>44531</v>
          </cell>
          <cell r="J290">
            <v>365.47</v>
          </cell>
          <cell r="L290">
            <v>55.310049999999997</v>
          </cell>
          <cell r="M290">
            <v>2.62</v>
          </cell>
          <cell r="O290">
            <v>1.59</v>
          </cell>
          <cell r="U290">
            <v>98.21</v>
          </cell>
          <cell r="X290" t="str">
            <v>AUX. CRECHE I</v>
          </cell>
        </row>
        <row r="291">
          <cell r="C291" t="str">
            <v>HOSPITAL MESTRE VITALINO (COVID-19 CAMPANHA)</v>
          </cell>
          <cell r="E291" t="str">
            <v>LOURDES ADRIANA DOS SANTOS LIMA</v>
          </cell>
          <cell r="F291" t="str">
            <v>3 - Administrativo</v>
          </cell>
          <cell r="G291">
            <v>514320</v>
          </cell>
          <cell r="H291">
            <v>44531</v>
          </cell>
          <cell r="J291">
            <v>197.63</v>
          </cell>
          <cell r="L291">
            <v>0</v>
          </cell>
          <cell r="O291">
            <v>1.93</v>
          </cell>
          <cell r="R291">
            <v>236.8</v>
          </cell>
          <cell r="S291">
            <v>66.599999999999994</v>
          </cell>
        </row>
        <row r="292">
          <cell r="C292" t="str">
            <v>HOSPITAL MESTRE VITALINO (COVID-19 CAMPANHA)</v>
          </cell>
          <cell r="E292" t="str">
            <v>LUANA CRISTINA ALVES DA SILVA BARBOSA</v>
          </cell>
          <cell r="F292" t="str">
            <v>2 - Outros Profissionais da Saúde</v>
          </cell>
          <cell r="G292">
            <v>322205</v>
          </cell>
          <cell r="H292">
            <v>44531</v>
          </cell>
          <cell r="J292">
            <v>272.04000000000002</v>
          </cell>
          <cell r="L292">
            <v>55.310049999999997</v>
          </cell>
          <cell r="M292">
            <v>26.3</v>
          </cell>
          <cell r="O292">
            <v>1.93</v>
          </cell>
        </row>
        <row r="293">
          <cell r="C293" t="str">
            <v>HOSPITAL MESTRE VITALINO (COVID-19 CAMPANHA)</v>
          </cell>
          <cell r="E293" t="str">
            <v>LUANA GABRIELA DA SILVA</v>
          </cell>
          <cell r="F293" t="str">
            <v>2 - Outros Profissionais da Saúde</v>
          </cell>
          <cell r="G293">
            <v>322205</v>
          </cell>
          <cell r="H293">
            <v>44531</v>
          </cell>
          <cell r="J293">
            <v>248.3</v>
          </cell>
          <cell r="L293">
            <v>55.310049999999997</v>
          </cell>
          <cell r="M293">
            <v>26.3</v>
          </cell>
          <cell r="O293">
            <v>1.93</v>
          </cell>
          <cell r="U293">
            <v>69.41</v>
          </cell>
          <cell r="X293" t="str">
            <v>AUX. CRECHE I</v>
          </cell>
        </row>
        <row r="294">
          <cell r="C294" t="str">
            <v>HOSPITAL MESTRE VITALINO (COVID-19 CAMPANHA)</v>
          </cell>
          <cell r="E294" t="str">
            <v>LUANA MARIA PEREIRA DA SILVA</v>
          </cell>
          <cell r="F294" t="str">
            <v>2 - Outros Profissionais da Saúde</v>
          </cell>
          <cell r="G294">
            <v>322205</v>
          </cell>
          <cell r="H294">
            <v>44531</v>
          </cell>
          <cell r="J294">
            <v>244.13</v>
          </cell>
          <cell r="L294">
            <v>55.310049999999997</v>
          </cell>
          <cell r="M294">
            <v>25.43</v>
          </cell>
          <cell r="O294">
            <v>1.93</v>
          </cell>
        </row>
        <row r="295">
          <cell r="C295" t="str">
            <v>HOSPITAL MESTRE VITALINO (COVID-19 CAMPANHA)</v>
          </cell>
          <cell r="E295" t="str">
            <v>LUCAS DE LUCENA LOPES</v>
          </cell>
          <cell r="F295" t="str">
            <v>1 - Médico</v>
          </cell>
          <cell r="G295">
            <v>225150</v>
          </cell>
          <cell r="H295">
            <v>44531</v>
          </cell>
          <cell r="J295">
            <v>1715.33</v>
          </cell>
          <cell r="L295">
            <v>55.310049999999997</v>
          </cell>
          <cell r="M295">
            <v>2.75</v>
          </cell>
          <cell r="O295">
            <v>6.13</v>
          </cell>
          <cell r="P295">
            <v>1.23</v>
          </cell>
        </row>
        <row r="296">
          <cell r="C296" t="str">
            <v>HOSPITAL MESTRE VITALINO (COVID-19 CAMPANHA)</v>
          </cell>
          <cell r="E296" t="str">
            <v>LUCAS GONZAGA DA SILVA</v>
          </cell>
          <cell r="F296" t="str">
            <v>2 - Outros Profissionais da Saúde</v>
          </cell>
          <cell r="G296">
            <v>223505</v>
          </cell>
          <cell r="H296">
            <v>44531</v>
          </cell>
          <cell r="J296">
            <v>310.97000000000003</v>
          </cell>
          <cell r="L296">
            <v>55.310049999999997</v>
          </cell>
          <cell r="M296">
            <v>2.66</v>
          </cell>
          <cell r="O296">
            <v>1.59</v>
          </cell>
        </row>
        <row r="297">
          <cell r="C297" t="str">
            <v>HOSPITAL MESTRE VITALINO (COVID-19 CAMPANHA)</v>
          </cell>
          <cell r="E297" t="str">
            <v>LUCAS MARCOS DA SILVA</v>
          </cell>
          <cell r="F297" t="str">
            <v>3 - Administrativo</v>
          </cell>
          <cell r="G297">
            <v>514320</v>
          </cell>
          <cell r="H297">
            <v>44531</v>
          </cell>
          <cell r="J297">
            <v>183.64</v>
          </cell>
          <cell r="L297">
            <v>55.310049999999997</v>
          </cell>
          <cell r="M297">
            <v>22.2</v>
          </cell>
          <cell r="O297">
            <v>1.93</v>
          </cell>
        </row>
        <row r="298">
          <cell r="C298" t="str">
            <v>HOSPITAL MESTRE VITALINO (COVID-19 CAMPANHA)</v>
          </cell>
          <cell r="E298" t="str">
            <v>LUCAS OSVALDO DA SILVA SANTOS</v>
          </cell>
          <cell r="F298" t="str">
            <v>2 - Outros Profissionais da Saúde</v>
          </cell>
          <cell r="G298">
            <v>223605</v>
          </cell>
          <cell r="H298">
            <v>44531</v>
          </cell>
          <cell r="J298">
            <v>359</v>
          </cell>
          <cell r="L298">
            <v>55.310049999999997</v>
          </cell>
          <cell r="M298">
            <v>2.15</v>
          </cell>
          <cell r="O298">
            <v>1.59</v>
          </cell>
        </row>
        <row r="299">
          <cell r="C299" t="str">
            <v>HOSPITAL MESTRE VITALINO (COVID-19 CAMPANHA)</v>
          </cell>
          <cell r="E299" t="str">
            <v>LUCIANA CLAUDINO ALVES DOS SANTOS</v>
          </cell>
          <cell r="F299" t="str">
            <v>2 - Outros Profissionais da Saúde</v>
          </cell>
          <cell r="G299">
            <v>322205</v>
          </cell>
          <cell r="H299">
            <v>44531</v>
          </cell>
          <cell r="J299">
            <v>270.20999999999998</v>
          </cell>
          <cell r="L299">
            <v>55.310049999999997</v>
          </cell>
          <cell r="M299">
            <v>26.3</v>
          </cell>
          <cell r="O299">
            <v>1.93</v>
          </cell>
        </row>
        <row r="300">
          <cell r="C300" t="str">
            <v>HOSPITAL MESTRE VITALINO (COVID-19 CAMPANHA)</v>
          </cell>
          <cell r="E300" t="str">
            <v>LUCINEIDE HELENA DA SILVA CAMPOS</v>
          </cell>
          <cell r="F300" t="str">
            <v>2 - Outros Profissionais da Saúde</v>
          </cell>
          <cell r="G300">
            <v>223505</v>
          </cell>
          <cell r="H300">
            <v>44531</v>
          </cell>
          <cell r="J300">
            <v>348.92</v>
          </cell>
          <cell r="L300">
            <v>55.310049999999997</v>
          </cell>
          <cell r="M300">
            <v>2.66</v>
          </cell>
          <cell r="O300">
            <v>1.59</v>
          </cell>
        </row>
        <row r="301">
          <cell r="C301" t="str">
            <v>HOSPITAL MESTRE VITALINO (COVID-19 CAMPANHA)</v>
          </cell>
          <cell r="E301" t="str">
            <v>LUDMILA GODINHO DA SILVEIRA</v>
          </cell>
          <cell r="F301" t="str">
            <v>1 - Médico</v>
          </cell>
          <cell r="G301">
            <v>225125</v>
          </cell>
          <cell r="H301">
            <v>44531</v>
          </cell>
          <cell r="J301">
            <v>3001.47</v>
          </cell>
          <cell r="L301">
            <v>0</v>
          </cell>
          <cell r="M301">
            <v>0</v>
          </cell>
          <cell r="O301">
            <v>6.13</v>
          </cell>
          <cell r="P301">
            <v>1.23</v>
          </cell>
        </row>
        <row r="302">
          <cell r="C302" t="str">
            <v>HOSPITAL MESTRE VITALINO (COVID-19 CAMPANHA)</v>
          </cell>
          <cell r="E302" t="str">
            <v>LUISA COUCEIRO DE ALBUQUERQUE MACEDO</v>
          </cell>
          <cell r="F302" t="str">
            <v>1 - Médico</v>
          </cell>
          <cell r="G302">
            <v>225150</v>
          </cell>
          <cell r="H302">
            <v>44531</v>
          </cell>
          <cell r="J302">
            <v>1674.9</v>
          </cell>
          <cell r="L302">
            <v>55.310049999999997</v>
          </cell>
          <cell r="M302">
            <v>2.75</v>
          </cell>
          <cell r="O302">
            <v>6.13</v>
          </cell>
          <cell r="P302">
            <v>1.23</v>
          </cell>
        </row>
        <row r="303">
          <cell r="C303" t="str">
            <v>HOSPITAL MESTRE VITALINO (COVID-19 CAMPANHA)</v>
          </cell>
          <cell r="E303" t="str">
            <v>LUIZ ARNALDO TRAJANO DE SOUZA</v>
          </cell>
          <cell r="F303" t="str">
            <v>3 - Administrativo</v>
          </cell>
          <cell r="G303">
            <v>782320</v>
          </cell>
          <cell r="H303">
            <v>44531</v>
          </cell>
          <cell r="J303">
            <v>221.15</v>
          </cell>
          <cell r="L303">
            <v>55.310049999999997</v>
          </cell>
          <cell r="M303">
            <v>40.33</v>
          </cell>
          <cell r="O303">
            <v>1.93</v>
          </cell>
        </row>
        <row r="304">
          <cell r="C304" t="str">
            <v>HOSPITAL MESTRE VITALINO (COVID-19 CAMPANHA)</v>
          </cell>
          <cell r="E304" t="str">
            <v>LUIZ CARLOS DA SILVA SANTOS</v>
          </cell>
          <cell r="F304" t="str">
            <v>2 - Outros Profissionais da Saúde</v>
          </cell>
          <cell r="G304">
            <v>322205</v>
          </cell>
          <cell r="H304">
            <v>44531</v>
          </cell>
          <cell r="J304">
            <v>288.83</v>
          </cell>
          <cell r="L304">
            <v>0</v>
          </cell>
          <cell r="O304">
            <v>1.93</v>
          </cell>
        </row>
        <row r="305">
          <cell r="C305" t="str">
            <v>HOSPITAL MESTRE VITALINO (COVID-19 CAMPANHA)</v>
          </cell>
          <cell r="E305" t="str">
            <v>LUIZA EDUARDA DA SILVA SIMAO</v>
          </cell>
          <cell r="F305" t="str">
            <v>3 - Administrativo</v>
          </cell>
          <cell r="G305">
            <v>513430</v>
          </cell>
          <cell r="H305">
            <v>44531</v>
          </cell>
          <cell r="J305">
            <v>152.28</v>
          </cell>
          <cell r="L305">
            <v>0</v>
          </cell>
          <cell r="O305">
            <v>1.93</v>
          </cell>
          <cell r="U305">
            <v>69.430000000000007</v>
          </cell>
          <cell r="X305" t="str">
            <v>AUX. CRECHE I</v>
          </cell>
        </row>
        <row r="306">
          <cell r="C306" t="str">
            <v>HOSPITAL MESTRE VITALINO (COVID-19 CAMPANHA)</v>
          </cell>
          <cell r="E306" t="str">
            <v>LUZINETE CORREIA DE LIMA GOUVEIA</v>
          </cell>
          <cell r="F306" t="str">
            <v>3 - Administrativo</v>
          </cell>
          <cell r="G306">
            <v>513430</v>
          </cell>
          <cell r="H306">
            <v>44531</v>
          </cell>
          <cell r="J306">
            <v>272.02</v>
          </cell>
          <cell r="L306">
            <v>0</v>
          </cell>
          <cell r="M306">
            <v>0</v>
          </cell>
          <cell r="O306">
            <v>1.93</v>
          </cell>
        </row>
        <row r="307">
          <cell r="C307" t="str">
            <v>HOSPITAL MESTRE VITALINO (COVID-19 CAMPANHA)</v>
          </cell>
          <cell r="E307" t="str">
            <v>LYVIA FERNANDA BEZERRA DA SILVA</v>
          </cell>
          <cell r="F307" t="str">
            <v>3 - Administrativo</v>
          </cell>
          <cell r="G307">
            <v>521130</v>
          </cell>
          <cell r="H307">
            <v>44531</v>
          </cell>
          <cell r="J307">
            <v>179.1</v>
          </cell>
          <cell r="L307">
            <v>55.310049999999997</v>
          </cell>
          <cell r="M307">
            <v>21.52</v>
          </cell>
          <cell r="O307">
            <v>1.93</v>
          </cell>
        </row>
        <row r="308">
          <cell r="C308" t="str">
            <v>HOSPITAL MESTRE VITALINO (COVID-19 CAMPANHA)</v>
          </cell>
          <cell r="E308" t="str">
            <v>MAGNA RAFAELA DE CASTRO</v>
          </cell>
          <cell r="F308" t="str">
            <v>2 - Outros Profissionais da Saúde</v>
          </cell>
          <cell r="G308">
            <v>223505</v>
          </cell>
          <cell r="H308">
            <v>44531</v>
          </cell>
          <cell r="J308">
            <v>358.82</v>
          </cell>
          <cell r="L308">
            <v>55.310049999999997</v>
          </cell>
          <cell r="M308">
            <v>2.2999999999999998</v>
          </cell>
          <cell r="O308">
            <v>1.59</v>
          </cell>
        </row>
        <row r="309">
          <cell r="C309" t="str">
            <v>HOSPITAL MESTRE VITALINO (COVID-19 CAMPANHA)</v>
          </cell>
          <cell r="E309" t="str">
            <v>MANASSES MONTEIRO SILVA</v>
          </cell>
          <cell r="F309" t="str">
            <v>3 - Administrativo</v>
          </cell>
          <cell r="G309">
            <v>514320</v>
          </cell>
          <cell r="H309">
            <v>44531</v>
          </cell>
          <cell r="J309">
            <v>195.6</v>
          </cell>
          <cell r="L309">
            <v>55.310049999999997</v>
          </cell>
          <cell r="M309">
            <v>22.2</v>
          </cell>
          <cell r="O309">
            <v>1.93</v>
          </cell>
          <cell r="R309">
            <v>118.4</v>
          </cell>
          <cell r="S309">
            <v>66.599999999999994</v>
          </cell>
        </row>
        <row r="310">
          <cell r="C310" t="str">
            <v>HOSPITAL MESTRE VITALINO (COVID-19 CAMPANHA)</v>
          </cell>
          <cell r="E310" t="str">
            <v>MANUEL JOSE DA SILVA</v>
          </cell>
          <cell r="F310" t="str">
            <v>2 - Outros Profissionais da Saúde</v>
          </cell>
          <cell r="G310">
            <v>322205</v>
          </cell>
          <cell r="H310">
            <v>44531</v>
          </cell>
          <cell r="J310">
            <v>229.82</v>
          </cell>
          <cell r="L310">
            <v>55.310049999999997</v>
          </cell>
          <cell r="M310">
            <v>26.3</v>
          </cell>
          <cell r="O310">
            <v>1.93</v>
          </cell>
        </row>
        <row r="311">
          <cell r="C311" t="str">
            <v>HOSPITAL MESTRE VITALINO (COVID-19 CAMPANHA)</v>
          </cell>
          <cell r="E311" t="str">
            <v>MARCEL ARAUJO DE ARRUDA</v>
          </cell>
          <cell r="F311" t="str">
            <v>1 - Médico</v>
          </cell>
          <cell r="G311">
            <v>225125</v>
          </cell>
          <cell r="H311">
            <v>44531</v>
          </cell>
          <cell r="J311">
            <v>1411.25</v>
          </cell>
          <cell r="L311">
            <v>55.310049999999997</v>
          </cell>
          <cell r="M311">
            <v>2.75</v>
          </cell>
          <cell r="O311">
            <v>6.13</v>
          </cell>
          <cell r="P311">
            <v>1.23</v>
          </cell>
        </row>
        <row r="312">
          <cell r="C312" t="str">
            <v>HOSPITAL MESTRE VITALINO (COVID-19 CAMPANHA)</v>
          </cell>
          <cell r="E312" t="str">
            <v>MARCELA DE OLIVEIRA SILVA</v>
          </cell>
          <cell r="F312" t="str">
            <v>2 - Outros Profissionais da Saúde</v>
          </cell>
          <cell r="G312">
            <v>322205</v>
          </cell>
          <cell r="H312">
            <v>44531</v>
          </cell>
          <cell r="J312">
            <v>249.34</v>
          </cell>
          <cell r="L312">
            <v>0</v>
          </cell>
          <cell r="O312">
            <v>1.93</v>
          </cell>
        </row>
        <row r="313">
          <cell r="C313" t="str">
            <v>HOSPITAL MESTRE VITALINO (COVID-19 CAMPANHA)</v>
          </cell>
          <cell r="E313" t="str">
            <v>MARCELO BARBOSA CAVALCANTI</v>
          </cell>
          <cell r="F313" t="str">
            <v>3 - Administrativo</v>
          </cell>
          <cell r="G313">
            <v>410105</v>
          </cell>
          <cell r="H313">
            <v>44531</v>
          </cell>
          <cell r="J313">
            <v>507.63</v>
          </cell>
          <cell r="L313">
            <v>0</v>
          </cell>
          <cell r="O313">
            <v>0</v>
          </cell>
        </row>
        <row r="314">
          <cell r="C314" t="str">
            <v>HOSPITAL MESTRE VITALINO (COVID-19 CAMPANHA)</v>
          </cell>
          <cell r="E314" t="str">
            <v>MARCELO JARDSON PEDRO DA SILVA</v>
          </cell>
          <cell r="F314" t="str">
            <v>3 - Administrativo</v>
          </cell>
          <cell r="G314">
            <v>223405</v>
          </cell>
          <cell r="H314">
            <v>44531</v>
          </cell>
          <cell r="J314">
            <v>367.77</v>
          </cell>
          <cell r="L314">
            <v>0</v>
          </cell>
          <cell r="O314">
            <v>0</v>
          </cell>
        </row>
        <row r="315">
          <cell r="C315" t="str">
            <v>HOSPITAL MESTRE VITALINO (COVID-19 CAMPANHA)</v>
          </cell>
          <cell r="E315" t="str">
            <v>MARCELO MENDES DA SILVA ARAUJO</v>
          </cell>
          <cell r="F315" t="str">
            <v>2 - Outros Profissionais da Saúde</v>
          </cell>
          <cell r="G315">
            <v>223505</v>
          </cell>
          <cell r="H315">
            <v>44531</v>
          </cell>
          <cell r="J315">
            <v>523.66999999999996</v>
          </cell>
          <cell r="L315">
            <v>55.310049999999997</v>
          </cell>
          <cell r="M315">
            <v>0.11</v>
          </cell>
          <cell r="O315">
            <v>1.59</v>
          </cell>
        </row>
        <row r="316">
          <cell r="C316" t="str">
            <v>HOSPITAL MESTRE VITALINO (COVID-19 CAMPANHA)</v>
          </cell>
          <cell r="E316" t="str">
            <v>MARCIA APARECIDA DOS SANTOS</v>
          </cell>
          <cell r="F316" t="str">
            <v>3 - Administrativo</v>
          </cell>
          <cell r="G316">
            <v>763305</v>
          </cell>
          <cell r="H316">
            <v>44531</v>
          </cell>
          <cell r="J316">
            <v>217.32</v>
          </cell>
          <cell r="L316">
            <v>0</v>
          </cell>
          <cell r="O316">
            <v>1.93</v>
          </cell>
        </row>
        <row r="317">
          <cell r="C317" t="str">
            <v>HOSPITAL MESTRE VITALINO (COVID-19 CAMPANHA)</v>
          </cell>
          <cell r="E317" t="str">
            <v>MARCILENE MARIA DA SILVA SANTOS</v>
          </cell>
          <cell r="F317" t="str">
            <v>2 - Outros Profissionais da Saúde</v>
          </cell>
          <cell r="G317">
            <v>322205</v>
          </cell>
          <cell r="H317">
            <v>44531</v>
          </cell>
          <cell r="J317">
            <v>198.2</v>
          </cell>
          <cell r="L317">
            <v>55.310049999999997</v>
          </cell>
          <cell r="M317">
            <v>23.67</v>
          </cell>
          <cell r="O317">
            <v>1.93</v>
          </cell>
        </row>
        <row r="318">
          <cell r="C318" t="str">
            <v>HOSPITAL MESTRE VITALINO (COVID-19 CAMPANHA)</v>
          </cell>
          <cell r="E318" t="str">
            <v>MARCIO FERNANDES DA SILVA</v>
          </cell>
          <cell r="F318" t="str">
            <v>3 - Administrativo</v>
          </cell>
          <cell r="G318">
            <v>514320</v>
          </cell>
          <cell r="H318">
            <v>44531</v>
          </cell>
          <cell r="J318">
            <v>196.24</v>
          </cell>
          <cell r="L318">
            <v>55.310049999999997</v>
          </cell>
          <cell r="M318">
            <v>22.2</v>
          </cell>
          <cell r="O318">
            <v>1.93</v>
          </cell>
          <cell r="R318">
            <v>118.4</v>
          </cell>
          <cell r="S318">
            <v>66.599999999999994</v>
          </cell>
        </row>
        <row r="319">
          <cell r="C319" t="str">
            <v>HOSPITAL MESTRE VITALINO (COVID-19 CAMPANHA)</v>
          </cell>
          <cell r="E319" t="str">
            <v>MARCO AURELIO PAVAO DA SILVA JUNIOR</v>
          </cell>
          <cell r="F319" t="str">
            <v>1 - Médico</v>
          </cell>
          <cell r="G319">
            <v>225150</v>
          </cell>
          <cell r="H319">
            <v>44531</v>
          </cell>
          <cell r="J319">
            <v>1918.32</v>
          </cell>
          <cell r="L319">
            <v>55.310049999999997</v>
          </cell>
          <cell r="M319">
            <v>2.75</v>
          </cell>
          <cell r="O319">
            <v>6.13</v>
          </cell>
          <cell r="P319">
            <v>1.23</v>
          </cell>
        </row>
        <row r="320">
          <cell r="C320" t="str">
            <v>HOSPITAL MESTRE VITALINO (COVID-19 CAMPANHA)</v>
          </cell>
          <cell r="E320" t="str">
            <v>MARCOS GUILHERME ALVES</v>
          </cell>
          <cell r="F320" t="str">
            <v>3 - Administrativo</v>
          </cell>
          <cell r="G320">
            <v>514320</v>
          </cell>
          <cell r="H320">
            <v>44531</v>
          </cell>
          <cell r="J320">
            <v>151.22</v>
          </cell>
          <cell r="L320">
            <v>55.310049999999997</v>
          </cell>
          <cell r="M320">
            <v>22.2</v>
          </cell>
          <cell r="O320">
            <v>1.93</v>
          </cell>
        </row>
        <row r="321">
          <cell r="C321" t="str">
            <v>HOSPITAL MESTRE VITALINO (COVID-19 CAMPANHA)</v>
          </cell>
          <cell r="E321" t="str">
            <v>MARIA ADIJAELMA PACIENCIA DE FRANCA</v>
          </cell>
          <cell r="F321" t="str">
            <v>2 - Outros Profissionais da Saúde</v>
          </cell>
          <cell r="G321">
            <v>322205</v>
          </cell>
          <cell r="H321">
            <v>44531</v>
          </cell>
          <cell r="J321">
            <v>0</v>
          </cell>
          <cell r="K321">
            <v>472.34</v>
          </cell>
          <cell r="L321">
            <v>55.310049999999997</v>
          </cell>
          <cell r="M321">
            <v>23.67</v>
          </cell>
          <cell r="O321">
            <v>1.93</v>
          </cell>
        </row>
        <row r="322">
          <cell r="C322" t="str">
            <v>HOSPITAL MESTRE VITALINO (COVID-19 CAMPANHA)</v>
          </cell>
          <cell r="E322" t="str">
            <v>MARIA ALCILAINE FELIX DA SILVA</v>
          </cell>
          <cell r="F322" t="str">
            <v>2 - Outros Profissionais da Saúde</v>
          </cell>
          <cell r="G322">
            <v>322205</v>
          </cell>
          <cell r="H322">
            <v>44531</v>
          </cell>
          <cell r="J322">
            <v>272.07</v>
          </cell>
          <cell r="L322">
            <v>55.310049999999997</v>
          </cell>
          <cell r="M322">
            <v>26.3</v>
          </cell>
          <cell r="O322">
            <v>1.93</v>
          </cell>
        </row>
        <row r="323">
          <cell r="C323" t="str">
            <v>HOSPITAL MESTRE VITALINO (COVID-19 CAMPANHA)</v>
          </cell>
          <cell r="E323" t="str">
            <v>MARIA ANGELICA DA SILVA</v>
          </cell>
          <cell r="F323" t="str">
            <v>2 - Outros Profissionais da Saúde</v>
          </cell>
          <cell r="G323">
            <v>223710</v>
          </cell>
          <cell r="H323">
            <v>44531</v>
          </cell>
          <cell r="J323">
            <v>416.67</v>
          </cell>
          <cell r="L323">
            <v>0</v>
          </cell>
          <cell r="O323">
            <v>1.93</v>
          </cell>
        </row>
        <row r="324">
          <cell r="C324" t="str">
            <v>HOSPITAL MESTRE VITALINO (COVID-19 CAMPANHA)</v>
          </cell>
          <cell r="E324" t="str">
            <v>MARIA APARECIDA COELHO</v>
          </cell>
          <cell r="F324" t="str">
            <v>2 - Outros Profissionais da Saúde</v>
          </cell>
          <cell r="G324">
            <v>322205</v>
          </cell>
          <cell r="H324">
            <v>44531</v>
          </cell>
          <cell r="J324">
            <v>260.08999999999997</v>
          </cell>
          <cell r="L324">
            <v>55.310049999999997</v>
          </cell>
          <cell r="M324">
            <v>24.55</v>
          </cell>
          <cell r="O324">
            <v>1.93</v>
          </cell>
          <cell r="U324">
            <v>64.78</v>
          </cell>
          <cell r="X324" t="str">
            <v>AUX. CRECHE I</v>
          </cell>
        </row>
        <row r="325">
          <cell r="C325" t="str">
            <v>HOSPITAL MESTRE VITALINO (COVID-19 CAMPANHA)</v>
          </cell>
          <cell r="E325" t="str">
            <v>MARIA APARECIDA DA SILVA</v>
          </cell>
          <cell r="F325" t="str">
            <v>3 - Administrativo</v>
          </cell>
          <cell r="G325">
            <v>514320</v>
          </cell>
          <cell r="H325">
            <v>44531</v>
          </cell>
          <cell r="J325">
            <v>167.45</v>
          </cell>
          <cell r="L325">
            <v>55.310049999999997</v>
          </cell>
          <cell r="M325">
            <v>22.2</v>
          </cell>
          <cell r="O325">
            <v>1.93</v>
          </cell>
        </row>
        <row r="326">
          <cell r="C326" t="str">
            <v>HOSPITAL MESTRE VITALINO (COVID-19 CAMPANHA)</v>
          </cell>
          <cell r="E326" t="str">
            <v>MARIA APARECIDA DOS SANTOS</v>
          </cell>
          <cell r="F326" t="str">
            <v>3 - Administrativo</v>
          </cell>
          <cell r="G326">
            <v>514320</v>
          </cell>
          <cell r="H326">
            <v>44531</v>
          </cell>
          <cell r="J326">
            <v>216.69</v>
          </cell>
          <cell r="L326">
            <v>55.310049999999997</v>
          </cell>
          <cell r="M326">
            <v>22.2</v>
          </cell>
          <cell r="O326">
            <v>1.93</v>
          </cell>
          <cell r="R326">
            <v>236.8</v>
          </cell>
          <cell r="S326">
            <v>66.599999999999994</v>
          </cell>
        </row>
        <row r="327">
          <cell r="C327" t="str">
            <v>HOSPITAL MESTRE VITALINO (COVID-19 CAMPANHA)</v>
          </cell>
          <cell r="E327" t="str">
            <v>MARIA AUXILIADORA DA SILVA LIMA</v>
          </cell>
          <cell r="F327" t="str">
            <v>2 - Outros Profissionais da Saúde</v>
          </cell>
          <cell r="G327">
            <v>322205</v>
          </cell>
          <cell r="H327">
            <v>44531</v>
          </cell>
          <cell r="J327">
            <v>250.65</v>
          </cell>
          <cell r="L327">
            <v>55.310049999999997</v>
          </cell>
          <cell r="M327">
            <v>26.3</v>
          </cell>
          <cell r="O327">
            <v>1.93</v>
          </cell>
        </row>
        <row r="328">
          <cell r="C328" t="str">
            <v>HOSPITAL MESTRE VITALINO (COVID-19 CAMPANHA)</v>
          </cell>
          <cell r="E328" t="str">
            <v>MARIA BENILDA SOARES DA SILVA</v>
          </cell>
          <cell r="F328" t="str">
            <v>2 - Outros Profissionais da Saúde</v>
          </cell>
          <cell r="G328">
            <v>322205</v>
          </cell>
          <cell r="H328">
            <v>44531</v>
          </cell>
          <cell r="J328">
            <v>265.81</v>
          </cell>
          <cell r="L328">
            <v>55.310049999999997</v>
          </cell>
          <cell r="M328">
            <v>25.43</v>
          </cell>
          <cell r="O328">
            <v>1.93</v>
          </cell>
          <cell r="U328">
            <v>69.41</v>
          </cell>
          <cell r="X328" t="str">
            <v>AUX. CRECHE I</v>
          </cell>
        </row>
        <row r="329">
          <cell r="C329" t="str">
            <v>HOSPITAL MESTRE VITALINO (COVID-19 CAMPANHA)</v>
          </cell>
          <cell r="E329" t="str">
            <v>MARIA CARLA MILLENA MONTEIRO DA SILVA</v>
          </cell>
          <cell r="F329" t="str">
            <v>3 - Administrativo</v>
          </cell>
          <cell r="G329">
            <v>514320</v>
          </cell>
          <cell r="H329">
            <v>44531</v>
          </cell>
          <cell r="J329">
            <v>196.22</v>
          </cell>
          <cell r="L329">
            <v>55.310049999999997</v>
          </cell>
          <cell r="M329">
            <v>22.2</v>
          </cell>
          <cell r="O329">
            <v>1.93</v>
          </cell>
          <cell r="R329">
            <v>236.8</v>
          </cell>
          <cell r="S329">
            <v>66.599999999999994</v>
          </cell>
        </row>
        <row r="330">
          <cell r="C330" t="str">
            <v>HOSPITAL MESTRE VITALINO (COVID-19 CAMPANHA)</v>
          </cell>
          <cell r="E330" t="str">
            <v>MARIA DAS DORES GUERRA CASTOR</v>
          </cell>
          <cell r="F330" t="str">
            <v>2 - Outros Profissionais da Saúde</v>
          </cell>
          <cell r="G330">
            <v>322205</v>
          </cell>
          <cell r="H330">
            <v>44531</v>
          </cell>
          <cell r="J330">
            <v>262.26</v>
          </cell>
          <cell r="L330">
            <v>55.310049999999997</v>
          </cell>
          <cell r="M330">
            <v>24.55</v>
          </cell>
          <cell r="O330">
            <v>1.93</v>
          </cell>
        </row>
        <row r="331">
          <cell r="C331" t="str">
            <v>HOSPITAL MESTRE VITALINO (COVID-19 CAMPANHA)</v>
          </cell>
          <cell r="E331" t="str">
            <v>MARIA DE FATIMA DOS SANTOS</v>
          </cell>
          <cell r="F331" t="str">
            <v>2 - Outros Profissionais da Saúde</v>
          </cell>
          <cell r="G331">
            <v>322205</v>
          </cell>
          <cell r="H331">
            <v>44531</v>
          </cell>
          <cell r="J331">
            <v>264.19</v>
          </cell>
          <cell r="L331">
            <v>0</v>
          </cell>
          <cell r="O331">
            <v>1.93</v>
          </cell>
          <cell r="U331">
            <v>69.41</v>
          </cell>
          <cell r="X331" t="str">
            <v>AUX. CRECHE I</v>
          </cell>
        </row>
        <row r="332">
          <cell r="C332" t="str">
            <v>HOSPITAL MESTRE VITALINO (COVID-19 CAMPANHA)</v>
          </cell>
          <cell r="E332" t="str">
            <v>MARIA EDUARDA BEZERRA SANTOS</v>
          </cell>
          <cell r="F332" t="str">
            <v>2 - Outros Profissionais da Saúde</v>
          </cell>
          <cell r="G332">
            <v>322205</v>
          </cell>
          <cell r="H332">
            <v>44531</v>
          </cell>
          <cell r="J332">
            <v>243.84</v>
          </cell>
          <cell r="L332">
            <v>0</v>
          </cell>
          <cell r="O332">
            <v>1.93</v>
          </cell>
        </row>
        <row r="333">
          <cell r="C333" t="str">
            <v>HOSPITAL MESTRE VITALINO (COVID-19 CAMPANHA)</v>
          </cell>
          <cell r="E333" t="str">
            <v>MARIA EDUARDA MARINHO ALVES DOS SANTOS</v>
          </cell>
          <cell r="F333" t="str">
            <v>3 - Administrativo</v>
          </cell>
          <cell r="G333">
            <v>514320</v>
          </cell>
          <cell r="H333">
            <v>44531</v>
          </cell>
          <cell r="J333">
            <v>201.6</v>
          </cell>
          <cell r="L333">
            <v>55.310049999999997</v>
          </cell>
          <cell r="M333">
            <v>21.46</v>
          </cell>
          <cell r="O333">
            <v>1.93</v>
          </cell>
        </row>
        <row r="334">
          <cell r="C334" t="str">
            <v>HOSPITAL MESTRE VITALINO (COVID-19 CAMPANHA)</v>
          </cell>
          <cell r="E334" t="str">
            <v>MARIA EMANUELA DUTRA SILVA</v>
          </cell>
          <cell r="F334" t="str">
            <v>2 - Outros Profissionais da Saúde</v>
          </cell>
          <cell r="G334">
            <v>223505</v>
          </cell>
          <cell r="H334">
            <v>44531</v>
          </cell>
          <cell r="J334">
            <v>281.64999999999998</v>
          </cell>
          <cell r="L334">
            <v>55.310049999999997</v>
          </cell>
          <cell r="M334">
            <v>2.66</v>
          </cell>
          <cell r="O334">
            <v>1.59</v>
          </cell>
        </row>
        <row r="335">
          <cell r="C335" t="str">
            <v>HOSPITAL MESTRE VITALINO (COVID-19 CAMPANHA)</v>
          </cell>
          <cell r="E335" t="str">
            <v>MARIA FERNANDA FREIRE PEREIRA</v>
          </cell>
          <cell r="F335" t="str">
            <v>2 - Outros Profissionais da Saúde</v>
          </cell>
          <cell r="G335">
            <v>223605</v>
          </cell>
          <cell r="H335">
            <v>44531</v>
          </cell>
          <cell r="J335">
            <v>288.81</v>
          </cell>
          <cell r="L335">
            <v>55.310049999999997</v>
          </cell>
          <cell r="M335">
            <v>2.39</v>
          </cell>
          <cell r="O335">
            <v>1.59</v>
          </cell>
        </row>
        <row r="336">
          <cell r="C336" t="str">
            <v>HOSPITAL MESTRE VITALINO (COVID-19 CAMPANHA)</v>
          </cell>
          <cell r="E336" t="str">
            <v>MARIA GORETE DA SILVA</v>
          </cell>
          <cell r="F336" t="str">
            <v>2 - Outros Profissionais da Saúde</v>
          </cell>
          <cell r="G336">
            <v>322205</v>
          </cell>
          <cell r="H336">
            <v>44531</v>
          </cell>
          <cell r="J336">
            <v>272.05</v>
          </cell>
          <cell r="L336">
            <v>55.310049999999997</v>
          </cell>
          <cell r="M336">
            <v>26.3</v>
          </cell>
          <cell r="O336">
            <v>1.93</v>
          </cell>
        </row>
        <row r="337">
          <cell r="C337" t="str">
            <v>HOSPITAL MESTRE VITALINO (COVID-19 CAMPANHA)</v>
          </cell>
          <cell r="E337" t="str">
            <v>MARIA GRAZIELA FERNANDES DE LIMA</v>
          </cell>
          <cell r="F337" t="str">
            <v>3 - Administrativo</v>
          </cell>
          <cell r="G337">
            <v>514320</v>
          </cell>
          <cell r="H337">
            <v>44531</v>
          </cell>
          <cell r="J337">
            <v>215.67</v>
          </cell>
          <cell r="L337">
            <v>55.310049999999997</v>
          </cell>
          <cell r="M337">
            <v>21.46</v>
          </cell>
          <cell r="O337">
            <v>1.93</v>
          </cell>
          <cell r="U337">
            <v>138.86000000000001</v>
          </cell>
          <cell r="X337" t="str">
            <v>AUX. CRECHE I, AUX. CRECHE II</v>
          </cell>
        </row>
        <row r="338">
          <cell r="C338" t="str">
            <v>HOSPITAL MESTRE VITALINO (COVID-19 CAMPANHA)</v>
          </cell>
          <cell r="E338" t="str">
            <v>MARIA HIETE DA SILVA</v>
          </cell>
          <cell r="F338" t="str">
            <v>3 - Administrativo</v>
          </cell>
          <cell r="G338">
            <v>514320</v>
          </cell>
          <cell r="H338">
            <v>44531</v>
          </cell>
          <cell r="J338">
            <v>196.24</v>
          </cell>
          <cell r="L338">
            <v>55.310049999999997</v>
          </cell>
          <cell r="M338">
            <v>22.2</v>
          </cell>
          <cell r="O338">
            <v>1.93</v>
          </cell>
          <cell r="R338">
            <v>236.8</v>
          </cell>
          <cell r="S338">
            <v>66.599999999999994</v>
          </cell>
        </row>
        <row r="339">
          <cell r="C339" t="str">
            <v>HOSPITAL MESTRE VITALINO (COVID-19 CAMPANHA)</v>
          </cell>
          <cell r="E339" t="str">
            <v>MARIA ISABEL BARBOSA BEZERRA</v>
          </cell>
          <cell r="F339" t="str">
            <v>1 - Médico</v>
          </cell>
          <cell r="G339">
            <v>225125</v>
          </cell>
          <cell r="H339">
            <v>44531</v>
          </cell>
          <cell r="J339">
            <v>1292.3</v>
          </cell>
          <cell r="L339">
            <v>55.310049999999997</v>
          </cell>
          <cell r="M339">
            <v>2.66</v>
          </cell>
          <cell r="O339">
            <v>6.13</v>
          </cell>
          <cell r="P339">
            <v>1.23</v>
          </cell>
        </row>
        <row r="340">
          <cell r="C340" t="str">
            <v>HOSPITAL MESTRE VITALINO (COVID-19 CAMPANHA)</v>
          </cell>
          <cell r="E340" t="str">
            <v>MARIA JESSICA DOS SANTOS</v>
          </cell>
          <cell r="F340" t="str">
            <v>2 - Outros Profissionais da Saúde</v>
          </cell>
          <cell r="G340">
            <v>223505</v>
          </cell>
          <cell r="H340">
            <v>44531</v>
          </cell>
          <cell r="J340">
            <v>396.49</v>
          </cell>
          <cell r="L340">
            <v>55.310049999999997</v>
          </cell>
          <cell r="M340">
            <v>2.66</v>
          </cell>
          <cell r="O340">
            <v>1.59</v>
          </cell>
        </row>
        <row r="341">
          <cell r="C341" t="str">
            <v>HOSPITAL MESTRE VITALINO (COVID-19 CAMPANHA)</v>
          </cell>
          <cell r="E341" t="str">
            <v>MARIA JOSE DA CONCEICAO FILHA</v>
          </cell>
          <cell r="F341" t="str">
            <v>2 - Outros Profissionais da Saúde</v>
          </cell>
          <cell r="G341">
            <v>322205</v>
          </cell>
          <cell r="H341">
            <v>44531</v>
          </cell>
          <cell r="J341">
            <v>231.43</v>
          </cell>
          <cell r="L341">
            <v>55.310049999999997</v>
          </cell>
          <cell r="M341">
            <v>24.55</v>
          </cell>
          <cell r="O341">
            <v>1.93</v>
          </cell>
        </row>
        <row r="342">
          <cell r="C342" t="str">
            <v>HOSPITAL MESTRE VITALINO (COVID-19 CAMPANHA)</v>
          </cell>
          <cell r="E342" t="str">
            <v>MARIA JOSE DOS SANTOS SILVA</v>
          </cell>
          <cell r="F342" t="str">
            <v>3 - Administrativo</v>
          </cell>
          <cell r="G342">
            <v>514320</v>
          </cell>
          <cell r="H342">
            <v>44531</v>
          </cell>
          <cell r="J342">
            <v>196.15</v>
          </cell>
          <cell r="L342">
            <v>55.310049999999997</v>
          </cell>
          <cell r="M342">
            <v>22.2</v>
          </cell>
          <cell r="O342">
            <v>1.93</v>
          </cell>
          <cell r="R342">
            <v>236.8</v>
          </cell>
          <cell r="S342">
            <v>66.599999999999994</v>
          </cell>
        </row>
        <row r="343">
          <cell r="C343" t="str">
            <v>HOSPITAL MESTRE VITALINO (COVID-19 CAMPANHA)</v>
          </cell>
          <cell r="E343" t="str">
            <v>MARIA JOSE FERREIRA MARQUES</v>
          </cell>
          <cell r="F343" t="str">
            <v>2 - Outros Profissionais da Saúde</v>
          </cell>
          <cell r="G343">
            <v>322205</v>
          </cell>
          <cell r="H343">
            <v>44531</v>
          </cell>
          <cell r="J343">
            <v>251.56</v>
          </cell>
          <cell r="L343">
            <v>55.310049999999997</v>
          </cell>
          <cell r="M343">
            <v>26.3</v>
          </cell>
          <cell r="O343">
            <v>1.93</v>
          </cell>
          <cell r="R343">
            <v>118.4</v>
          </cell>
          <cell r="S343">
            <v>78.91</v>
          </cell>
        </row>
        <row r="344">
          <cell r="C344" t="str">
            <v>HOSPITAL MESTRE VITALINO (COVID-19 CAMPANHA)</v>
          </cell>
          <cell r="E344" t="str">
            <v>MARIA JOSE PEREIRA DA SILVA</v>
          </cell>
          <cell r="F344" t="str">
            <v>2 - Outros Profissionais da Saúde</v>
          </cell>
          <cell r="G344">
            <v>322205</v>
          </cell>
          <cell r="H344">
            <v>44531</v>
          </cell>
          <cell r="J344">
            <v>272.64</v>
          </cell>
          <cell r="L344">
            <v>55.310049999999997</v>
          </cell>
          <cell r="M344">
            <v>26.3</v>
          </cell>
          <cell r="O344">
            <v>1.93</v>
          </cell>
        </row>
        <row r="345">
          <cell r="C345" t="str">
            <v>HOSPITAL MESTRE VITALINO (COVID-19 CAMPANHA)</v>
          </cell>
          <cell r="E345" t="str">
            <v>MARIA JOSE SOUSA SILVA ALVES</v>
          </cell>
          <cell r="F345" t="str">
            <v>3 - Administrativo</v>
          </cell>
          <cell r="G345">
            <v>517410</v>
          </cell>
          <cell r="H345">
            <v>44531</v>
          </cell>
          <cell r="J345">
            <v>148.69999999999999</v>
          </cell>
          <cell r="L345">
            <v>55.310049999999997</v>
          </cell>
          <cell r="M345">
            <v>21.52</v>
          </cell>
          <cell r="O345">
            <v>1.93</v>
          </cell>
        </row>
        <row r="346">
          <cell r="C346" t="str">
            <v>HOSPITAL MESTRE VITALINO (COVID-19 CAMPANHA)</v>
          </cell>
          <cell r="E346" t="str">
            <v>MARIA JUCELIA DE SOBRAL</v>
          </cell>
          <cell r="F346" t="str">
            <v>3 - Administrativo</v>
          </cell>
          <cell r="G346">
            <v>411010</v>
          </cell>
          <cell r="H346">
            <v>44531</v>
          </cell>
          <cell r="J346">
            <v>216.82</v>
          </cell>
          <cell r="L346">
            <v>0</v>
          </cell>
          <cell r="O346">
            <v>1.93</v>
          </cell>
        </row>
        <row r="347">
          <cell r="C347" t="str">
            <v>HOSPITAL MESTRE VITALINO (COVID-19 CAMPANHA)</v>
          </cell>
          <cell r="E347" t="str">
            <v>MARIA JULIA TABOSA DE CARVALHO GALVAO</v>
          </cell>
          <cell r="F347" t="str">
            <v>1 - Médico</v>
          </cell>
          <cell r="G347">
            <v>225150</v>
          </cell>
          <cell r="H347">
            <v>44531</v>
          </cell>
          <cell r="J347">
            <v>2188.7800000000002</v>
          </cell>
          <cell r="L347">
            <v>55.310049999999997</v>
          </cell>
          <cell r="M347">
            <v>2.75</v>
          </cell>
          <cell r="O347">
            <v>6.13</v>
          </cell>
          <cell r="P347">
            <v>1.23</v>
          </cell>
        </row>
        <row r="348">
          <cell r="C348" t="str">
            <v>HOSPITAL MESTRE VITALINO (COVID-19 CAMPANHA)</v>
          </cell>
          <cell r="E348" t="str">
            <v>MARIA LAURA RODRIGUES GOMES</v>
          </cell>
          <cell r="F348" t="str">
            <v>2 - Outros Profissionais da Saúde</v>
          </cell>
          <cell r="G348">
            <v>223605</v>
          </cell>
          <cell r="H348">
            <v>44531</v>
          </cell>
          <cell r="J348">
            <v>300.22000000000003</v>
          </cell>
          <cell r="L348">
            <v>55.310049999999997</v>
          </cell>
          <cell r="M348">
            <v>2.39</v>
          </cell>
          <cell r="O348">
            <v>1.59</v>
          </cell>
        </row>
        <row r="349">
          <cell r="C349" t="str">
            <v>HOSPITAL MESTRE VITALINO (COVID-19 CAMPANHA)</v>
          </cell>
          <cell r="E349" t="str">
            <v>MARIA LEIDIANE BEZERRA</v>
          </cell>
          <cell r="F349" t="str">
            <v>3 - Administrativo</v>
          </cell>
          <cell r="G349">
            <v>513430</v>
          </cell>
          <cell r="H349">
            <v>44531</v>
          </cell>
          <cell r="J349">
            <v>252.84</v>
          </cell>
          <cell r="L349">
            <v>55.310049999999997</v>
          </cell>
          <cell r="M349">
            <v>22.26</v>
          </cell>
          <cell r="O349">
            <v>1.93</v>
          </cell>
        </row>
        <row r="350">
          <cell r="C350" t="str">
            <v>HOSPITAL MESTRE VITALINO (COVID-19 CAMPANHA)</v>
          </cell>
          <cell r="E350" t="str">
            <v>MARIA LIDIANE LIMA DA SILVA</v>
          </cell>
          <cell r="F350" t="str">
            <v>3 - Administrativo</v>
          </cell>
          <cell r="G350">
            <v>411010</v>
          </cell>
          <cell r="H350">
            <v>44531</v>
          </cell>
          <cell r="J350">
            <v>235.1</v>
          </cell>
          <cell r="L350">
            <v>55.310049999999997</v>
          </cell>
          <cell r="M350">
            <v>25.15</v>
          </cell>
          <cell r="O350">
            <v>1.93</v>
          </cell>
        </row>
        <row r="351">
          <cell r="C351" t="str">
            <v>HOSPITAL MESTRE VITALINO (COVID-19 CAMPANHA)</v>
          </cell>
          <cell r="E351" t="str">
            <v>MARIA MADALENA DOS PRAZERES OLIVEIRA</v>
          </cell>
          <cell r="F351" t="str">
            <v>3 - Administrativo</v>
          </cell>
          <cell r="G351">
            <v>514320</v>
          </cell>
          <cell r="H351">
            <v>44531</v>
          </cell>
          <cell r="J351">
            <v>107.1</v>
          </cell>
          <cell r="L351">
            <v>55.310049999999997</v>
          </cell>
          <cell r="M351">
            <v>15.54</v>
          </cell>
          <cell r="O351">
            <v>1.93</v>
          </cell>
        </row>
        <row r="352">
          <cell r="C352" t="str">
            <v>HOSPITAL MESTRE VITALINO (COVID-19 CAMPANHA)</v>
          </cell>
          <cell r="E352" t="str">
            <v>MARIA MILLENA VIEIRA DE OLIVEIRA</v>
          </cell>
          <cell r="F352" t="str">
            <v>2 - Outros Profissionais da Saúde</v>
          </cell>
          <cell r="G352">
            <v>322205</v>
          </cell>
          <cell r="H352">
            <v>44531</v>
          </cell>
          <cell r="J352">
            <v>266.36</v>
          </cell>
          <cell r="L352">
            <v>55.310049999999997</v>
          </cell>
          <cell r="M352">
            <v>26.3</v>
          </cell>
          <cell r="O352">
            <v>1.93</v>
          </cell>
        </row>
        <row r="353">
          <cell r="C353" t="str">
            <v>HOSPITAL MESTRE VITALINO (COVID-19 CAMPANHA)</v>
          </cell>
          <cell r="E353" t="str">
            <v>MARIA NAZARE ALVES DA SILVA</v>
          </cell>
          <cell r="F353" t="str">
            <v>3 - Administrativo</v>
          </cell>
          <cell r="G353">
            <v>514320</v>
          </cell>
          <cell r="H353">
            <v>44531</v>
          </cell>
          <cell r="J353">
            <v>221.63</v>
          </cell>
          <cell r="L353">
            <v>55.310049999999997</v>
          </cell>
          <cell r="M353">
            <v>22.2</v>
          </cell>
          <cell r="O353">
            <v>1.93</v>
          </cell>
          <cell r="R353">
            <v>236.8</v>
          </cell>
          <cell r="S353">
            <v>66.599999999999994</v>
          </cell>
        </row>
        <row r="354">
          <cell r="C354" t="str">
            <v>HOSPITAL MESTRE VITALINO (COVID-19 CAMPANHA)</v>
          </cell>
          <cell r="E354" t="str">
            <v>MARIA ROMARIA DOS SANTOS</v>
          </cell>
          <cell r="F354" t="str">
            <v>3 - Administrativo</v>
          </cell>
          <cell r="G354">
            <v>513430</v>
          </cell>
          <cell r="H354">
            <v>44531</v>
          </cell>
          <cell r="J354">
            <v>171.76</v>
          </cell>
          <cell r="L354">
            <v>55.310049999999997</v>
          </cell>
          <cell r="M354">
            <v>22.26</v>
          </cell>
          <cell r="O354">
            <v>1.93</v>
          </cell>
          <cell r="U354">
            <v>69.430000000000007</v>
          </cell>
          <cell r="X354" t="str">
            <v>AUX. CRECHE I</v>
          </cell>
        </row>
        <row r="355">
          <cell r="C355" t="str">
            <v>HOSPITAL MESTRE VITALINO (COVID-19 CAMPANHA)</v>
          </cell>
          <cell r="E355" t="str">
            <v>MARIA TAISA RAQUEL FERREIRA DA SILVA</v>
          </cell>
          <cell r="F355" t="str">
            <v>2 - Outros Profissionais da Saúde</v>
          </cell>
          <cell r="G355">
            <v>322205</v>
          </cell>
          <cell r="H355">
            <v>44531</v>
          </cell>
          <cell r="J355">
            <v>241.54</v>
          </cell>
          <cell r="L355">
            <v>55.310049999999997</v>
          </cell>
          <cell r="M355">
            <v>26.3</v>
          </cell>
          <cell r="O355">
            <v>1.93</v>
          </cell>
        </row>
        <row r="356">
          <cell r="C356" t="str">
            <v>HOSPITAL MESTRE VITALINO (COVID-19 CAMPANHA)</v>
          </cell>
          <cell r="E356" t="str">
            <v>MARIA VALDELANE DA SILVA</v>
          </cell>
          <cell r="F356" t="str">
            <v>2 - Outros Profissionais da Saúde</v>
          </cell>
          <cell r="G356">
            <v>322205</v>
          </cell>
          <cell r="H356">
            <v>44531</v>
          </cell>
          <cell r="J356">
            <v>253.7</v>
          </cell>
          <cell r="L356">
            <v>55.310049999999997</v>
          </cell>
          <cell r="M356">
            <v>26.3</v>
          </cell>
          <cell r="O356">
            <v>1.93</v>
          </cell>
        </row>
        <row r="357">
          <cell r="C357" t="str">
            <v>HOSPITAL MESTRE VITALINO (COVID-19 CAMPANHA)</v>
          </cell>
          <cell r="E357" t="str">
            <v>MARIA ZELIA DA SILVA</v>
          </cell>
          <cell r="F357" t="str">
            <v>2 - Outros Profissionais da Saúde</v>
          </cell>
          <cell r="G357">
            <v>322205</v>
          </cell>
          <cell r="H357">
            <v>44531</v>
          </cell>
          <cell r="J357">
            <v>285.83</v>
          </cell>
          <cell r="L357">
            <v>55.310049999999997</v>
          </cell>
          <cell r="M357">
            <v>21.04</v>
          </cell>
          <cell r="O357">
            <v>1.93</v>
          </cell>
        </row>
        <row r="358">
          <cell r="C358" t="str">
            <v>HOSPITAL MESTRE VITALINO (COVID-19 CAMPANHA)</v>
          </cell>
          <cell r="E358" t="str">
            <v>MARILANIA GONCALVES DE LIMA</v>
          </cell>
          <cell r="F358" t="str">
            <v>2 - Outros Profissionais da Saúde</v>
          </cell>
          <cell r="G358">
            <v>322205</v>
          </cell>
          <cell r="H358">
            <v>44531</v>
          </cell>
          <cell r="J358">
            <v>252.24</v>
          </cell>
          <cell r="L358">
            <v>0</v>
          </cell>
          <cell r="O358">
            <v>1.93</v>
          </cell>
          <cell r="U358">
            <v>69.41</v>
          </cell>
          <cell r="X358" t="str">
            <v>AUX. CRECHE I</v>
          </cell>
        </row>
        <row r="359">
          <cell r="C359" t="str">
            <v>HOSPITAL MESTRE VITALINO (COVID-19 CAMPANHA)</v>
          </cell>
          <cell r="E359" t="str">
            <v>MARINALVA MARIA VIEIRA DA SILVA</v>
          </cell>
          <cell r="F359" t="str">
            <v>2 - Outros Profissionais da Saúde</v>
          </cell>
          <cell r="G359">
            <v>322205</v>
          </cell>
          <cell r="H359">
            <v>44531</v>
          </cell>
          <cell r="J359">
            <v>245.6</v>
          </cell>
          <cell r="L359">
            <v>55.310049999999997</v>
          </cell>
          <cell r="M359">
            <v>26.3</v>
          </cell>
          <cell r="O359">
            <v>1.93</v>
          </cell>
        </row>
        <row r="360">
          <cell r="C360" t="str">
            <v>HOSPITAL MESTRE VITALINO (COVID-19 CAMPANHA)</v>
          </cell>
          <cell r="E360" t="str">
            <v>MARISTELA GONÇALVES BARBOSA</v>
          </cell>
          <cell r="F360" t="str">
            <v>2 - Outros Profissionais da Saúde</v>
          </cell>
          <cell r="G360">
            <v>322205</v>
          </cell>
          <cell r="H360">
            <v>44531</v>
          </cell>
          <cell r="J360">
            <v>196.8</v>
          </cell>
          <cell r="L360">
            <v>55.310049999999997</v>
          </cell>
          <cell r="M360">
            <v>26.3</v>
          </cell>
          <cell r="O360">
            <v>1.93</v>
          </cell>
        </row>
        <row r="361">
          <cell r="C361" t="str">
            <v>HOSPITAL MESTRE VITALINO (COVID-19 CAMPANHA)</v>
          </cell>
          <cell r="E361" t="str">
            <v>MARLY LUZINETE DA SILVA</v>
          </cell>
          <cell r="F361" t="str">
            <v>2 - Outros Profissionais da Saúde</v>
          </cell>
          <cell r="G361">
            <v>322205</v>
          </cell>
          <cell r="H361">
            <v>44531</v>
          </cell>
          <cell r="J361">
            <v>202.55</v>
          </cell>
          <cell r="L361">
            <v>55.310049999999997</v>
          </cell>
          <cell r="M361">
            <v>26.3</v>
          </cell>
          <cell r="O361">
            <v>1.93</v>
          </cell>
        </row>
        <row r="362">
          <cell r="C362" t="str">
            <v>HOSPITAL MESTRE VITALINO (COVID-19 CAMPANHA)</v>
          </cell>
          <cell r="E362" t="str">
            <v>MATEUS HENRIQUE DA SILVA</v>
          </cell>
          <cell r="F362" t="str">
            <v>2 - Outros Profissionais da Saúde</v>
          </cell>
          <cell r="G362">
            <v>223505</v>
          </cell>
          <cell r="H362">
            <v>44531</v>
          </cell>
          <cell r="J362">
            <v>298.41000000000003</v>
          </cell>
          <cell r="L362">
            <v>55.310049999999997</v>
          </cell>
          <cell r="M362">
            <v>2.48</v>
          </cell>
          <cell r="O362">
            <v>1.59</v>
          </cell>
        </row>
        <row r="363">
          <cell r="C363" t="str">
            <v>HOSPITAL MESTRE VITALINO (COVID-19 CAMPANHA)</v>
          </cell>
          <cell r="E363" t="str">
            <v>MATHEUS FERNANDES BARBOSA GUIMARAES</v>
          </cell>
          <cell r="F363" t="str">
            <v>2 - Outros Profissionais da Saúde</v>
          </cell>
          <cell r="G363">
            <v>223505</v>
          </cell>
          <cell r="H363">
            <v>44531</v>
          </cell>
          <cell r="J363">
            <v>399.25</v>
          </cell>
          <cell r="L363">
            <v>55.310049999999997</v>
          </cell>
          <cell r="M363">
            <v>2.66</v>
          </cell>
          <cell r="O363">
            <v>1.59</v>
          </cell>
        </row>
        <row r="364">
          <cell r="C364" t="str">
            <v>HOSPITAL MESTRE VITALINO (COVID-19 CAMPANHA)</v>
          </cell>
          <cell r="E364" t="str">
            <v>MATIAS CORREIA DO AMARAL</v>
          </cell>
          <cell r="F364" t="str">
            <v>3 - Administrativo</v>
          </cell>
          <cell r="G364">
            <v>515110</v>
          </cell>
          <cell r="H364">
            <v>44531</v>
          </cell>
          <cell r="J364">
            <v>189.69</v>
          </cell>
          <cell r="L364">
            <v>0</v>
          </cell>
          <cell r="O364">
            <v>1.93</v>
          </cell>
          <cell r="R364">
            <v>118.4</v>
          </cell>
          <cell r="S364">
            <v>66.78</v>
          </cell>
        </row>
        <row r="365">
          <cell r="C365" t="str">
            <v>HOSPITAL MESTRE VITALINO (COVID-19 CAMPANHA)</v>
          </cell>
          <cell r="E365" t="str">
            <v>MAURA DANIELY PEREIRA DE SOUZA</v>
          </cell>
          <cell r="F365" t="str">
            <v>2 - Outros Profissionais da Saúde</v>
          </cell>
          <cell r="G365">
            <v>322205</v>
          </cell>
          <cell r="H365">
            <v>44531</v>
          </cell>
          <cell r="J365">
            <v>219.89</v>
          </cell>
          <cell r="L365">
            <v>0</v>
          </cell>
          <cell r="M365">
            <v>0</v>
          </cell>
          <cell r="O365">
            <v>1.93</v>
          </cell>
        </row>
        <row r="366">
          <cell r="C366" t="str">
            <v>HOSPITAL MESTRE VITALINO (COVID-19 CAMPANHA)</v>
          </cell>
          <cell r="E366" t="str">
            <v>MAYARA COUTO PIMENTEL</v>
          </cell>
          <cell r="F366" t="str">
            <v>2 - Outros Profissionais da Saúde</v>
          </cell>
          <cell r="G366">
            <v>223405</v>
          </cell>
          <cell r="H366">
            <v>44531</v>
          </cell>
          <cell r="J366">
            <v>421.75</v>
          </cell>
          <cell r="L366">
            <v>55.310049999999997</v>
          </cell>
          <cell r="M366">
            <v>6.74</v>
          </cell>
          <cell r="O366">
            <v>1.93</v>
          </cell>
        </row>
        <row r="367">
          <cell r="C367" t="str">
            <v>HOSPITAL MESTRE VITALINO (COVID-19 CAMPANHA)</v>
          </cell>
          <cell r="E367" t="str">
            <v>MAYARA LARISSA DA SILVA BRAGA</v>
          </cell>
          <cell r="F367" t="str">
            <v>3 - Administrativo</v>
          </cell>
          <cell r="G367">
            <v>411010</v>
          </cell>
          <cell r="H367">
            <v>44531</v>
          </cell>
          <cell r="J367">
            <v>201.48</v>
          </cell>
          <cell r="L367">
            <v>55.310049999999997</v>
          </cell>
          <cell r="M367">
            <v>25.15</v>
          </cell>
          <cell r="O367">
            <v>1.93</v>
          </cell>
          <cell r="R367">
            <v>148</v>
          </cell>
          <cell r="S367">
            <v>75.45</v>
          </cell>
        </row>
        <row r="368">
          <cell r="C368" t="str">
            <v>HOSPITAL MESTRE VITALINO (COVID-19 CAMPANHA)</v>
          </cell>
          <cell r="E368" t="str">
            <v>MAYSA OLIVEIRA DE SOUZA E SILVA</v>
          </cell>
          <cell r="F368" t="str">
            <v>1 - Médico</v>
          </cell>
          <cell r="G368">
            <v>225150</v>
          </cell>
          <cell r="H368">
            <v>44531</v>
          </cell>
          <cell r="J368">
            <v>1479.15</v>
          </cell>
          <cell r="L368">
            <v>55.310049999999997</v>
          </cell>
          <cell r="M368">
            <v>2.75</v>
          </cell>
          <cell r="O368">
            <v>6.13</v>
          </cell>
          <cell r="P368">
            <v>1.23</v>
          </cell>
        </row>
        <row r="369">
          <cell r="C369" t="str">
            <v>HOSPITAL MESTRE VITALINO (COVID-19 CAMPANHA)</v>
          </cell>
          <cell r="E369" t="str">
            <v>MICHELE PEREIRA NASCIMENTO</v>
          </cell>
          <cell r="F369" t="str">
            <v>2 - Outros Profissionais da Saúde</v>
          </cell>
          <cell r="G369">
            <v>322205</v>
          </cell>
          <cell r="H369">
            <v>44531</v>
          </cell>
          <cell r="J369">
            <v>244.59</v>
          </cell>
          <cell r="L369">
            <v>55.310049999999997</v>
          </cell>
          <cell r="M369">
            <v>26.3</v>
          </cell>
          <cell r="O369">
            <v>1.93</v>
          </cell>
          <cell r="U369">
            <v>69.41</v>
          </cell>
          <cell r="X369" t="str">
            <v>AUX. CRECHE I</v>
          </cell>
        </row>
        <row r="370">
          <cell r="C370" t="str">
            <v>HOSPITAL MESTRE VITALINO (COVID-19 CAMPANHA)</v>
          </cell>
          <cell r="E370" t="str">
            <v>MIEDJA PATRICIO DE SOUZA</v>
          </cell>
          <cell r="F370" t="str">
            <v>2 - Outros Profissionais da Saúde</v>
          </cell>
          <cell r="G370">
            <v>322205</v>
          </cell>
          <cell r="H370">
            <v>44531</v>
          </cell>
          <cell r="J370">
            <v>177.59</v>
          </cell>
          <cell r="L370">
            <v>0</v>
          </cell>
          <cell r="O370">
            <v>1.93</v>
          </cell>
        </row>
        <row r="371">
          <cell r="C371" t="str">
            <v>HOSPITAL MESTRE VITALINO (COVID-19 CAMPANHA)</v>
          </cell>
          <cell r="E371" t="str">
            <v>MIKELAYNE CRISTINA SANTANA SANTOS</v>
          </cell>
          <cell r="F371" t="str">
            <v>2 - Outros Profissionais da Saúde</v>
          </cell>
          <cell r="G371">
            <v>322205</v>
          </cell>
          <cell r="H371">
            <v>44531</v>
          </cell>
          <cell r="J371">
            <v>250.05</v>
          </cell>
          <cell r="L371">
            <v>55.310049999999997</v>
          </cell>
          <cell r="M371">
            <v>26.3</v>
          </cell>
          <cell r="O371">
            <v>1.93</v>
          </cell>
        </row>
        <row r="372">
          <cell r="C372" t="str">
            <v>HOSPITAL MESTRE VITALINO (COVID-19 CAMPANHA)</v>
          </cell>
          <cell r="E372" t="str">
            <v>MILCA SILICIA MORAIS PESSOA</v>
          </cell>
          <cell r="F372" t="str">
            <v>2 - Outros Profissionais da Saúde</v>
          </cell>
          <cell r="G372">
            <v>223505</v>
          </cell>
          <cell r="H372">
            <v>44531</v>
          </cell>
          <cell r="J372">
            <v>242.22</v>
          </cell>
          <cell r="L372">
            <v>0</v>
          </cell>
          <cell r="O372">
            <v>1.59</v>
          </cell>
        </row>
        <row r="373">
          <cell r="C373" t="str">
            <v>HOSPITAL MESTRE VITALINO (COVID-19 CAMPANHA)</v>
          </cell>
          <cell r="E373" t="str">
            <v>MILTON JOSE DA SILVA</v>
          </cell>
          <cell r="F373" t="str">
            <v>3 - Administrativo</v>
          </cell>
          <cell r="G373">
            <v>517410</v>
          </cell>
          <cell r="H373">
            <v>44531</v>
          </cell>
          <cell r="J373">
            <v>239.01</v>
          </cell>
          <cell r="L373">
            <v>55.310049999999997</v>
          </cell>
          <cell r="M373">
            <v>22.26</v>
          </cell>
          <cell r="O373">
            <v>1.93</v>
          </cell>
        </row>
        <row r="374">
          <cell r="C374" t="str">
            <v>HOSPITAL MESTRE VITALINO (COVID-19 CAMPANHA)</v>
          </cell>
          <cell r="E374" t="str">
            <v>MIRELE ANA DA SILVA</v>
          </cell>
          <cell r="F374" t="str">
            <v>2 - Outros Profissionais da Saúde</v>
          </cell>
          <cell r="G374">
            <v>322205</v>
          </cell>
          <cell r="H374">
            <v>44531</v>
          </cell>
          <cell r="J374">
            <v>269.45999999999998</v>
          </cell>
          <cell r="L374">
            <v>55.310049999999997</v>
          </cell>
          <cell r="M374">
            <v>26.3</v>
          </cell>
          <cell r="O374">
            <v>1.93</v>
          </cell>
        </row>
        <row r="375">
          <cell r="C375" t="str">
            <v>HOSPITAL MESTRE VITALINO (COVID-19 CAMPANHA)</v>
          </cell>
          <cell r="E375" t="str">
            <v>MIRELE BETANIA DA SILVA</v>
          </cell>
          <cell r="F375" t="str">
            <v>2 - Outros Profissionais da Saúde</v>
          </cell>
          <cell r="G375">
            <v>322205</v>
          </cell>
          <cell r="H375">
            <v>44531</v>
          </cell>
          <cell r="J375">
            <v>246.49</v>
          </cell>
          <cell r="L375">
            <v>55.310049999999997</v>
          </cell>
          <cell r="M375">
            <v>25.43</v>
          </cell>
          <cell r="O375">
            <v>1.93</v>
          </cell>
        </row>
        <row r="376">
          <cell r="C376" t="str">
            <v>HOSPITAL MESTRE VITALINO (COVID-19 CAMPANHA)</v>
          </cell>
          <cell r="E376" t="str">
            <v>MIRELLY DE LUCENA OLIVEIRA</v>
          </cell>
          <cell r="F376" t="str">
            <v>2 - Outros Profissionais da Saúde</v>
          </cell>
          <cell r="G376">
            <v>322205</v>
          </cell>
          <cell r="H376">
            <v>44531</v>
          </cell>
          <cell r="J376">
            <v>250.09</v>
          </cell>
          <cell r="L376">
            <v>55.310049999999997</v>
          </cell>
          <cell r="M376">
            <v>26.3</v>
          </cell>
          <cell r="O376">
            <v>1.93</v>
          </cell>
        </row>
        <row r="377">
          <cell r="C377" t="str">
            <v>HOSPITAL MESTRE VITALINO (COVID-19 CAMPANHA)</v>
          </cell>
          <cell r="E377" t="str">
            <v>MIRIAN MELO DE AZEVEDO DA SILVA</v>
          </cell>
          <cell r="F377" t="str">
            <v>2 - Outros Profissionais da Saúde</v>
          </cell>
          <cell r="G377">
            <v>322205</v>
          </cell>
          <cell r="H377">
            <v>44531</v>
          </cell>
          <cell r="J377">
            <v>218.8</v>
          </cell>
          <cell r="L377">
            <v>55.310049999999997</v>
          </cell>
          <cell r="M377">
            <v>25.43</v>
          </cell>
          <cell r="O377">
            <v>1.93</v>
          </cell>
        </row>
        <row r="378">
          <cell r="C378" t="str">
            <v>HOSPITAL MESTRE VITALINO (COVID-19 CAMPANHA)</v>
          </cell>
          <cell r="E378" t="str">
            <v>MOISES AMARO GOMES DE LIMA</v>
          </cell>
          <cell r="F378" t="str">
            <v>3 - Administrativo</v>
          </cell>
          <cell r="G378">
            <v>517410</v>
          </cell>
          <cell r="H378">
            <v>44531</v>
          </cell>
          <cell r="J378">
            <v>222.92</v>
          </cell>
          <cell r="L378">
            <v>0</v>
          </cell>
          <cell r="O378">
            <v>1.93</v>
          </cell>
        </row>
        <row r="379">
          <cell r="C379" t="str">
            <v>HOSPITAL MESTRE VITALINO (COVID-19 CAMPANHA)</v>
          </cell>
          <cell r="E379" t="str">
            <v>MONALISA VITORIA ALVES DE AQUINO</v>
          </cell>
          <cell r="F379" t="str">
            <v>2 - Outros Profissionais da Saúde</v>
          </cell>
          <cell r="G379">
            <v>223605</v>
          </cell>
          <cell r="H379">
            <v>44531</v>
          </cell>
          <cell r="J379">
            <v>310.18</v>
          </cell>
          <cell r="L379">
            <v>55.310049999999997</v>
          </cell>
          <cell r="M379">
            <v>2.39</v>
          </cell>
          <cell r="O379">
            <v>1.59</v>
          </cell>
        </row>
        <row r="380">
          <cell r="C380" t="str">
            <v>HOSPITAL MESTRE VITALINO (COVID-19 CAMPANHA)</v>
          </cell>
          <cell r="E380" t="str">
            <v>MONICA BARBOSA DE MELO</v>
          </cell>
          <cell r="F380" t="str">
            <v>2 - Outros Profissionais da Saúde</v>
          </cell>
          <cell r="G380">
            <v>322205</v>
          </cell>
          <cell r="H380">
            <v>44531</v>
          </cell>
          <cell r="J380">
            <v>241.97</v>
          </cell>
          <cell r="L380">
            <v>55.310049999999997</v>
          </cell>
          <cell r="M380">
            <v>23.67</v>
          </cell>
          <cell r="O380">
            <v>1.93</v>
          </cell>
        </row>
        <row r="381">
          <cell r="C381" t="str">
            <v>HOSPITAL MESTRE VITALINO (COVID-19 CAMPANHA)</v>
          </cell>
          <cell r="E381" t="str">
            <v>MONICA RUFINO ALVES MATIAS</v>
          </cell>
          <cell r="F381" t="str">
            <v>1 - Médico</v>
          </cell>
          <cell r="G381">
            <v>225150</v>
          </cell>
          <cell r="H381">
            <v>44531</v>
          </cell>
          <cell r="J381">
            <v>1428.52</v>
          </cell>
          <cell r="L381">
            <v>55.310049999999997</v>
          </cell>
          <cell r="M381">
            <v>2.75</v>
          </cell>
          <cell r="O381">
            <v>6.13</v>
          </cell>
          <cell r="P381">
            <v>1.23</v>
          </cell>
        </row>
        <row r="382">
          <cell r="C382" t="str">
            <v>HOSPITAL MESTRE VITALINO (COVID-19 CAMPANHA)</v>
          </cell>
          <cell r="E382" t="str">
            <v>MONIQUE DOS SANTOS SOUSA</v>
          </cell>
          <cell r="F382" t="str">
            <v>2 - Outros Profissionais da Saúde</v>
          </cell>
          <cell r="G382">
            <v>322205</v>
          </cell>
          <cell r="H382">
            <v>44531</v>
          </cell>
          <cell r="J382">
            <v>200.91</v>
          </cell>
          <cell r="L382">
            <v>55.310049999999997</v>
          </cell>
          <cell r="M382">
            <v>26.3</v>
          </cell>
          <cell r="O382">
            <v>1.93</v>
          </cell>
        </row>
        <row r="383">
          <cell r="C383" t="str">
            <v>HOSPITAL MESTRE VITALINO (COVID-19 CAMPANHA)</v>
          </cell>
          <cell r="E383" t="str">
            <v>MYKE AGRIPINO ALVES DA SILVA</v>
          </cell>
          <cell r="F383" t="str">
            <v>3 - Administrativo</v>
          </cell>
          <cell r="G383">
            <v>521130</v>
          </cell>
          <cell r="H383">
            <v>44531</v>
          </cell>
          <cell r="J383">
            <v>163.1</v>
          </cell>
          <cell r="L383">
            <v>55.310049999999997</v>
          </cell>
          <cell r="M383">
            <v>21.52</v>
          </cell>
          <cell r="O383">
            <v>1.93</v>
          </cell>
        </row>
        <row r="384">
          <cell r="C384" t="str">
            <v>HOSPITAL MESTRE VITALINO (COVID-19 CAMPANHA)</v>
          </cell>
          <cell r="E384" t="str">
            <v>NAIANA DOS ANJOS SANTOS</v>
          </cell>
          <cell r="F384" t="str">
            <v>2 - Outros Profissionais da Saúde</v>
          </cell>
          <cell r="G384">
            <v>223505</v>
          </cell>
          <cell r="H384">
            <v>44531</v>
          </cell>
          <cell r="J384">
            <v>360.26</v>
          </cell>
          <cell r="L384">
            <v>55.310049999999997</v>
          </cell>
          <cell r="M384">
            <v>2.66</v>
          </cell>
          <cell r="O384">
            <v>1.59</v>
          </cell>
        </row>
        <row r="385">
          <cell r="C385" t="str">
            <v>HOSPITAL MESTRE VITALINO (COVID-19 CAMPANHA)</v>
          </cell>
          <cell r="E385" t="str">
            <v>NAIANY MONISE GOMES RAMALHO</v>
          </cell>
          <cell r="F385" t="str">
            <v>2 - Outros Profissionais da Saúde</v>
          </cell>
          <cell r="G385">
            <v>223505</v>
          </cell>
          <cell r="H385">
            <v>44531</v>
          </cell>
          <cell r="J385">
            <v>401.95</v>
          </cell>
          <cell r="L385">
            <v>55.310049999999997</v>
          </cell>
          <cell r="M385">
            <v>2.66</v>
          </cell>
          <cell r="O385">
            <v>1.59</v>
          </cell>
        </row>
        <row r="386">
          <cell r="C386" t="str">
            <v>HOSPITAL MESTRE VITALINO (COVID-19 CAMPANHA)</v>
          </cell>
          <cell r="E386" t="str">
            <v>NATALIA ANGELINA DOS SANTOS</v>
          </cell>
          <cell r="F386" t="str">
            <v>3 - Administrativo</v>
          </cell>
          <cell r="G386">
            <v>514320</v>
          </cell>
          <cell r="H386">
            <v>44531</v>
          </cell>
          <cell r="J386">
            <v>146.72</v>
          </cell>
          <cell r="L386">
            <v>55.310049999999997</v>
          </cell>
          <cell r="M386">
            <v>22.2</v>
          </cell>
          <cell r="O386">
            <v>1.93</v>
          </cell>
          <cell r="R386">
            <v>236.8</v>
          </cell>
          <cell r="S386">
            <v>66.599999999999994</v>
          </cell>
        </row>
        <row r="387">
          <cell r="C387" t="str">
            <v>HOSPITAL MESTRE VITALINO (COVID-19 CAMPANHA)</v>
          </cell>
          <cell r="E387" t="str">
            <v>NATALIA CATALINY DA SILVA SANTOS</v>
          </cell>
          <cell r="F387" t="str">
            <v>2 - Outros Profissionais da Saúde</v>
          </cell>
          <cell r="G387">
            <v>251605</v>
          </cell>
          <cell r="H387">
            <v>44531</v>
          </cell>
          <cell r="J387">
            <v>303.04000000000002</v>
          </cell>
          <cell r="L387">
            <v>55.310049999999997</v>
          </cell>
          <cell r="M387">
            <v>36.93</v>
          </cell>
          <cell r="O387">
            <v>1.93</v>
          </cell>
        </row>
        <row r="388">
          <cell r="C388" t="str">
            <v>HOSPITAL MESTRE VITALINO (COVID-19 CAMPANHA)</v>
          </cell>
          <cell r="E388" t="str">
            <v>NATALIA LUANA DA SILVA</v>
          </cell>
          <cell r="F388" t="str">
            <v>2 - Outros Profissionais da Saúde</v>
          </cell>
          <cell r="G388">
            <v>322205</v>
          </cell>
          <cell r="H388">
            <v>44531</v>
          </cell>
          <cell r="J388">
            <v>229.92</v>
          </cell>
          <cell r="L388">
            <v>0</v>
          </cell>
          <cell r="O388">
            <v>1.93</v>
          </cell>
        </row>
        <row r="389">
          <cell r="C389" t="str">
            <v>HOSPITAL MESTRE VITALINO (COVID-19 CAMPANHA)</v>
          </cell>
          <cell r="E389" t="str">
            <v>NATHALIA MARIA BARBOSA SANTOS</v>
          </cell>
          <cell r="F389" t="str">
            <v>2 - Outros Profissionais da Saúde</v>
          </cell>
          <cell r="G389">
            <v>322205</v>
          </cell>
          <cell r="H389">
            <v>44531</v>
          </cell>
          <cell r="J389">
            <v>244.93</v>
          </cell>
          <cell r="L389">
            <v>55.310049999999997</v>
          </cell>
          <cell r="M389">
            <v>25.43</v>
          </cell>
          <cell r="O389">
            <v>1.93</v>
          </cell>
          <cell r="U389">
            <v>69.41</v>
          </cell>
          <cell r="X389" t="str">
            <v>AUX. CRECHE I</v>
          </cell>
        </row>
        <row r="390">
          <cell r="C390" t="str">
            <v>HOSPITAL MESTRE VITALINO (COVID-19 CAMPANHA)</v>
          </cell>
          <cell r="E390" t="str">
            <v>NATHALIA MARTINS DA COSTA E SILVA</v>
          </cell>
          <cell r="F390" t="str">
            <v>1 - Médico</v>
          </cell>
          <cell r="G390">
            <v>225150</v>
          </cell>
          <cell r="H390">
            <v>44531</v>
          </cell>
          <cell r="J390">
            <v>1510.59</v>
          </cell>
          <cell r="L390">
            <v>55.310049999999997</v>
          </cell>
          <cell r="M390">
            <v>2.75</v>
          </cell>
          <cell r="O390">
            <v>6.13</v>
          </cell>
          <cell r="P390">
            <v>1.23</v>
          </cell>
        </row>
        <row r="391">
          <cell r="C391" t="str">
            <v>HOSPITAL MESTRE VITALINO (COVID-19 CAMPANHA)</v>
          </cell>
          <cell r="E391" t="str">
            <v>NATHALIA SANTOS DE SA</v>
          </cell>
          <cell r="F391" t="str">
            <v>2 - Outros Profissionais da Saúde</v>
          </cell>
          <cell r="G391">
            <v>223710</v>
          </cell>
          <cell r="H391">
            <v>44531</v>
          </cell>
          <cell r="J391">
            <v>447.55</v>
          </cell>
          <cell r="L391">
            <v>0</v>
          </cell>
          <cell r="O391">
            <v>1.93</v>
          </cell>
        </row>
        <row r="392">
          <cell r="C392" t="str">
            <v>HOSPITAL MESTRE VITALINO (COVID-19 CAMPANHA)</v>
          </cell>
          <cell r="E392" t="str">
            <v>NAYARA SANDRIELY PEREIRA BARBOSA</v>
          </cell>
          <cell r="F392" t="str">
            <v>3 - Administrativo</v>
          </cell>
          <cell r="G392">
            <v>763305</v>
          </cell>
          <cell r="H392">
            <v>44531</v>
          </cell>
          <cell r="J392">
            <v>135.38999999999999</v>
          </cell>
          <cell r="L392">
            <v>55.310049999999997</v>
          </cell>
          <cell r="M392">
            <v>22.26</v>
          </cell>
          <cell r="O392">
            <v>1.93</v>
          </cell>
          <cell r="R392">
            <v>236.8</v>
          </cell>
          <cell r="S392">
            <v>66.78</v>
          </cell>
        </row>
        <row r="393">
          <cell r="C393" t="str">
            <v>HOSPITAL MESTRE VITALINO (COVID-19 CAMPANHA)</v>
          </cell>
          <cell r="E393" t="str">
            <v>NIVIA MARIA TORRES DE CARVALHO</v>
          </cell>
          <cell r="F393" t="str">
            <v>2 - Outros Profissionais da Saúde</v>
          </cell>
          <cell r="G393">
            <v>322205</v>
          </cell>
          <cell r="H393">
            <v>44531</v>
          </cell>
          <cell r="J393">
            <v>248.15</v>
          </cell>
          <cell r="L393">
            <v>55.310049999999997</v>
          </cell>
          <cell r="M393">
            <v>26.3</v>
          </cell>
          <cell r="O393">
            <v>1.93</v>
          </cell>
        </row>
        <row r="394">
          <cell r="C394" t="str">
            <v>HOSPITAL MESTRE VITALINO (COVID-19 CAMPANHA)</v>
          </cell>
          <cell r="E394" t="str">
            <v>PATRICIA BEZERRA DA COSTA</v>
          </cell>
          <cell r="F394" t="str">
            <v>3 - Administrativo</v>
          </cell>
          <cell r="G394">
            <v>131210</v>
          </cell>
          <cell r="H394">
            <v>44531</v>
          </cell>
          <cell r="J394">
            <v>369.7</v>
          </cell>
          <cell r="L394">
            <v>0</v>
          </cell>
          <cell r="O394">
            <v>0</v>
          </cell>
        </row>
        <row r="395">
          <cell r="C395" t="str">
            <v>HOSPITAL MESTRE VITALINO (COVID-19 CAMPANHA)</v>
          </cell>
          <cell r="E395" t="str">
            <v>PATRICIA PEREIRA DA SILVA FREITAS</v>
          </cell>
          <cell r="F395" t="str">
            <v>3 - Administrativo</v>
          </cell>
          <cell r="G395">
            <v>513430</v>
          </cell>
          <cell r="H395">
            <v>44531</v>
          </cell>
          <cell r="J395">
            <v>178.6</v>
          </cell>
          <cell r="L395">
            <v>55.310049999999997</v>
          </cell>
          <cell r="M395">
            <v>22.26</v>
          </cell>
          <cell r="O395">
            <v>1.93</v>
          </cell>
          <cell r="R395">
            <v>236.8</v>
          </cell>
          <cell r="S395">
            <v>66.78</v>
          </cell>
        </row>
        <row r="396">
          <cell r="C396" t="str">
            <v>HOSPITAL MESTRE VITALINO (COVID-19 CAMPANHA)</v>
          </cell>
          <cell r="E396" t="str">
            <v>PATRICIA VALQUIRIA DA SILVA</v>
          </cell>
          <cell r="F396" t="str">
            <v>2 - Outros Profissionais da Saúde</v>
          </cell>
          <cell r="G396">
            <v>322205</v>
          </cell>
          <cell r="H396">
            <v>44531</v>
          </cell>
          <cell r="J396">
            <v>290.33</v>
          </cell>
          <cell r="L396">
            <v>55.310049999999997</v>
          </cell>
          <cell r="M396">
            <v>21.04</v>
          </cell>
          <cell r="O396">
            <v>1.93</v>
          </cell>
        </row>
        <row r="397">
          <cell r="C397" t="str">
            <v>HOSPITAL MESTRE VITALINO (COVID-19 CAMPANHA)</v>
          </cell>
          <cell r="E397" t="str">
            <v>PAULA DANIELLY DE LIMA SILVA</v>
          </cell>
          <cell r="F397" t="str">
            <v>2 - Outros Profissionais da Saúde</v>
          </cell>
          <cell r="G397">
            <v>322205</v>
          </cell>
          <cell r="H397">
            <v>44531</v>
          </cell>
          <cell r="J397">
            <v>272.63</v>
          </cell>
          <cell r="L397">
            <v>0</v>
          </cell>
          <cell r="O397">
            <v>1.93</v>
          </cell>
          <cell r="U397">
            <v>69.41</v>
          </cell>
          <cell r="X397" t="str">
            <v>AUX. CRECHE I</v>
          </cell>
        </row>
        <row r="398">
          <cell r="C398" t="str">
            <v>HOSPITAL MESTRE VITALINO (COVID-19 CAMPANHA)</v>
          </cell>
          <cell r="E398" t="str">
            <v>PAULO EDUARDO DINIZ BARBOSA</v>
          </cell>
          <cell r="F398" t="str">
            <v>3 - Administrativo</v>
          </cell>
          <cell r="G398">
            <v>410105</v>
          </cell>
          <cell r="H398">
            <v>44531</v>
          </cell>
          <cell r="J398">
            <v>332.01</v>
          </cell>
          <cell r="L398">
            <v>0</v>
          </cell>
          <cell r="O398">
            <v>0</v>
          </cell>
        </row>
        <row r="399">
          <cell r="C399" t="str">
            <v>HOSPITAL MESTRE VITALINO (COVID-19 CAMPANHA)</v>
          </cell>
          <cell r="E399" t="str">
            <v>PAULO HENRIQUE DE LIMA</v>
          </cell>
          <cell r="F399" t="str">
            <v>3 - Administrativo</v>
          </cell>
          <cell r="G399">
            <v>514320</v>
          </cell>
          <cell r="H399">
            <v>44531</v>
          </cell>
          <cell r="J399">
            <v>215.68</v>
          </cell>
          <cell r="L399">
            <v>0</v>
          </cell>
          <cell r="O399">
            <v>1.93</v>
          </cell>
        </row>
        <row r="400">
          <cell r="C400" t="str">
            <v>HOSPITAL MESTRE VITALINO (COVID-19 CAMPANHA)</v>
          </cell>
          <cell r="E400" t="str">
            <v>PAULO WYLKER BASTOS CAVALCANTE</v>
          </cell>
          <cell r="F400" t="str">
            <v>3 - Administrativo</v>
          </cell>
          <cell r="G400">
            <v>514320</v>
          </cell>
          <cell r="H400">
            <v>44531</v>
          </cell>
          <cell r="J400">
            <v>169.35</v>
          </cell>
          <cell r="L400">
            <v>55.310049999999997</v>
          </cell>
          <cell r="M400">
            <v>18.5</v>
          </cell>
          <cell r="O400">
            <v>1.93</v>
          </cell>
          <cell r="R400">
            <v>236.8</v>
          </cell>
          <cell r="S400">
            <v>66.599999999999994</v>
          </cell>
        </row>
        <row r="401">
          <cell r="C401" t="str">
            <v>HOSPITAL MESTRE VITALINO (COVID-19 CAMPANHA)</v>
          </cell>
          <cell r="E401" t="str">
            <v>PEDRINA VITORIA NASCIMENTO ARRUDA</v>
          </cell>
          <cell r="F401" t="str">
            <v>2 - Outros Profissionais da Saúde</v>
          </cell>
          <cell r="G401">
            <v>322205</v>
          </cell>
          <cell r="H401">
            <v>44531</v>
          </cell>
          <cell r="J401">
            <v>184.66</v>
          </cell>
          <cell r="L401">
            <v>55.310049999999997</v>
          </cell>
          <cell r="M401">
            <v>26.3</v>
          </cell>
          <cell r="O401">
            <v>1.93</v>
          </cell>
          <cell r="R401">
            <v>236.8</v>
          </cell>
          <cell r="S401">
            <v>78.91</v>
          </cell>
        </row>
        <row r="402">
          <cell r="C402" t="str">
            <v>HOSPITAL MESTRE VITALINO (COVID-19 CAMPANHA)</v>
          </cell>
          <cell r="E402" t="str">
            <v>PEDRO HENRIQUE MELO E COSTA</v>
          </cell>
          <cell r="F402" t="str">
            <v>1 - Médico</v>
          </cell>
          <cell r="G402">
            <v>225150</v>
          </cell>
          <cell r="H402">
            <v>44531</v>
          </cell>
          <cell r="J402">
            <v>1307.3699999999999</v>
          </cell>
          <cell r="L402">
            <v>55.310049999999997</v>
          </cell>
          <cell r="M402">
            <v>2.75</v>
          </cell>
          <cell r="O402">
            <v>6.13</v>
          </cell>
          <cell r="P402">
            <v>1.23</v>
          </cell>
        </row>
        <row r="403">
          <cell r="C403" t="str">
            <v>HOSPITAL MESTRE VITALINO (COVID-19 CAMPANHA)</v>
          </cell>
          <cell r="E403" t="str">
            <v>POLIANA CRISTINA DE LIMA</v>
          </cell>
          <cell r="F403" t="str">
            <v>2 - Outros Profissionais da Saúde</v>
          </cell>
          <cell r="G403">
            <v>223505</v>
          </cell>
          <cell r="H403">
            <v>44531</v>
          </cell>
          <cell r="J403">
            <v>343.65</v>
          </cell>
          <cell r="L403">
            <v>55.310049999999997</v>
          </cell>
          <cell r="M403">
            <v>2.66</v>
          </cell>
          <cell r="O403">
            <v>1.59</v>
          </cell>
          <cell r="R403">
            <v>296</v>
          </cell>
          <cell r="S403">
            <v>106.3</v>
          </cell>
        </row>
        <row r="404">
          <cell r="C404" t="str">
            <v>HOSPITAL MESTRE VITALINO (COVID-19 CAMPANHA)</v>
          </cell>
          <cell r="E404" t="str">
            <v>PRISCILA CLECIA BEZERRA DA SILVA</v>
          </cell>
          <cell r="F404" t="str">
            <v>2 - Outros Profissionais da Saúde</v>
          </cell>
          <cell r="G404">
            <v>322205</v>
          </cell>
          <cell r="H404">
            <v>44531</v>
          </cell>
          <cell r="J404">
            <v>235.77</v>
          </cell>
          <cell r="L404">
            <v>55.310049999999997</v>
          </cell>
          <cell r="M404">
            <v>25.43</v>
          </cell>
          <cell r="O404">
            <v>1.93</v>
          </cell>
        </row>
        <row r="405">
          <cell r="C405" t="str">
            <v>HOSPITAL MESTRE VITALINO (COVID-19 CAMPANHA)</v>
          </cell>
          <cell r="E405" t="str">
            <v>PRISCILA GREYCE ALVES DE FRANCA PEREIRA</v>
          </cell>
          <cell r="F405" t="str">
            <v>2 - Outros Profissionais da Saúde</v>
          </cell>
          <cell r="G405">
            <v>223605</v>
          </cell>
          <cell r="H405">
            <v>44531</v>
          </cell>
          <cell r="J405">
            <v>115.78</v>
          </cell>
          <cell r="L405">
            <v>55.310049999999997</v>
          </cell>
          <cell r="M405">
            <v>1.19</v>
          </cell>
          <cell r="O405">
            <v>1.59</v>
          </cell>
          <cell r="U405">
            <v>49.11</v>
          </cell>
          <cell r="X405" t="str">
            <v>AUX. CRECHE I</v>
          </cell>
        </row>
        <row r="406">
          <cell r="C406" t="str">
            <v>HOSPITAL MESTRE VITALINO (COVID-19 CAMPANHA)</v>
          </cell>
          <cell r="E406" t="str">
            <v>PRISCILA PAMELA DOS SANTOS SILVA</v>
          </cell>
          <cell r="F406" t="str">
            <v>2 - Outros Profissionais da Saúde</v>
          </cell>
          <cell r="G406">
            <v>322205</v>
          </cell>
          <cell r="H406">
            <v>44531</v>
          </cell>
          <cell r="J406">
            <v>234.88</v>
          </cell>
          <cell r="L406">
            <v>55.310049999999997</v>
          </cell>
          <cell r="M406">
            <v>24.55</v>
          </cell>
          <cell r="O406">
            <v>1.93</v>
          </cell>
          <cell r="U406">
            <v>69.41</v>
          </cell>
          <cell r="X406" t="str">
            <v>AUX. CRECHE I</v>
          </cell>
        </row>
        <row r="407">
          <cell r="C407" t="str">
            <v>HOSPITAL MESTRE VITALINO (COVID-19 CAMPANHA)</v>
          </cell>
          <cell r="E407" t="str">
            <v>PRISCILLA DE SANTANA LIMA</v>
          </cell>
          <cell r="F407" t="str">
            <v>2 - Outros Profissionais da Saúde</v>
          </cell>
          <cell r="G407">
            <v>223505</v>
          </cell>
          <cell r="H407">
            <v>44531</v>
          </cell>
          <cell r="J407">
            <v>417.51</v>
          </cell>
          <cell r="L407">
            <v>55.310049999999997</v>
          </cell>
          <cell r="M407">
            <v>2.66</v>
          </cell>
          <cell r="O407">
            <v>1.59</v>
          </cell>
          <cell r="R407">
            <v>236.8</v>
          </cell>
          <cell r="S407">
            <v>106.3</v>
          </cell>
        </row>
        <row r="408">
          <cell r="C408" t="str">
            <v>HOSPITAL MESTRE VITALINO (COVID-19 CAMPANHA)</v>
          </cell>
          <cell r="E408" t="str">
            <v>RAABES NAIARA DA SILVA</v>
          </cell>
          <cell r="F408" t="str">
            <v>2 - Outros Profissionais da Saúde</v>
          </cell>
          <cell r="G408">
            <v>322205</v>
          </cell>
          <cell r="H408">
            <v>44531</v>
          </cell>
          <cell r="J408">
            <v>284.67</v>
          </cell>
          <cell r="L408">
            <v>0</v>
          </cell>
          <cell r="O408">
            <v>1.93</v>
          </cell>
          <cell r="R408">
            <v>236.8</v>
          </cell>
          <cell r="S408">
            <v>78.91</v>
          </cell>
        </row>
        <row r="409">
          <cell r="C409" t="str">
            <v>HOSPITAL MESTRE VITALINO (COVID-19 CAMPANHA)</v>
          </cell>
          <cell r="E409" t="str">
            <v>RAFAEL ALVES DE MELO</v>
          </cell>
          <cell r="F409" t="str">
            <v>2 - Outros Profissionais da Saúde</v>
          </cell>
          <cell r="G409">
            <v>223405</v>
          </cell>
          <cell r="H409">
            <v>44531</v>
          </cell>
          <cell r="J409">
            <v>437.96</v>
          </cell>
          <cell r="L409">
            <v>55.310049999999997</v>
          </cell>
          <cell r="M409">
            <v>16.05</v>
          </cell>
          <cell r="O409">
            <v>1.93</v>
          </cell>
        </row>
        <row r="410">
          <cell r="C410" t="str">
            <v>HOSPITAL MESTRE VITALINO (COVID-19 CAMPANHA)</v>
          </cell>
          <cell r="E410" t="str">
            <v>RAFAEL FELIPE GONCALVES BATISTA</v>
          </cell>
          <cell r="F410" t="str">
            <v>1 - Médico</v>
          </cell>
          <cell r="G410">
            <v>225150</v>
          </cell>
          <cell r="H410">
            <v>44531</v>
          </cell>
          <cell r="J410">
            <v>1425.22</v>
          </cell>
          <cell r="L410">
            <v>55.310049999999997</v>
          </cell>
          <cell r="M410">
            <v>2.29</v>
          </cell>
          <cell r="O410">
            <v>6.13</v>
          </cell>
          <cell r="P410">
            <v>1.23</v>
          </cell>
        </row>
        <row r="411">
          <cell r="C411" t="str">
            <v>HOSPITAL MESTRE VITALINO (COVID-19 CAMPANHA)</v>
          </cell>
          <cell r="E411" t="str">
            <v>RAFAELA MARIA ADRIANA DA SILVA</v>
          </cell>
          <cell r="F411" t="str">
            <v>2 - Outros Profissionais da Saúde</v>
          </cell>
          <cell r="G411">
            <v>322205</v>
          </cell>
          <cell r="H411">
            <v>44531</v>
          </cell>
          <cell r="J411">
            <v>254.68</v>
          </cell>
          <cell r="L411">
            <v>55.310049999999997</v>
          </cell>
          <cell r="M411">
            <v>26.3</v>
          </cell>
          <cell r="O411">
            <v>1.93</v>
          </cell>
          <cell r="R411">
            <v>236.8</v>
          </cell>
          <cell r="S411">
            <v>78.91</v>
          </cell>
        </row>
        <row r="412">
          <cell r="C412" t="str">
            <v>HOSPITAL MESTRE VITALINO (COVID-19 CAMPANHA)</v>
          </cell>
          <cell r="E412" t="str">
            <v>RAFAELA RAIANE DE SOUZA SILVA</v>
          </cell>
          <cell r="F412" t="str">
            <v>2 - Outros Profissionais da Saúde</v>
          </cell>
          <cell r="G412">
            <v>322205</v>
          </cell>
          <cell r="H412">
            <v>44531</v>
          </cell>
          <cell r="J412">
            <v>190.8</v>
          </cell>
          <cell r="L412">
            <v>55.310049999999997</v>
          </cell>
          <cell r="M412">
            <v>25.43</v>
          </cell>
          <cell r="O412">
            <v>1.93</v>
          </cell>
        </row>
        <row r="413">
          <cell r="C413" t="str">
            <v>HOSPITAL MESTRE VITALINO (COVID-19 CAMPANHA)</v>
          </cell>
          <cell r="E413" t="str">
            <v>RAFAELY DE LIMA BARBOSA</v>
          </cell>
          <cell r="F413" t="str">
            <v>2 - Outros Profissionais da Saúde</v>
          </cell>
          <cell r="G413">
            <v>223505</v>
          </cell>
          <cell r="H413">
            <v>44531</v>
          </cell>
          <cell r="J413">
            <v>495.97</v>
          </cell>
          <cell r="L413">
            <v>55.310049999999997</v>
          </cell>
          <cell r="M413">
            <v>3.53</v>
          </cell>
          <cell r="O413">
            <v>1.59</v>
          </cell>
        </row>
        <row r="414">
          <cell r="C414" t="str">
            <v>HOSPITAL MESTRE VITALINO (COVID-19 CAMPANHA)</v>
          </cell>
          <cell r="E414" t="str">
            <v>RAIANE MARIA DA SILVA</v>
          </cell>
          <cell r="F414" t="str">
            <v>3 - Administrativo</v>
          </cell>
          <cell r="G414">
            <v>763305</v>
          </cell>
          <cell r="H414">
            <v>44531</v>
          </cell>
          <cell r="J414">
            <v>195.55</v>
          </cell>
          <cell r="L414">
            <v>55.310049999999997</v>
          </cell>
          <cell r="M414">
            <v>22.26</v>
          </cell>
          <cell r="O414">
            <v>1.93</v>
          </cell>
        </row>
        <row r="415">
          <cell r="C415" t="str">
            <v>HOSPITAL MESTRE VITALINO (COVID-19 CAMPANHA)</v>
          </cell>
          <cell r="E415" t="str">
            <v>RAIZA RAIANE SILVA RIBEIRO</v>
          </cell>
          <cell r="F415" t="str">
            <v>2 - Outros Profissionais da Saúde</v>
          </cell>
          <cell r="G415">
            <v>223505</v>
          </cell>
          <cell r="H415">
            <v>44531</v>
          </cell>
          <cell r="J415">
            <v>451.38</v>
          </cell>
          <cell r="L415">
            <v>55.310049999999997</v>
          </cell>
          <cell r="M415">
            <v>3.31</v>
          </cell>
          <cell r="O415">
            <v>1.59</v>
          </cell>
        </row>
        <row r="416">
          <cell r="C416" t="str">
            <v>HOSPITAL MESTRE VITALINO (COVID-19 CAMPANHA)</v>
          </cell>
          <cell r="E416" t="str">
            <v>RAMONEKELLY PEDROZA DA FONSECA MOURA</v>
          </cell>
          <cell r="F416" t="str">
            <v>2 - Outros Profissionais da Saúde</v>
          </cell>
          <cell r="G416">
            <v>322205</v>
          </cell>
          <cell r="H416">
            <v>44531</v>
          </cell>
          <cell r="J416">
            <v>250.41</v>
          </cell>
          <cell r="L416">
            <v>55.310049999999997</v>
          </cell>
          <cell r="M416">
            <v>26.3</v>
          </cell>
          <cell r="O416">
            <v>1.93</v>
          </cell>
        </row>
        <row r="417">
          <cell r="C417" t="str">
            <v>HOSPITAL MESTRE VITALINO (COVID-19 CAMPANHA)</v>
          </cell>
          <cell r="E417" t="str">
            <v>RAPHAEL BARBOSA SARDOU</v>
          </cell>
          <cell r="F417" t="str">
            <v>2 - Outros Profissionais da Saúde</v>
          </cell>
          <cell r="G417">
            <v>223405</v>
          </cell>
          <cell r="H417">
            <v>44531</v>
          </cell>
          <cell r="J417">
            <v>493.17</v>
          </cell>
          <cell r="L417">
            <v>55.310049999999997</v>
          </cell>
          <cell r="M417">
            <v>16.05</v>
          </cell>
          <cell r="O417">
            <v>1.93</v>
          </cell>
        </row>
        <row r="418">
          <cell r="C418" t="str">
            <v>HOSPITAL MESTRE VITALINO (COVID-19 CAMPANHA)</v>
          </cell>
          <cell r="E418" t="str">
            <v>RAQUEL DA SILVA ARAUJO</v>
          </cell>
          <cell r="F418" t="str">
            <v>3 - Administrativo</v>
          </cell>
          <cell r="G418">
            <v>514320</v>
          </cell>
          <cell r="H418">
            <v>44531</v>
          </cell>
          <cell r="J418">
            <v>219.31</v>
          </cell>
          <cell r="L418">
            <v>0</v>
          </cell>
          <cell r="O418">
            <v>1.93</v>
          </cell>
          <cell r="U418">
            <v>69.430000000000007</v>
          </cell>
          <cell r="X418" t="str">
            <v>AUX. CRECHE I</v>
          </cell>
        </row>
        <row r="419">
          <cell r="C419" t="str">
            <v>HOSPITAL MESTRE VITALINO (COVID-19 CAMPANHA)</v>
          </cell>
          <cell r="E419" t="str">
            <v>RAQUEL HOSANA DUDA DE SOUSA</v>
          </cell>
          <cell r="F419" t="str">
            <v>2 - Outros Profissionais da Saúde</v>
          </cell>
          <cell r="G419">
            <v>322205</v>
          </cell>
          <cell r="H419">
            <v>44531</v>
          </cell>
          <cell r="J419">
            <v>290.3</v>
          </cell>
          <cell r="L419">
            <v>55.310049999999997</v>
          </cell>
          <cell r="M419">
            <v>26.3</v>
          </cell>
          <cell r="O419">
            <v>1.93</v>
          </cell>
        </row>
        <row r="420">
          <cell r="C420" t="str">
            <v>HOSPITAL MESTRE VITALINO (COVID-19 CAMPANHA)</v>
          </cell>
          <cell r="E420" t="str">
            <v>RAYANNE MARIA DE CARVALHO</v>
          </cell>
          <cell r="F420" t="str">
            <v>3 - Administrativo</v>
          </cell>
          <cell r="G420">
            <v>521130</v>
          </cell>
          <cell r="H420">
            <v>44531</v>
          </cell>
          <cell r="J420">
            <v>219.25</v>
          </cell>
          <cell r="L420">
            <v>55.310049999999997</v>
          </cell>
          <cell r="M420">
            <v>22.26</v>
          </cell>
          <cell r="O420">
            <v>1.93</v>
          </cell>
          <cell r="R420">
            <v>236.8</v>
          </cell>
          <cell r="S420">
            <v>66.78</v>
          </cell>
        </row>
        <row r="421">
          <cell r="C421" t="str">
            <v>HOSPITAL MESTRE VITALINO (COVID-19 CAMPANHA)</v>
          </cell>
          <cell r="E421" t="str">
            <v>REGINA MORAIS TENORIO DE LIMA LOLAIA</v>
          </cell>
          <cell r="F421" t="str">
            <v>2 - Outros Profissionais da Saúde</v>
          </cell>
          <cell r="G421">
            <v>223505</v>
          </cell>
          <cell r="H421">
            <v>44531</v>
          </cell>
          <cell r="J421">
            <v>283.41000000000003</v>
          </cell>
          <cell r="L421">
            <v>55.310049999999997</v>
          </cell>
          <cell r="M421">
            <v>2.39</v>
          </cell>
          <cell r="O421">
            <v>1.59</v>
          </cell>
        </row>
        <row r="422">
          <cell r="C422" t="str">
            <v>HOSPITAL MESTRE VITALINO (COVID-19 CAMPANHA)</v>
          </cell>
          <cell r="E422" t="str">
            <v>REGINALDO CARLOS BEZERRA</v>
          </cell>
          <cell r="F422" t="str">
            <v>3 - Administrativo</v>
          </cell>
          <cell r="G422">
            <v>515110</v>
          </cell>
          <cell r="H422">
            <v>44531</v>
          </cell>
          <cell r="J422">
            <v>210.12</v>
          </cell>
          <cell r="L422">
            <v>55.310049999999997</v>
          </cell>
          <cell r="M422">
            <v>22.26</v>
          </cell>
          <cell r="O422">
            <v>1.93</v>
          </cell>
        </row>
        <row r="423">
          <cell r="C423" t="str">
            <v>HOSPITAL MESTRE VITALINO (COVID-19 CAMPANHA)</v>
          </cell>
          <cell r="E423" t="str">
            <v>REJANE MORAIS TENORIO C DA SILVA</v>
          </cell>
          <cell r="F423" t="str">
            <v>2 - Outros Profissionais da Saúde</v>
          </cell>
          <cell r="G423">
            <v>322205</v>
          </cell>
          <cell r="H423">
            <v>44531</v>
          </cell>
          <cell r="J423">
            <v>263.02</v>
          </cell>
          <cell r="L423">
            <v>55.310049999999997</v>
          </cell>
          <cell r="M423">
            <v>25.43</v>
          </cell>
          <cell r="O423">
            <v>1.93</v>
          </cell>
        </row>
        <row r="424">
          <cell r="C424" t="str">
            <v>HOSPITAL MESTRE VITALINO (COVID-19 CAMPANHA)</v>
          </cell>
          <cell r="E424" t="str">
            <v>RENATA CRISTINA DOS SANTOS SOUZA</v>
          </cell>
          <cell r="F424" t="str">
            <v>3 - Administrativo</v>
          </cell>
          <cell r="G424">
            <v>513430</v>
          </cell>
          <cell r="H424">
            <v>44531</v>
          </cell>
          <cell r="J424">
            <v>216.6</v>
          </cell>
          <cell r="L424">
            <v>55.310049999999997</v>
          </cell>
          <cell r="M424">
            <v>22.26</v>
          </cell>
          <cell r="O424">
            <v>9.99</v>
          </cell>
          <cell r="R424">
            <v>236.8</v>
          </cell>
          <cell r="S424">
            <v>66.78</v>
          </cell>
        </row>
        <row r="425">
          <cell r="C425" t="str">
            <v>HOSPITAL MESTRE VITALINO (COVID-19 CAMPANHA)</v>
          </cell>
          <cell r="E425" t="str">
            <v>RENATA DA SILVA MENDES</v>
          </cell>
          <cell r="F425" t="str">
            <v>3 - Administrativo</v>
          </cell>
          <cell r="G425">
            <v>513430</v>
          </cell>
          <cell r="H425">
            <v>44531</v>
          </cell>
          <cell r="J425">
            <v>212.09</v>
          </cell>
          <cell r="L425">
            <v>55.310049999999997</v>
          </cell>
          <cell r="M425">
            <v>21.52</v>
          </cell>
          <cell r="O425">
            <v>1.93</v>
          </cell>
        </row>
        <row r="426">
          <cell r="C426" t="str">
            <v>HOSPITAL MESTRE VITALINO (COVID-19 CAMPANHA)</v>
          </cell>
          <cell r="E426" t="str">
            <v>RENATA PRISCILA DA SILVA MESSIAS</v>
          </cell>
          <cell r="F426" t="str">
            <v>2 - Outros Profissionais da Saúde</v>
          </cell>
          <cell r="G426">
            <v>322205</v>
          </cell>
          <cell r="H426">
            <v>44531</v>
          </cell>
          <cell r="J426">
            <v>267</v>
          </cell>
          <cell r="L426">
            <v>55.310049999999997</v>
          </cell>
          <cell r="M426">
            <v>26.3</v>
          </cell>
          <cell r="O426">
            <v>1.93</v>
          </cell>
        </row>
        <row r="427">
          <cell r="C427" t="str">
            <v>HOSPITAL MESTRE VITALINO (COVID-19 CAMPANHA)</v>
          </cell>
          <cell r="E427" t="str">
            <v>RENATA VIRGINIA DA SILVA GONCALVES</v>
          </cell>
          <cell r="F427" t="str">
            <v>2 - Outros Profissionais da Saúde</v>
          </cell>
          <cell r="G427">
            <v>322205</v>
          </cell>
          <cell r="H427">
            <v>44531</v>
          </cell>
          <cell r="J427">
            <v>249.72</v>
          </cell>
          <cell r="L427">
            <v>55.310049999999997</v>
          </cell>
          <cell r="M427">
            <v>21.92</v>
          </cell>
          <cell r="O427">
            <v>1.93</v>
          </cell>
        </row>
        <row r="428">
          <cell r="C428" t="str">
            <v>HOSPITAL MESTRE VITALINO (COVID-19 CAMPANHA)</v>
          </cell>
          <cell r="E428" t="str">
            <v>RENATO DE ARAUJO SANTOS</v>
          </cell>
          <cell r="F428" t="str">
            <v>3 - Administrativo</v>
          </cell>
          <cell r="G428">
            <v>515110</v>
          </cell>
          <cell r="H428">
            <v>44531</v>
          </cell>
          <cell r="J428">
            <v>212.29</v>
          </cell>
          <cell r="L428">
            <v>55.310049999999997</v>
          </cell>
          <cell r="M428">
            <v>22.26</v>
          </cell>
          <cell r="O428">
            <v>1.93</v>
          </cell>
        </row>
        <row r="429">
          <cell r="C429" t="str">
            <v>HOSPITAL MESTRE VITALINO (COVID-19 CAMPANHA)</v>
          </cell>
          <cell r="E429" t="str">
            <v>RENILDE LIMA MUNIZ DE MELO</v>
          </cell>
          <cell r="F429" t="str">
            <v>3 - Administrativo</v>
          </cell>
          <cell r="G429">
            <v>131210</v>
          </cell>
          <cell r="H429">
            <v>44531</v>
          </cell>
          <cell r="J429">
            <v>456.5</v>
          </cell>
          <cell r="L429">
            <v>0</v>
          </cell>
          <cell r="O429">
            <v>0</v>
          </cell>
        </row>
        <row r="430">
          <cell r="C430" t="str">
            <v>HOSPITAL MESTRE VITALINO (COVID-19 CAMPANHA)</v>
          </cell>
          <cell r="E430" t="str">
            <v>RENILDO DA SILVA</v>
          </cell>
          <cell r="F430" t="str">
            <v>2 - Outros Profissionais da Saúde</v>
          </cell>
          <cell r="G430">
            <v>322205</v>
          </cell>
          <cell r="H430">
            <v>44531</v>
          </cell>
          <cell r="J430">
            <v>250.67</v>
          </cell>
          <cell r="L430">
            <v>55.310049999999997</v>
          </cell>
          <cell r="M430">
            <v>26.3</v>
          </cell>
          <cell r="O430">
            <v>1.93</v>
          </cell>
        </row>
        <row r="431">
          <cell r="C431" t="str">
            <v>HOSPITAL MESTRE VITALINO (COVID-19 CAMPANHA)</v>
          </cell>
          <cell r="E431" t="str">
            <v>RICARDO NASCIMENTO LIRA</v>
          </cell>
          <cell r="F431" t="str">
            <v>3 - Administrativo</v>
          </cell>
          <cell r="G431">
            <v>411010</v>
          </cell>
          <cell r="H431">
            <v>44531</v>
          </cell>
          <cell r="J431">
            <v>225.3</v>
          </cell>
          <cell r="L431">
            <v>55.310049999999997</v>
          </cell>
          <cell r="M431">
            <v>25.15</v>
          </cell>
          <cell r="O431">
            <v>1.93</v>
          </cell>
        </row>
        <row r="432">
          <cell r="C432" t="str">
            <v>HOSPITAL MESTRE VITALINO (COVID-19 CAMPANHA)</v>
          </cell>
          <cell r="E432" t="str">
            <v>RIKIELE ALEXANDRE DE LIMA MEDEIROS</v>
          </cell>
          <cell r="F432" t="str">
            <v>2 - Outros Profissionais da Saúde</v>
          </cell>
          <cell r="G432">
            <v>322205</v>
          </cell>
          <cell r="H432">
            <v>44531</v>
          </cell>
          <cell r="J432">
            <v>251.84</v>
          </cell>
          <cell r="L432">
            <v>55.310049999999997</v>
          </cell>
          <cell r="M432">
            <v>24.55</v>
          </cell>
          <cell r="O432">
            <v>1.93</v>
          </cell>
          <cell r="U432">
            <v>69.41</v>
          </cell>
          <cell r="X432" t="str">
            <v>AUX. CRECHE I</v>
          </cell>
        </row>
        <row r="433">
          <cell r="C433" t="str">
            <v>HOSPITAL MESTRE VITALINO (COVID-19 CAMPANHA)</v>
          </cell>
          <cell r="E433" t="str">
            <v>RITA DE KASSIA DE SOUZA SILVA</v>
          </cell>
          <cell r="F433" t="str">
            <v>2 - Outros Profissionais da Saúde</v>
          </cell>
          <cell r="G433">
            <v>322205</v>
          </cell>
          <cell r="H433">
            <v>44531</v>
          </cell>
          <cell r="J433">
            <v>244.23</v>
          </cell>
          <cell r="L433">
            <v>55.310049999999997</v>
          </cell>
          <cell r="M433">
            <v>26.3</v>
          </cell>
          <cell r="O433">
            <v>1.93</v>
          </cell>
        </row>
        <row r="434">
          <cell r="C434" t="str">
            <v>HOSPITAL MESTRE VITALINO (COVID-19 CAMPANHA)</v>
          </cell>
          <cell r="E434" t="str">
            <v>ROBERIO GUILHERME DOS SANTOS</v>
          </cell>
          <cell r="F434" t="str">
            <v>2 - Outros Profissionais da Saúde</v>
          </cell>
          <cell r="G434">
            <v>223505</v>
          </cell>
          <cell r="H434">
            <v>44531</v>
          </cell>
          <cell r="J434">
            <v>281.41000000000003</v>
          </cell>
          <cell r="L434">
            <v>55.310049999999997</v>
          </cell>
          <cell r="M434">
            <v>2.66</v>
          </cell>
          <cell r="O434">
            <v>1.59</v>
          </cell>
        </row>
        <row r="435">
          <cell r="C435" t="str">
            <v>HOSPITAL MESTRE VITALINO (COVID-19 CAMPANHA)</v>
          </cell>
          <cell r="E435" t="str">
            <v>ROBERIO PEDRO ALVES</v>
          </cell>
          <cell r="F435" t="str">
            <v>3 - Administrativo</v>
          </cell>
          <cell r="G435">
            <v>515110</v>
          </cell>
          <cell r="H435">
            <v>44531</v>
          </cell>
          <cell r="J435">
            <v>208.83</v>
          </cell>
          <cell r="L435">
            <v>55.310049999999997</v>
          </cell>
          <cell r="M435">
            <v>22.26</v>
          </cell>
          <cell r="O435">
            <v>1.93</v>
          </cell>
        </row>
        <row r="436">
          <cell r="C436" t="str">
            <v>HOSPITAL MESTRE VITALINO (COVID-19 CAMPANHA)</v>
          </cell>
          <cell r="E436" t="str">
            <v>ROBERTO ANTONIO DE OLIVEIRA FILHO</v>
          </cell>
          <cell r="F436" t="str">
            <v>2 - Outros Profissionais da Saúde</v>
          </cell>
          <cell r="G436">
            <v>324115</v>
          </cell>
          <cell r="H436">
            <v>44531</v>
          </cell>
          <cell r="J436">
            <v>425.54</v>
          </cell>
          <cell r="L436">
            <v>55.310049999999997</v>
          </cell>
          <cell r="M436">
            <v>2.09</v>
          </cell>
          <cell r="O436">
            <v>9.99</v>
          </cell>
        </row>
        <row r="437">
          <cell r="C437" t="str">
            <v>HOSPITAL MESTRE VITALINO (COVID-19 CAMPANHA)</v>
          </cell>
          <cell r="E437" t="str">
            <v>ROBERTO FRANCISCO SILVA DE SOUZA</v>
          </cell>
          <cell r="F437" t="str">
            <v>3 - Administrativo</v>
          </cell>
          <cell r="G437">
            <v>763305</v>
          </cell>
          <cell r="H437">
            <v>44531</v>
          </cell>
          <cell r="J437">
            <v>208.81</v>
          </cell>
          <cell r="L437">
            <v>55.310049999999997</v>
          </cell>
          <cell r="M437">
            <v>22.26</v>
          </cell>
          <cell r="O437">
            <v>1.93</v>
          </cell>
        </row>
        <row r="438">
          <cell r="C438" t="str">
            <v>HOSPITAL MESTRE VITALINO (COVID-19 CAMPANHA)</v>
          </cell>
          <cell r="E438" t="str">
            <v>ROBERTO JOSE DA SILVA</v>
          </cell>
          <cell r="F438" t="str">
            <v>2 - Outros Profissionais da Saúde</v>
          </cell>
          <cell r="G438">
            <v>223505</v>
          </cell>
          <cell r="H438">
            <v>44531</v>
          </cell>
          <cell r="J438">
            <v>385.97</v>
          </cell>
          <cell r="L438">
            <v>55.310049999999997</v>
          </cell>
          <cell r="M438">
            <v>2.66</v>
          </cell>
          <cell r="O438">
            <v>1.59</v>
          </cell>
        </row>
        <row r="439">
          <cell r="C439" t="str">
            <v>HOSPITAL MESTRE VITALINO (COVID-19 CAMPANHA)</v>
          </cell>
          <cell r="E439" t="str">
            <v>ROBERTO MARQUES FERNANDES NETO</v>
          </cell>
          <cell r="F439" t="str">
            <v>3 - Administrativo</v>
          </cell>
          <cell r="G439">
            <v>410105</v>
          </cell>
          <cell r="H439">
            <v>44531</v>
          </cell>
          <cell r="J439">
            <v>384.47</v>
          </cell>
          <cell r="L439">
            <v>0</v>
          </cell>
          <cell r="O439">
            <v>0</v>
          </cell>
        </row>
        <row r="440">
          <cell r="C440" t="str">
            <v>HOSPITAL MESTRE VITALINO (COVID-19 CAMPANHA)</v>
          </cell>
          <cell r="E440" t="str">
            <v>ROBLES ROGERIO ALCANTARA DE SOUZA</v>
          </cell>
          <cell r="F440" t="str">
            <v>2 - Outros Profissionais da Saúde</v>
          </cell>
          <cell r="G440">
            <v>324115</v>
          </cell>
          <cell r="H440">
            <v>44531</v>
          </cell>
          <cell r="J440">
            <v>390.97</v>
          </cell>
          <cell r="L440">
            <v>55.310049999999997</v>
          </cell>
          <cell r="M440">
            <v>2.09</v>
          </cell>
          <cell r="O440">
            <v>9.99</v>
          </cell>
        </row>
        <row r="441">
          <cell r="C441" t="str">
            <v>HOSPITAL MESTRE VITALINO (COVID-19 CAMPANHA)</v>
          </cell>
          <cell r="E441" t="str">
            <v>RODRIGO PRADO DE FARIAS</v>
          </cell>
          <cell r="F441" t="str">
            <v>1 - Médico</v>
          </cell>
          <cell r="G441">
            <v>225150</v>
          </cell>
          <cell r="H441">
            <v>44531</v>
          </cell>
          <cell r="J441">
            <v>2051.04</v>
          </cell>
          <cell r="L441">
            <v>55.310049999999997</v>
          </cell>
          <cell r="M441">
            <v>2.75</v>
          </cell>
          <cell r="O441">
            <v>6.13</v>
          </cell>
          <cell r="P441">
            <v>1.23</v>
          </cell>
        </row>
        <row r="442">
          <cell r="C442" t="str">
            <v>HOSPITAL MESTRE VITALINO (COVID-19 CAMPANHA)</v>
          </cell>
          <cell r="E442" t="str">
            <v>ROSANA SILVA BATISTA</v>
          </cell>
          <cell r="F442" t="str">
            <v>1 - Médico</v>
          </cell>
          <cell r="G442">
            <v>225125</v>
          </cell>
          <cell r="H442">
            <v>44531</v>
          </cell>
          <cell r="J442">
            <v>1502.76</v>
          </cell>
          <cell r="L442">
            <v>55.310049999999997</v>
          </cell>
          <cell r="M442">
            <v>2.75</v>
          </cell>
          <cell r="O442">
            <v>6.13</v>
          </cell>
          <cell r="P442">
            <v>1.23</v>
          </cell>
        </row>
        <row r="443">
          <cell r="C443" t="str">
            <v>HOSPITAL MESTRE VITALINO (COVID-19 CAMPANHA)</v>
          </cell>
          <cell r="E443" t="str">
            <v>RUANNE CANDIDA DA COSTA DO AMARAL</v>
          </cell>
          <cell r="F443" t="str">
            <v>2 - Outros Profissionais da Saúde</v>
          </cell>
          <cell r="G443">
            <v>322205</v>
          </cell>
          <cell r="H443">
            <v>44531</v>
          </cell>
          <cell r="J443">
            <v>231.12</v>
          </cell>
          <cell r="L443">
            <v>55.310049999999997</v>
          </cell>
          <cell r="M443">
            <v>24.55</v>
          </cell>
          <cell r="O443">
            <v>1.93</v>
          </cell>
          <cell r="R443">
            <v>118.4</v>
          </cell>
          <cell r="S443">
            <v>78.91</v>
          </cell>
        </row>
        <row r="444">
          <cell r="C444" t="str">
            <v>HOSPITAL MESTRE VITALINO (COVID-19 CAMPANHA)</v>
          </cell>
          <cell r="E444" t="str">
            <v>RUBEM RHUAN FARIAS SAMPAIO</v>
          </cell>
          <cell r="F444" t="str">
            <v>1 - Médico</v>
          </cell>
          <cell r="G444">
            <v>225150</v>
          </cell>
          <cell r="H444">
            <v>44531</v>
          </cell>
          <cell r="J444">
            <v>1357.02</v>
          </cell>
          <cell r="L444">
            <v>55.310049999999997</v>
          </cell>
          <cell r="M444">
            <v>2.75</v>
          </cell>
          <cell r="O444">
            <v>6.13</v>
          </cell>
          <cell r="P444">
            <v>1.23</v>
          </cell>
        </row>
        <row r="445">
          <cell r="C445" t="str">
            <v>HOSPITAL MESTRE VITALINO (COVID-19 CAMPANHA)</v>
          </cell>
          <cell r="E445" t="str">
            <v>RUBEM SAMPAIO DOS SANTOS</v>
          </cell>
          <cell r="F445" t="str">
            <v>2 - Outros Profissionais da Saúde</v>
          </cell>
          <cell r="G445">
            <v>223405</v>
          </cell>
          <cell r="H445">
            <v>44531</v>
          </cell>
          <cell r="J445">
            <v>517.23</v>
          </cell>
          <cell r="L445">
            <v>55.310049999999997</v>
          </cell>
          <cell r="M445">
            <v>16.05</v>
          </cell>
          <cell r="O445">
            <v>1.93</v>
          </cell>
        </row>
        <row r="446">
          <cell r="C446" t="str">
            <v>HOSPITAL MESTRE VITALINO (COVID-19 CAMPANHA)</v>
          </cell>
          <cell r="E446" t="str">
            <v>RUBIA JOSEFA DE OLIVEIRA</v>
          </cell>
          <cell r="F446" t="str">
            <v>2 - Outros Profissionais da Saúde</v>
          </cell>
          <cell r="G446">
            <v>322205</v>
          </cell>
          <cell r="H446">
            <v>44531</v>
          </cell>
          <cell r="J446">
            <v>259.95999999999998</v>
          </cell>
          <cell r="L446">
            <v>55.310049999999997</v>
          </cell>
          <cell r="M446">
            <v>21.92</v>
          </cell>
          <cell r="O446">
            <v>1.93</v>
          </cell>
        </row>
        <row r="447">
          <cell r="C447" t="str">
            <v>HOSPITAL MESTRE VITALINO (COVID-19 CAMPANHA)</v>
          </cell>
          <cell r="E447" t="str">
            <v>RYAN MATHEUS CASSIMIRO LIMA</v>
          </cell>
          <cell r="F447" t="str">
            <v>2 - Outros Profissionais da Saúde</v>
          </cell>
          <cell r="G447">
            <v>223505</v>
          </cell>
          <cell r="H447">
            <v>44531</v>
          </cell>
          <cell r="J447">
            <v>451.31</v>
          </cell>
          <cell r="L447">
            <v>0</v>
          </cell>
          <cell r="O447">
            <v>1.59</v>
          </cell>
          <cell r="R447">
            <v>177.6</v>
          </cell>
          <cell r="S447">
            <v>141.07</v>
          </cell>
        </row>
        <row r="448">
          <cell r="C448" t="str">
            <v>HOSPITAL MESTRE VITALINO (COVID-19 CAMPANHA)</v>
          </cell>
          <cell r="E448" t="str">
            <v>SAMARA SUIANY RIBEIRO DE NORONHA BRANCO</v>
          </cell>
          <cell r="F448" t="str">
            <v>2 - Outros Profissionais da Saúde</v>
          </cell>
          <cell r="G448">
            <v>223505</v>
          </cell>
          <cell r="H448">
            <v>44531</v>
          </cell>
          <cell r="J448">
            <v>480.42</v>
          </cell>
          <cell r="L448">
            <v>55.310049999999997</v>
          </cell>
          <cell r="M448">
            <v>3.31</v>
          </cell>
          <cell r="O448">
            <v>1.59</v>
          </cell>
        </row>
        <row r="449">
          <cell r="C449" t="str">
            <v>HOSPITAL MESTRE VITALINO (COVID-19 CAMPANHA)</v>
          </cell>
          <cell r="E449" t="str">
            <v>SANNA PAULA PIRES MARIANO CAMPOS</v>
          </cell>
          <cell r="F449" t="str">
            <v>1 - Médico</v>
          </cell>
          <cell r="G449">
            <v>225150</v>
          </cell>
          <cell r="H449">
            <v>44531</v>
          </cell>
          <cell r="J449">
            <v>2748.73</v>
          </cell>
          <cell r="L449">
            <v>55.310049999999997</v>
          </cell>
          <cell r="M449">
            <v>2.75</v>
          </cell>
          <cell r="O449">
            <v>6.13</v>
          </cell>
          <cell r="P449">
            <v>1.23</v>
          </cell>
        </row>
        <row r="450">
          <cell r="C450" t="str">
            <v>HOSPITAL MESTRE VITALINO (COVID-19 CAMPANHA)</v>
          </cell>
          <cell r="E450" t="str">
            <v>SANTANA MARIA DA SILVA</v>
          </cell>
          <cell r="F450" t="str">
            <v>2 - Outros Profissionais da Saúde</v>
          </cell>
          <cell r="G450">
            <v>322205</v>
          </cell>
          <cell r="H450">
            <v>44531</v>
          </cell>
          <cell r="J450">
            <v>267.02999999999997</v>
          </cell>
          <cell r="L450">
            <v>55.310049999999997</v>
          </cell>
          <cell r="M450">
            <v>24.55</v>
          </cell>
          <cell r="O450">
            <v>1.93</v>
          </cell>
        </row>
        <row r="451">
          <cell r="C451" t="str">
            <v>HOSPITAL MESTRE VITALINO (COVID-19 CAMPANHA)</v>
          </cell>
          <cell r="E451" t="str">
            <v>SARA RAQUEL BEZERRA SANTOS</v>
          </cell>
          <cell r="F451" t="str">
            <v>2 - Outros Profissionais da Saúde</v>
          </cell>
          <cell r="G451">
            <v>322205</v>
          </cell>
          <cell r="H451">
            <v>44531</v>
          </cell>
          <cell r="J451">
            <v>187.62</v>
          </cell>
          <cell r="L451">
            <v>55.310049999999997</v>
          </cell>
          <cell r="M451">
            <v>1.84</v>
          </cell>
          <cell r="O451">
            <v>1.93</v>
          </cell>
        </row>
        <row r="452">
          <cell r="C452" t="str">
            <v>HOSPITAL MESTRE VITALINO (COVID-19 CAMPANHA)</v>
          </cell>
          <cell r="E452" t="str">
            <v>SARAH BARBOSA SOARES</v>
          </cell>
          <cell r="F452" t="str">
            <v>2 - Outros Profissionais da Saúde</v>
          </cell>
          <cell r="G452">
            <v>223605</v>
          </cell>
          <cell r="H452">
            <v>44531</v>
          </cell>
          <cell r="J452">
            <v>368.16</v>
          </cell>
          <cell r="L452">
            <v>55.310049999999997</v>
          </cell>
          <cell r="M452">
            <v>2.62</v>
          </cell>
          <cell r="O452">
            <v>1.59</v>
          </cell>
        </row>
        <row r="453">
          <cell r="C453" t="str">
            <v>HOSPITAL MESTRE VITALINO (COVID-19 CAMPANHA)</v>
          </cell>
          <cell r="E453" t="str">
            <v>SAULO GOMES DA SILVA</v>
          </cell>
          <cell r="F453" t="str">
            <v>3 - Administrativo</v>
          </cell>
          <cell r="G453">
            <v>763305</v>
          </cell>
          <cell r="H453">
            <v>44531</v>
          </cell>
          <cell r="J453">
            <v>218.23</v>
          </cell>
          <cell r="L453">
            <v>55.310049999999997</v>
          </cell>
          <cell r="M453">
            <v>22.26</v>
          </cell>
          <cell r="O453">
            <v>1.93</v>
          </cell>
        </row>
        <row r="454">
          <cell r="C454" t="str">
            <v>HOSPITAL MESTRE VITALINO (COVID-19 CAMPANHA)</v>
          </cell>
          <cell r="E454" t="str">
            <v>SENIVALDO JOSE DA SILVA JUNIOR</v>
          </cell>
          <cell r="F454" t="str">
            <v>2 - Outros Profissionais da Saúde</v>
          </cell>
          <cell r="G454">
            <v>322205</v>
          </cell>
          <cell r="H454">
            <v>44531</v>
          </cell>
          <cell r="J454">
            <v>231.85</v>
          </cell>
          <cell r="L454">
            <v>55.310049999999997</v>
          </cell>
          <cell r="M454">
            <v>26.3</v>
          </cell>
          <cell r="O454">
            <v>1.93</v>
          </cell>
        </row>
        <row r="455">
          <cell r="C455" t="str">
            <v>HOSPITAL MESTRE VITALINO (COVID-19 CAMPANHA)</v>
          </cell>
          <cell r="E455" t="str">
            <v>SERGIO DOS SANTOS ASSIS</v>
          </cell>
          <cell r="F455" t="str">
            <v>3 - Administrativo</v>
          </cell>
          <cell r="G455">
            <v>513505</v>
          </cell>
          <cell r="H455">
            <v>44531</v>
          </cell>
          <cell r="J455">
            <v>159.22999999999999</v>
          </cell>
          <cell r="L455">
            <v>55.310049999999997</v>
          </cell>
          <cell r="M455">
            <v>22.26</v>
          </cell>
          <cell r="O455">
            <v>1.93</v>
          </cell>
        </row>
        <row r="456">
          <cell r="C456" t="str">
            <v>HOSPITAL MESTRE VITALINO (COVID-19 CAMPANHA)</v>
          </cell>
          <cell r="E456" t="str">
            <v>SERGIO LEITE LIMA</v>
          </cell>
          <cell r="F456" t="str">
            <v>2 - Outros Profissionais da Saúde</v>
          </cell>
          <cell r="G456">
            <v>322205</v>
          </cell>
          <cell r="H456">
            <v>44531</v>
          </cell>
          <cell r="J456">
            <v>252.55</v>
          </cell>
          <cell r="L456">
            <v>0</v>
          </cell>
          <cell r="O456">
            <v>1.93</v>
          </cell>
        </row>
        <row r="457">
          <cell r="C457" t="str">
            <v>HOSPITAL MESTRE VITALINO (COVID-19 CAMPANHA)</v>
          </cell>
          <cell r="E457" t="str">
            <v>SEVERINA DOS SANTOS SOUZA</v>
          </cell>
          <cell r="F457" t="str">
            <v>3 - Administrativo</v>
          </cell>
          <cell r="G457">
            <v>514320</v>
          </cell>
          <cell r="H457">
            <v>44531</v>
          </cell>
          <cell r="J457">
            <v>196.22</v>
          </cell>
          <cell r="L457">
            <v>55.310049999999997</v>
          </cell>
          <cell r="M457">
            <v>22.2</v>
          </cell>
          <cell r="O457">
            <v>1.93</v>
          </cell>
          <cell r="R457">
            <v>118.4</v>
          </cell>
          <cell r="S457">
            <v>66.599999999999994</v>
          </cell>
        </row>
        <row r="458">
          <cell r="C458" t="str">
            <v>HOSPITAL MESTRE VITALINO (COVID-19 CAMPANHA)</v>
          </cell>
          <cell r="E458" t="str">
            <v>SHEILA ROSSANA DA SILVA ALVES</v>
          </cell>
          <cell r="F458" t="str">
            <v>2 - Outros Profissionais da Saúde</v>
          </cell>
          <cell r="G458">
            <v>223605</v>
          </cell>
          <cell r="H458">
            <v>44531</v>
          </cell>
          <cell r="J458">
            <v>372.98</v>
          </cell>
          <cell r="L458">
            <v>55.310049999999997</v>
          </cell>
          <cell r="M458">
            <v>2.62</v>
          </cell>
          <cell r="O458">
            <v>1.59</v>
          </cell>
        </row>
        <row r="459">
          <cell r="C459" t="str">
            <v>HOSPITAL MESTRE VITALINO (COVID-19 CAMPANHA)</v>
          </cell>
          <cell r="E459" t="str">
            <v>SILVIA ALESSANDRA DE ASSIS</v>
          </cell>
          <cell r="F459" t="str">
            <v>2 - Outros Profissionais da Saúde</v>
          </cell>
          <cell r="G459">
            <v>322205</v>
          </cell>
          <cell r="H459">
            <v>44531</v>
          </cell>
          <cell r="J459">
            <v>224.98</v>
          </cell>
          <cell r="L459">
            <v>55.310049999999997</v>
          </cell>
          <cell r="M459">
            <v>24.55</v>
          </cell>
          <cell r="O459">
            <v>9.99</v>
          </cell>
          <cell r="U459">
            <v>69.41</v>
          </cell>
          <cell r="X459" t="str">
            <v>AUX. CRECHE I</v>
          </cell>
        </row>
        <row r="460">
          <cell r="C460" t="str">
            <v>HOSPITAL MESTRE VITALINO (COVID-19 CAMPANHA)</v>
          </cell>
          <cell r="E460" t="str">
            <v>SIMONE MARIA DA CONCEIÇÃO</v>
          </cell>
          <cell r="F460" t="str">
            <v>2 - Outros Profissionais da Saúde</v>
          </cell>
          <cell r="G460">
            <v>322205</v>
          </cell>
          <cell r="H460">
            <v>44531</v>
          </cell>
          <cell r="J460">
            <v>248.94</v>
          </cell>
          <cell r="L460">
            <v>0</v>
          </cell>
          <cell r="O460">
            <v>1.93</v>
          </cell>
          <cell r="U460">
            <v>69.41</v>
          </cell>
          <cell r="X460" t="str">
            <v>AUX. CRECHE I</v>
          </cell>
        </row>
        <row r="461">
          <cell r="C461" t="str">
            <v>HOSPITAL MESTRE VITALINO (COVID-19 CAMPANHA)</v>
          </cell>
          <cell r="E461" t="str">
            <v>SIMONE MILENA DA SILVA</v>
          </cell>
          <cell r="F461" t="str">
            <v>2 - Outros Profissionais da Saúde</v>
          </cell>
          <cell r="G461">
            <v>322205</v>
          </cell>
          <cell r="H461">
            <v>44531</v>
          </cell>
          <cell r="J461">
            <v>250.01</v>
          </cell>
          <cell r="L461">
            <v>55.310049999999997</v>
          </cell>
          <cell r="M461">
            <v>26.3</v>
          </cell>
          <cell r="O461">
            <v>1.93</v>
          </cell>
        </row>
        <row r="462">
          <cell r="C462" t="str">
            <v>HOSPITAL MESTRE VITALINO (COVID-19 CAMPANHA)</v>
          </cell>
          <cell r="E462" t="str">
            <v>STEFANNY IOLANDA LIMA MALAQUIAS</v>
          </cell>
          <cell r="F462" t="str">
            <v>2 - Outros Profissionais da Saúde</v>
          </cell>
          <cell r="G462">
            <v>223605</v>
          </cell>
          <cell r="H462">
            <v>44531</v>
          </cell>
          <cell r="J462">
            <v>201.6</v>
          </cell>
          <cell r="L462">
            <v>55.310049999999997</v>
          </cell>
          <cell r="M462">
            <v>2.39</v>
          </cell>
          <cell r="O462">
            <v>1.59</v>
          </cell>
        </row>
        <row r="463">
          <cell r="C463" t="str">
            <v>HOSPITAL MESTRE VITALINO (COVID-19 CAMPANHA)</v>
          </cell>
          <cell r="E463" t="str">
            <v>STEPHANIE DE FATIMA FERREIRA LIMA</v>
          </cell>
          <cell r="F463" t="str">
            <v>2 - Outros Profissionais da Saúde</v>
          </cell>
          <cell r="G463">
            <v>322205</v>
          </cell>
          <cell r="H463">
            <v>44531</v>
          </cell>
          <cell r="J463">
            <v>250.63</v>
          </cell>
          <cell r="L463">
            <v>55.310049999999997</v>
          </cell>
          <cell r="M463">
            <v>26.3</v>
          </cell>
          <cell r="O463">
            <v>1.93</v>
          </cell>
          <cell r="R463">
            <v>236.8</v>
          </cell>
          <cell r="S463">
            <v>78.91</v>
          </cell>
        </row>
        <row r="464">
          <cell r="C464" t="str">
            <v>HOSPITAL MESTRE VITALINO (COVID-19 CAMPANHA)</v>
          </cell>
          <cell r="E464" t="str">
            <v>TACIANA CLECIA BARROS SILVA</v>
          </cell>
          <cell r="F464" t="str">
            <v>2 - Outros Profissionais da Saúde</v>
          </cell>
          <cell r="G464">
            <v>322205</v>
          </cell>
          <cell r="H464">
            <v>44531</v>
          </cell>
          <cell r="J464">
            <v>301.51</v>
          </cell>
          <cell r="L464">
            <v>0</v>
          </cell>
          <cell r="M464">
            <v>0</v>
          </cell>
          <cell r="O464">
            <v>1.93</v>
          </cell>
        </row>
        <row r="465">
          <cell r="C465" t="str">
            <v>HOSPITAL MESTRE VITALINO (COVID-19 CAMPANHA)</v>
          </cell>
          <cell r="E465" t="str">
            <v>TACYANA DIDIER MERGULHAO UCHOA</v>
          </cell>
          <cell r="F465" t="str">
            <v>1 - Médico</v>
          </cell>
          <cell r="G465">
            <v>225125</v>
          </cell>
          <cell r="H465">
            <v>44531</v>
          </cell>
          <cell r="J465">
            <v>1434.56</v>
          </cell>
          <cell r="L465">
            <v>55.310049999999997</v>
          </cell>
          <cell r="M465">
            <v>2.75</v>
          </cell>
          <cell r="O465">
            <v>6.13</v>
          </cell>
          <cell r="P465">
            <v>1.23</v>
          </cell>
        </row>
        <row r="466">
          <cell r="C466" t="str">
            <v>HOSPITAL MESTRE VITALINO (COVID-19 CAMPANHA)</v>
          </cell>
          <cell r="E466" t="str">
            <v>TAIRES MAIARA ALVES DE SOUZA SABINO</v>
          </cell>
          <cell r="F466" t="str">
            <v>2 - Outros Profissionais da Saúde</v>
          </cell>
          <cell r="G466">
            <v>322205</v>
          </cell>
          <cell r="H466">
            <v>44531</v>
          </cell>
          <cell r="J466">
            <v>245.66</v>
          </cell>
          <cell r="L466">
            <v>55.310049999999997</v>
          </cell>
          <cell r="M466">
            <v>23.67</v>
          </cell>
          <cell r="O466">
            <v>1.93</v>
          </cell>
        </row>
        <row r="467">
          <cell r="C467" t="str">
            <v>HOSPITAL MESTRE VITALINO (COVID-19 CAMPANHA)</v>
          </cell>
          <cell r="E467" t="str">
            <v>TANIA MICHELLE DA SILVA</v>
          </cell>
          <cell r="F467" t="str">
            <v>2 - Outros Profissionais da Saúde</v>
          </cell>
          <cell r="G467">
            <v>322205</v>
          </cell>
          <cell r="H467">
            <v>44531</v>
          </cell>
          <cell r="J467">
            <v>266.75</v>
          </cell>
          <cell r="L467">
            <v>55.310049999999997</v>
          </cell>
          <cell r="M467">
            <v>25.43</v>
          </cell>
          <cell r="O467">
            <v>1.93</v>
          </cell>
        </row>
        <row r="468">
          <cell r="C468" t="str">
            <v>HOSPITAL MESTRE VITALINO (COVID-19 CAMPANHA)</v>
          </cell>
          <cell r="E468" t="str">
            <v>TATIANE KILMA DA SILVA</v>
          </cell>
          <cell r="F468" t="str">
            <v>2 - Outros Profissionais da Saúde</v>
          </cell>
          <cell r="G468">
            <v>322205</v>
          </cell>
          <cell r="H468">
            <v>44531</v>
          </cell>
          <cell r="J468">
            <v>258.26</v>
          </cell>
          <cell r="L468">
            <v>55.310049999999997</v>
          </cell>
          <cell r="M468">
            <v>26.3</v>
          </cell>
          <cell r="O468">
            <v>1.93</v>
          </cell>
        </row>
        <row r="469">
          <cell r="C469" t="str">
            <v>HOSPITAL MESTRE VITALINO (COVID-19 CAMPANHA)</v>
          </cell>
          <cell r="E469" t="str">
            <v>TATIANNE DA COSTA SABINO</v>
          </cell>
          <cell r="F469" t="str">
            <v>2 - Outros Profissionais da Saúde</v>
          </cell>
          <cell r="G469">
            <v>223505</v>
          </cell>
          <cell r="H469">
            <v>44531</v>
          </cell>
          <cell r="J469">
            <v>461.86</v>
          </cell>
          <cell r="L469">
            <v>0</v>
          </cell>
          <cell r="O469">
            <v>1.59</v>
          </cell>
        </row>
        <row r="470">
          <cell r="C470" t="str">
            <v>HOSPITAL MESTRE VITALINO (COVID-19 CAMPANHA)</v>
          </cell>
          <cell r="E470" t="str">
            <v>TAYLANNY RAYANNY MATOS</v>
          </cell>
          <cell r="F470" t="str">
            <v>2 - Outros Profissionais da Saúde</v>
          </cell>
          <cell r="G470">
            <v>223605</v>
          </cell>
          <cell r="H470">
            <v>44531</v>
          </cell>
          <cell r="J470">
            <v>318.24</v>
          </cell>
          <cell r="L470">
            <v>55.310049999999997</v>
          </cell>
          <cell r="M470">
            <v>2.39</v>
          </cell>
          <cell r="O470">
            <v>1.59</v>
          </cell>
        </row>
        <row r="471">
          <cell r="C471" t="str">
            <v>HOSPITAL MESTRE VITALINO (COVID-19 CAMPANHA)</v>
          </cell>
          <cell r="E471" t="str">
            <v>TAYNA DE LIMA LINS</v>
          </cell>
          <cell r="F471" t="str">
            <v>2 - Outros Profissionais da Saúde</v>
          </cell>
          <cell r="G471">
            <v>322205</v>
          </cell>
          <cell r="H471">
            <v>44531</v>
          </cell>
          <cell r="J471">
            <v>296.68</v>
          </cell>
          <cell r="L471">
            <v>0</v>
          </cell>
          <cell r="M471">
            <v>0</v>
          </cell>
          <cell r="O471">
            <v>1.93</v>
          </cell>
          <cell r="U471">
            <v>69.41</v>
          </cell>
          <cell r="X471" t="str">
            <v>AUX.CRECHE FERIAS</v>
          </cell>
        </row>
        <row r="472">
          <cell r="C472" t="str">
            <v>HOSPITAL MESTRE VITALINO (COVID-19 CAMPANHA)</v>
          </cell>
          <cell r="E472" t="str">
            <v>TEREZINHA APARECIDA DA SILVA</v>
          </cell>
          <cell r="F472" t="str">
            <v>2 - Outros Profissionais da Saúde</v>
          </cell>
          <cell r="G472">
            <v>322205</v>
          </cell>
          <cell r="H472">
            <v>44531</v>
          </cell>
          <cell r="J472">
            <v>240.07</v>
          </cell>
          <cell r="L472">
            <v>55.310049999999997</v>
          </cell>
          <cell r="M472">
            <v>26.3</v>
          </cell>
          <cell r="O472">
            <v>1.93</v>
          </cell>
        </row>
        <row r="473">
          <cell r="C473" t="str">
            <v>HOSPITAL MESTRE VITALINO (COVID-19 CAMPANHA)</v>
          </cell>
          <cell r="E473" t="str">
            <v>THACIANA PEREIRA RODRIGUES</v>
          </cell>
          <cell r="F473" t="str">
            <v>1 - Médico</v>
          </cell>
          <cell r="G473">
            <v>225125</v>
          </cell>
          <cell r="H473">
            <v>44531</v>
          </cell>
          <cell r="J473">
            <v>3107.92</v>
          </cell>
          <cell r="L473">
            <v>0</v>
          </cell>
          <cell r="M473">
            <v>0</v>
          </cell>
          <cell r="O473">
            <v>6.13</v>
          </cell>
          <cell r="P473">
            <v>1.23</v>
          </cell>
        </row>
        <row r="474">
          <cell r="C474" t="str">
            <v>HOSPITAL MESTRE VITALINO (COVID-19 CAMPANHA)</v>
          </cell>
          <cell r="E474" t="str">
            <v>THAIS STERFFANNY SILVA CORDEIRO</v>
          </cell>
          <cell r="F474" t="str">
            <v>2 - Outros Profissionais da Saúde</v>
          </cell>
          <cell r="G474">
            <v>223505</v>
          </cell>
          <cell r="H474">
            <v>44531</v>
          </cell>
          <cell r="J474">
            <v>451.81</v>
          </cell>
          <cell r="L474">
            <v>55.310049999999997</v>
          </cell>
          <cell r="M474">
            <v>3.31</v>
          </cell>
          <cell r="O474">
            <v>1.59</v>
          </cell>
        </row>
        <row r="475">
          <cell r="C475" t="str">
            <v>HOSPITAL MESTRE VITALINO (COVID-19 CAMPANHA)</v>
          </cell>
          <cell r="E475" t="str">
            <v>THALES DE SOUSA FERREIRA DA SILVA</v>
          </cell>
          <cell r="F475" t="str">
            <v>1 - Médico</v>
          </cell>
          <cell r="G475">
            <v>225150</v>
          </cell>
          <cell r="H475">
            <v>44531</v>
          </cell>
          <cell r="J475">
            <v>2294.41</v>
          </cell>
          <cell r="L475">
            <v>55.310049999999997</v>
          </cell>
          <cell r="M475">
            <v>2.75</v>
          </cell>
          <cell r="O475">
            <v>6.13</v>
          </cell>
          <cell r="P475">
            <v>1.23</v>
          </cell>
        </row>
        <row r="476">
          <cell r="C476" t="str">
            <v>HOSPITAL MESTRE VITALINO (COVID-19 CAMPANHA)</v>
          </cell>
          <cell r="E476" t="str">
            <v>THAMIRES MORGNA ALEXANDRE DE LIMA</v>
          </cell>
          <cell r="F476" t="str">
            <v>2 - Outros Profissionais da Saúde</v>
          </cell>
          <cell r="G476">
            <v>223505</v>
          </cell>
          <cell r="H476">
            <v>44531</v>
          </cell>
          <cell r="J476">
            <v>394.16</v>
          </cell>
          <cell r="L476">
            <v>55.310049999999997</v>
          </cell>
          <cell r="M476">
            <v>3.31</v>
          </cell>
          <cell r="O476">
            <v>1.59</v>
          </cell>
        </row>
        <row r="477">
          <cell r="C477" t="str">
            <v>HOSPITAL MESTRE VITALINO (COVID-19 CAMPANHA)</v>
          </cell>
          <cell r="E477" t="str">
            <v>THAYNA VANESSA DOS SANTOS NEVES</v>
          </cell>
          <cell r="F477" t="str">
            <v>2 - Outros Profissionais da Saúde</v>
          </cell>
          <cell r="G477">
            <v>322205</v>
          </cell>
          <cell r="H477">
            <v>44531</v>
          </cell>
          <cell r="J477">
            <v>249.6</v>
          </cell>
          <cell r="L477">
            <v>55.310049999999997</v>
          </cell>
          <cell r="M477">
            <v>25.43</v>
          </cell>
          <cell r="O477">
            <v>1.93</v>
          </cell>
        </row>
        <row r="478">
          <cell r="C478" t="str">
            <v>HOSPITAL MESTRE VITALINO (COVID-19 CAMPANHA)</v>
          </cell>
          <cell r="E478" t="str">
            <v>THIAGO LUIS DA SILVA ALMEIDA</v>
          </cell>
          <cell r="F478" t="str">
            <v>3 - Administrativo</v>
          </cell>
          <cell r="G478">
            <v>212410</v>
          </cell>
          <cell r="H478">
            <v>44531</v>
          </cell>
          <cell r="J478">
            <v>154.80000000000001</v>
          </cell>
          <cell r="L478">
            <v>55.310049999999997</v>
          </cell>
          <cell r="M478">
            <v>35.72</v>
          </cell>
          <cell r="O478">
            <v>1.93</v>
          </cell>
        </row>
        <row r="479">
          <cell r="C479" t="str">
            <v>HOSPITAL MESTRE VITALINO (COVID-19 CAMPANHA)</v>
          </cell>
          <cell r="E479" t="str">
            <v>THIAGO ROMULO NASCIMENTO MONTEIRO</v>
          </cell>
          <cell r="F479" t="str">
            <v>3 - Administrativo</v>
          </cell>
          <cell r="G479">
            <v>517410</v>
          </cell>
          <cell r="H479">
            <v>44531</v>
          </cell>
          <cell r="J479">
            <v>206.59</v>
          </cell>
          <cell r="L479">
            <v>55.310049999999997</v>
          </cell>
          <cell r="M479">
            <v>21.52</v>
          </cell>
          <cell r="O479">
            <v>1.93</v>
          </cell>
        </row>
        <row r="480">
          <cell r="C480" t="str">
            <v>HOSPITAL MESTRE VITALINO (COVID-19 CAMPANHA)</v>
          </cell>
          <cell r="E480" t="str">
            <v>THYALY LARYSSA DA SILVA LIMA</v>
          </cell>
          <cell r="F480" t="str">
            <v>2 - Outros Profissionais da Saúde</v>
          </cell>
          <cell r="G480">
            <v>223605</v>
          </cell>
          <cell r="H480">
            <v>44531</v>
          </cell>
          <cell r="J480">
            <v>117.51</v>
          </cell>
          <cell r="L480">
            <v>55.310049999999997</v>
          </cell>
          <cell r="M480">
            <v>0.24</v>
          </cell>
          <cell r="O480">
            <v>1.59</v>
          </cell>
        </row>
        <row r="481">
          <cell r="C481" t="str">
            <v>HOSPITAL MESTRE VITALINO (COVID-19 CAMPANHA)</v>
          </cell>
          <cell r="E481" t="str">
            <v>TIAGO JOSE VITOR DE OLIVEIRA</v>
          </cell>
          <cell r="F481" t="str">
            <v>2 - Outros Profissionais da Saúde</v>
          </cell>
          <cell r="G481">
            <v>223505</v>
          </cell>
          <cell r="H481">
            <v>44531</v>
          </cell>
          <cell r="J481">
            <v>481.36</v>
          </cell>
          <cell r="L481">
            <v>0</v>
          </cell>
          <cell r="O481">
            <v>1.59</v>
          </cell>
        </row>
        <row r="482">
          <cell r="C482" t="str">
            <v>HOSPITAL MESTRE VITALINO (COVID-19 CAMPANHA)</v>
          </cell>
          <cell r="E482" t="str">
            <v>TIAGO MOURA DE FREITAS</v>
          </cell>
          <cell r="F482" t="str">
            <v>1 - Médico</v>
          </cell>
          <cell r="G482">
            <v>225150</v>
          </cell>
          <cell r="H482">
            <v>44531</v>
          </cell>
          <cell r="J482">
            <v>1484.37</v>
          </cell>
          <cell r="L482">
            <v>55.310049999999997</v>
          </cell>
          <cell r="M482">
            <v>2.75</v>
          </cell>
          <cell r="O482">
            <v>6.13</v>
          </cell>
          <cell r="P482">
            <v>1.23</v>
          </cell>
        </row>
        <row r="483">
          <cell r="C483" t="str">
            <v>HOSPITAL MESTRE VITALINO (COVID-19 CAMPANHA)</v>
          </cell>
          <cell r="E483" t="str">
            <v>VALDECI TENORIO DE SOUZA</v>
          </cell>
          <cell r="F483" t="str">
            <v>3 - Administrativo</v>
          </cell>
          <cell r="G483">
            <v>514320</v>
          </cell>
          <cell r="H483">
            <v>44531</v>
          </cell>
          <cell r="J483">
            <v>127.39</v>
          </cell>
          <cell r="L483">
            <v>55.310049999999997</v>
          </cell>
          <cell r="M483">
            <v>18.5</v>
          </cell>
          <cell r="O483">
            <v>1.93</v>
          </cell>
        </row>
        <row r="484">
          <cell r="C484" t="str">
            <v>HOSPITAL MESTRE VITALINO (COVID-19 CAMPANHA)</v>
          </cell>
          <cell r="E484" t="str">
            <v>VALDERI LUIZ PEREIRA BEZERRA</v>
          </cell>
          <cell r="F484" t="str">
            <v>1 - Médico</v>
          </cell>
          <cell r="G484">
            <v>225150</v>
          </cell>
          <cell r="H484">
            <v>44531</v>
          </cell>
          <cell r="J484">
            <v>1494.35</v>
          </cell>
          <cell r="L484">
            <v>55.310049999999997</v>
          </cell>
          <cell r="M484">
            <v>2.75</v>
          </cell>
          <cell r="O484">
            <v>6.13</v>
          </cell>
          <cell r="P484">
            <v>1.23</v>
          </cell>
        </row>
        <row r="485">
          <cell r="C485" t="str">
            <v>HOSPITAL MESTRE VITALINO (COVID-19 CAMPANHA)</v>
          </cell>
          <cell r="E485" t="str">
            <v>VALDIR CORDEIRO DE ARAUJO JUNIOR</v>
          </cell>
          <cell r="F485" t="str">
            <v>2 - Outros Profissionais da Saúde</v>
          </cell>
          <cell r="G485">
            <v>223405</v>
          </cell>
          <cell r="H485">
            <v>44531</v>
          </cell>
          <cell r="J485">
            <v>438.05</v>
          </cell>
          <cell r="L485">
            <v>55.310049999999997</v>
          </cell>
          <cell r="M485">
            <v>12.84</v>
          </cell>
          <cell r="O485">
            <v>1.93</v>
          </cell>
        </row>
        <row r="486">
          <cell r="C486" t="str">
            <v>HOSPITAL MESTRE VITALINO (COVID-19 CAMPANHA)</v>
          </cell>
          <cell r="E486" t="str">
            <v>VALERIA DA SILVA VIEIRA</v>
          </cell>
          <cell r="F486" t="str">
            <v>2 - Outros Profissionais da Saúde</v>
          </cell>
          <cell r="G486">
            <v>322205</v>
          </cell>
          <cell r="H486">
            <v>44531</v>
          </cell>
          <cell r="J486">
            <v>219.74</v>
          </cell>
          <cell r="L486">
            <v>55.310049999999997</v>
          </cell>
          <cell r="M486">
            <v>24.55</v>
          </cell>
          <cell r="O486">
            <v>1.93</v>
          </cell>
        </row>
        <row r="487">
          <cell r="C487" t="str">
            <v>HOSPITAL MESTRE VITALINO (COVID-19 CAMPANHA)</v>
          </cell>
          <cell r="E487" t="str">
            <v>VALERIA DELMIRA MARINHO</v>
          </cell>
          <cell r="F487" t="str">
            <v>3 - Administrativo</v>
          </cell>
          <cell r="G487">
            <v>411010</v>
          </cell>
          <cell r="H487">
            <v>44531</v>
          </cell>
          <cell r="J487">
            <v>290.45999999999998</v>
          </cell>
          <cell r="L487">
            <v>0</v>
          </cell>
          <cell r="O487">
            <v>1.93</v>
          </cell>
          <cell r="R487">
            <v>236.8</v>
          </cell>
          <cell r="S487">
            <v>75.45</v>
          </cell>
        </row>
        <row r="488">
          <cell r="C488" t="str">
            <v>HOSPITAL MESTRE VITALINO (COVID-19 CAMPANHA)</v>
          </cell>
          <cell r="E488" t="str">
            <v>VALQUIRIA DA SILVA VITOR</v>
          </cell>
          <cell r="F488" t="str">
            <v>2 - Outros Profissionais da Saúde</v>
          </cell>
          <cell r="G488">
            <v>322205</v>
          </cell>
          <cell r="H488">
            <v>44531</v>
          </cell>
          <cell r="J488">
            <v>183.28</v>
          </cell>
          <cell r="L488">
            <v>55.310049999999997</v>
          </cell>
          <cell r="M488">
            <v>23.67</v>
          </cell>
          <cell r="O488">
            <v>1.93</v>
          </cell>
        </row>
        <row r="489">
          <cell r="C489" t="str">
            <v>HOSPITAL MESTRE VITALINO (COVID-19 CAMPANHA)</v>
          </cell>
          <cell r="E489" t="str">
            <v>VANESSA ALVES DA SILVA</v>
          </cell>
          <cell r="F489" t="str">
            <v>3 - Administrativo</v>
          </cell>
          <cell r="G489">
            <v>514320</v>
          </cell>
          <cell r="H489">
            <v>44531</v>
          </cell>
          <cell r="J489">
            <v>204.95</v>
          </cell>
          <cell r="L489">
            <v>55.310049999999997</v>
          </cell>
          <cell r="M489">
            <v>22.2</v>
          </cell>
          <cell r="O489">
            <v>1.93</v>
          </cell>
          <cell r="R489">
            <v>236.8</v>
          </cell>
          <cell r="S489">
            <v>66.599999999999994</v>
          </cell>
          <cell r="U489">
            <v>69.430000000000007</v>
          </cell>
          <cell r="X489" t="str">
            <v>AUX. CRECHE I</v>
          </cell>
        </row>
        <row r="490">
          <cell r="C490" t="str">
            <v>HOSPITAL MESTRE VITALINO (COVID-19 CAMPANHA)</v>
          </cell>
          <cell r="E490" t="str">
            <v>VANESSA DE DEUS ALENCAR</v>
          </cell>
          <cell r="F490" t="str">
            <v>2 - Outros Profissionais da Saúde</v>
          </cell>
          <cell r="G490">
            <v>322205</v>
          </cell>
          <cell r="H490">
            <v>44531</v>
          </cell>
          <cell r="J490">
            <v>265.74</v>
          </cell>
          <cell r="L490">
            <v>0</v>
          </cell>
          <cell r="O490">
            <v>1.93</v>
          </cell>
        </row>
        <row r="491">
          <cell r="C491" t="str">
            <v>HOSPITAL MESTRE VITALINO (COVID-19 CAMPANHA)</v>
          </cell>
          <cell r="E491" t="str">
            <v>VANESSA PRISCILA DA SILVA SOUZA</v>
          </cell>
          <cell r="F491" t="str">
            <v>2 - Outros Profissionais da Saúde</v>
          </cell>
          <cell r="G491">
            <v>223505</v>
          </cell>
          <cell r="H491">
            <v>44531</v>
          </cell>
          <cell r="J491">
            <v>545.14</v>
          </cell>
          <cell r="L491">
            <v>0</v>
          </cell>
          <cell r="M491">
            <v>0</v>
          </cell>
          <cell r="O491">
            <v>1.59</v>
          </cell>
        </row>
        <row r="492">
          <cell r="C492" t="str">
            <v>HOSPITAL MESTRE VITALINO (COVID-19 CAMPANHA)</v>
          </cell>
          <cell r="E492" t="str">
            <v>VANIA OLIVEIRA MENEZES</v>
          </cell>
          <cell r="F492" t="str">
            <v>2 - Outros Profissionais da Saúde</v>
          </cell>
          <cell r="G492">
            <v>223505</v>
          </cell>
          <cell r="H492">
            <v>44531</v>
          </cell>
          <cell r="J492">
            <v>442.7</v>
          </cell>
          <cell r="L492">
            <v>55.310049999999997</v>
          </cell>
          <cell r="M492">
            <v>2.66</v>
          </cell>
          <cell r="O492">
            <v>1.59</v>
          </cell>
          <cell r="U492">
            <v>103.28</v>
          </cell>
          <cell r="X492" t="str">
            <v>AUX. CRECHE I</v>
          </cell>
        </row>
        <row r="493">
          <cell r="C493" t="str">
            <v>HOSPITAL MESTRE VITALINO (COVID-19 CAMPANHA)</v>
          </cell>
          <cell r="E493" t="str">
            <v>VANICE MARIA DE SOUZA</v>
          </cell>
          <cell r="F493" t="str">
            <v>2 - Outros Profissionais da Saúde</v>
          </cell>
          <cell r="G493">
            <v>322205</v>
          </cell>
          <cell r="H493">
            <v>44531</v>
          </cell>
          <cell r="J493">
            <v>187.61</v>
          </cell>
          <cell r="L493">
            <v>55.310049999999997</v>
          </cell>
          <cell r="M493">
            <v>21.04</v>
          </cell>
          <cell r="O493">
            <v>1.93</v>
          </cell>
        </row>
        <row r="494">
          <cell r="C494" t="str">
            <v>HOSPITAL MESTRE VITALINO (COVID-19 CAMPANHA)</v>
          </cell>
          <cell r="E494" t="str">
            <v>VICTOR PEREIRA DE OLIVEIRA ROCHA</v>
          </cell>
          <cell r="F494" t="str">
            <v>1 - Médico</v>
          </cell>
          <cell r="G494">
            <v>225125</v>
          </cell>
          <cell r="H494">
            <v>44531</v>
          </cell>
          <cell r="J494">
            <v>1545.28</v>
          </cell>
          <cell r="L494">
            <v>55.310049999999997</v>
          </cell>
          <cell r="M494">
            <v>2.75</v>
          </cell>
          <cell r="O494">
            <v>6.13</v>
          </cell>
          <cell r="P494">
            <v>1.23</v>
          </cell>
        </row>
        <row r="495">
          <cell r="C495" t="str">
            <v>HOSPITAL MESTRE VITALINO (COVID-19 CAMPANHA)</v>
          </cell>
          <cell r="E495" t="str">
            <v>VICTOR REGIS CAROCA</v>
          </cell>
          <cell r="F495" t="str">
            <v>1 - Médico</v>
          </cell>
          <cell r="G495">
            <v>225150</v>
          </cell>
          <cell r="H495">
            <v>44531</v>
          </cell>
          <cell r="J495">
            <v>1842.21</v>
          </cell>
          <cell r="L495">
            <v>55.310049999999997</v>
          </cell>
          <cell r="M495">
            <v>2.75</v>
          </cell>
          <cell r="O495">
            <v>6.13</v>
          </cell>
          <cell r="P495">
            <v>1.23</v>
          </cell>
        </row>
        <row r="496">
          <cell r="C496" t="str">
            <v>HOSPITAL MESTRE VITALINO (COVID-19 CAMPANHA)</v>
          </cell>
          <cell r="E496" t="str">
            <v>VICTORIA FERNANDA PEREIRA DE LIMA</v>
          </cell>
          <cell r="F496" t="str">
            <v>3 - Administrativo</v>
          </cell>
          <cell r="G496">
            <v>521130</v>
          </cell>
          <cell r="H496">
            <v>44531</v>
          </cell>
          <cell r="J496">
            <v>204.05</v>
          </cell>
          <cell r="L496">
            <v>0</v>
          </cell>
          <cell r="O496">
            <v>1.93</v>
          </cell>
        </row>
        <row r="497">
          <cell r="C497" t="str">
            <v>HOSPITAL MESTRE VITALINO (COVID-19 CAMPANHA)</v>
          </cell>
          <cell r="E497" t="str">
            <v>VITORIA LIMA BELTRAO VIEIRA DE MELO</v>
          </cell>
          <cell r="F497" t="str">
            <v>1 - Médico</v>
          </cell>
          <cell r="G497">
            <v>225150</v>
          </cell>
          <cell r="H497">
            <v>44531</v>
          </cell>
          <cell r="J497">
            <v>959.86</v>
          </cell>
          <cell r="L497">
            <v>55.310049999999997</v>
          </cell>
          <cell r="M497">
            <v>2.75</v>
          </cell>
          <cell r="O497">
            <v>6.13</v>
          </cell>
          <cell r="P497">
            <v>1.23</v>
          </cell>
        </row>
        <row r="498">
          <cell r="C498" t="str">
            <v>HOSPITAL MESTRE VITALINO (COVID-19 CAMPANHA)</v>
          </cell>
          <cell r="E498" t="str">
            <v>VITORIA SUE HELLEM LINS DE ARAUJO PINHEIRO</v>
          </cell>
          <cell r="F498" t="str">
            <v>2 - Outros Profissionais da Saúde</v>
          </cell>
          <cell r="G498">
            <v>322205</v>
          </cell>
          <cell r="H498">
            <v>44531</v>
          </cell>
          <cell r="J498">
            <v>256.3</v>
          </cell>
          <cell r="L498">
            <v>55.310049999999997</v>
          </cell>
          <cell r="M498">
            <v>26.3</v>
          </cell>
          <cell r="O498">
            <v>1.93</v>
          </cell>
        </row>
        <row r="499">
          <cell r="C499" t="str">
            <v>HOSPITAL MESTRE VITALINO (COVID-19 CAMPANHA)</v>
          </cell>
          <cell r="E499" t="str">
            <v>VIVIANA ALEXANDRE DE LIMA MEDEIROS</v>
          </cell>
          <cell r="F499" t="str">
            <v>2 - Outros Profissionais da Saúde</v>
          </cell>
          <cell r="G499">
            <v>322205</v>
          </cell>
          <cell r="H499">
            <v>44531</v>
          </cell>
          <cell r="J499">
            <v>236.19</v>
          </cell>
          <cell r="L499">
            <v>0</v>
          </cell>
          <cell r="O499">
            <v>1.93</v>
          </cell>
        </row>
        <row r="500">
          <cell r="C500" t="str">
            <v>HOSPITAL MESTRE VITALINO (COVID-19 CAMPANHA)</v>
          </cell>
          <cell r="E500" t="str">
            <v>VIVIANE DE ANDRADE CAROL</v>
          </cell>
          <cell r="F500" t="str">
            <v>2 - Outros Profissionais da Saúde</v>
          </cell>
          <cell r="G500">
            <v>322205</v>
          </cell>
          <cell r="H500">
            <v>44531</v>
          </cell>
          <cell r="J500">
            <v>253.56</v>
          </cell>
          <cell r="L500">
            <v>55.310049999999997</v>
          </cell>
          <cell r="M500">
            <v>26.3</v>
          </cell>
          <cell r="O500">
            <v>1.93</v>
          </cell>
        </row>
        <row r="501">
          <cell r="C501" t="str">
            <v>HOSPITAL MESTRE VITALINO (COVID-19 CAMPANHA)</v>
          </cell>
          <cell r="E501" t="str">
            <v>VIVIANE LEAO MARCOLINO SILVA</v>
          </cell>
          <cell r="F501" t="str">
            <v>2 - Outros Profissionais da Saúde</v>
          </cell>
          <cell r="G501">
            <v>322205</v>
          </cell>
          <cell r="H501">
            <v>44531</v>
          </cell>
          <cell r="J501">
            <v>236.95</v>
          </cell>
          <cell r="L501">
            <v>55.310049999999997</v>
          </cell>
          <cell r="M501">
            <v>24.55</v>
          </cell>
          <cell r="O501">
            <v>1.93</v>
          </cell>
        </row>
        <row r="502">
          <cell r="C502" t="str">
            <v>HOSPITAL MESTRE VITALINO (COVID-19 CAMPANHA)</v>
          </cell>
          <cell r="E502" t="str">
            <v>WARLA MORGANA DE ARRUDA SILVA</v>
          </cell>
          <cell r="F502" t="str">
            <v>2 - Outros Profissionais da Saúde</v>
          </cell>
          <cell r="G502">
            <v>223605</v>
          </cell>
          <cell r="H502">
            <v>44531</v>
          </cell>
          <cell r="J502">
            <v>202.09</v>
          </cell>
          <cell r="L502">
            <v>55.310049999999997</v>
          </cell>
          <cell r="M502">
            <v>2.39</v>
          </cell>
          <cell r="O502">
            <v>1.59</v>
          </cell>
          <cell r="U502">
            <v>98.21</v>
          </cell>
          <cell r="X502" t="str">
            <v>AUX. CRECHE I</v>
          </cell>
        </row>
        <row r="503">
          <cell r="C503" t="str">
            <v>HOSPITAL MESTRE VITALINO (COVID-19 CAMPANHA)</v>
          </cell>
          <cell r="E503" t="str">
            <v>WEDJA MARIA DA SILVA</v>
          </cell>
          <cell r="F503" t="str">
            <v>2 - Outros Profissionais da Saúde</v>
          </cell>
          <cell r="G503">
            <v>322205</v>
          </cell>
          <cell r="H503">
            <v>44531</v>
          </cell>
          <cell r="J503">
            <v>235.08</v>
          </cell>
          <cell r="L503">
            <v>55.310049999999997</v>
          </cell>
          <cell r="M503">
            <v>26.3</v>
          </cell>
          <cell r="O503">
            <v>1.93</v>
          </cell>
        </row>
        <row r="504">
          <cell r="C504" t="str">
            <v>HOSPITAL MESTRE VITALINO (COVID-19 CAMPANHA)</v>
          </cell>
          <cell r="E504" t="str">
            <v>WILLIAM BRUNO LEITE AMARAL RAMOS</v>
          </cell>
          <cell r="F504" t="str">
            <v>3 - Administrativo</v>
          </cell>
          <cell r="G504">
            <v>312105</v>
          </cell>
          <cell r="H504">
            <v>44531</v>
          </cell>
          <cell r="J504">
            <v>312.62</v>
          </cell>
          <cell r="L504">
            <v>55.310049999999997</v>
          </cell>
          <cell r="M504">
            <v>30.71</v>
          </cell>
          <cell r="O504">
            <v>1.93</v>
          </cell>
          <cell r="U504">
            <v>42.32</v>
          </cell>
          <cell r="X504" t="str">
            <v>AUX DE FERRAMENTA</v>
          </cell>
        </row>
        <row r="505">
          <cell r="C505" t="str">
            <v>HOSPITAL MESTRE VITALINO (COVID-19 CAMPANHA)</v>
          </cell>
          <cell r="E505" t="str">
            <v>WILLIAN ELIVAN SANTOS DA SILVA</v>
          </cell>
          <cell r="F505" t="str">
            <v>3 - Administrativo</v>
          </cell>
          <cell r="G505">
            <v>410105</v>
          </cell>
          <cell r="H505">
            <v>44531</v>
          </cell>
          <cell r="J505">
            <v>385.03</v>
          </cell>
          <cell r="L505">
            <v>0</v>
          </cell>
          <cell r="O505">
            <v>1.93</v>
          </cell>
        </row>
        <row r="506">
          <cell r="C506" t="str">
            <v>HOSPITAL MESTRE VITALINO (COVID-19 CAMPANHA)</v>
          </cell>
          <cell r="E506" t="str">
            <v>WILLYANE DA SILVA FERREIRA DOS SANTOS</v>
          </cell>
          <cell r="F506" t="str">
            <v>2 - Outros Profissionais da Saúde</v>
          </cell>
          <cell r="G506">
            <v>223710</v>
          </cell>
          <cell r="H506">
            <v>44531</v>
          </cell>
          <cell r="J506">
            <v>299.68</v>
          </cell>
          <cell r="L506">
            <v>0</v>
          </cell>
          <cell r="O506">
            <v>1.93</v>
          </cell>
        </row>
        <row r="507">
          <cell r="C507" t="str">
            <v>HOSPITAL MESTRE VITALINO (COVID-19 CAMPANHA)</v>
          </cell>
          <cell r="E507" t="str">
            <v>WILSON SEBASTIAO DA SILVA</v>
          </cell>
          <cell r="F507" t="str">
            <v>2 - Outros Profissionais da Saúde</v>
          </cell>
          <cell r="G507">
            <v>322205</v>
          </cell>
          <cell r="H507">
            <v>44531</v>
          </cell>
          <cell r="J507">
            <v>249.15</v>
          </cell>
          <cell r="L507">
            <v>55.310049999999997</v>
          </cell>
          <cell r="M507">
            <v>26.3</v>
          </cell>
          <cell r="O507">
            <v>1.93</v>
          </cell>
        </row>
        <row r="508">
          <cell r="C508" t="str">
            <v>HOSPITAL MESTRE VITALINO (COVID-19 CAMPANHA)</v>
          </cell>
          <cell r="E508" t="str">
            <v>WYLLAMYS SIQUEIRA LIMA</v>
          </cell>
          <cell r="F508" t="str">
            <v>1 - Médico</v>
          </cell>
          <cell r="G508">
            <v>225125</v>
          </cell>
          <cell r="H508">
            <v>44531</v>
          </cell>
          <cell r="J508">
            <v>1310.5999999999999</v>
          </cell>
          <cell r="L508">
            <v>55.310049999999997</v>
          </cell>
          <cell r="M508">
            <v>2.75</v>
          </cell>
          <cell r="O508">
            <v>6.13</v>
          </cell>
          <cell r="P508">
            <v>1.23</v>
          </cell>
        </row>
        <row r="509">
          <cell r="C509" t="str">
            <v>HOSPITAL MESTRE VITALINO (COVID-19 CAMPANHA)</v>
          </cell>
          <cell r="E509" t="str">
            <v>YASMIM ANISIO GONCALVES</v>
          </cell>
          <cell r="F509" t="str">
            <v>1 - Médico</v>
          </cell>
          <cell r="G509">
            <v>225125</v>
          </cell>
          <cell r="H509">
            <v>44531</v>
          </cell>
          <cell r="J509">
            <v>1421.82</v>
          </cell>
          <cell r="L509">
            <v>55.310049999999997</v>
          </cell>
          <cell r="M509">
            <v>2.75</v>
          </cell>
          <cell r="O509">
            <v>6.13</v>
          </cell>
          <cell r="P509">
            <v>1.23</v>
          </cell>
        </row>
        <row r="510">
          <cell r="C510" t="str">
            <v>HOSPITAL MESTRE VITALINO (COVID-19 CAMPANHA)</v>
          </cell>
          <cell r="E510" t="str">
            <v>YASMIN LINS DE ARAUJO</v>
          </cell>
          <cell r="F510" t="str">
            <v>1 - Médico</v>
          </cell>
          <cell r="G510">
            <v>225150</v>
          </cell>
          <cell r="H510">
            <v>44531</v>
          </cell>
          <cell r="J510">
            <v>2699.4</v>
          </cell>
          <cell r="L510">
            <v>55.310049999999997</v>
          </cell>
          <cell r="M510">
            <v>2.65</v>
          </cell>
          <cell r="O510">
            <v>6.13</v>
          </cell>
          <cell r="P510">
            <v>1.23</v>
          </cell>
        </row>
        <row r="511">
          <cell r="C511" t="str">
            <v>HOSPITAL MESTRE VITALINO (COVID-19 CAMPANHA)</v>
          </cell>
          <cell r="E511" t="str">
            <v>ZELIA COSTA</v>
          </cell>
          <cell r="F511" t="str">
            <v>2 - Outros Profissionais da Saúde</v>
          </cell>
          <cell r="G511">
            <v>322205</v>
          </cell>
          <cell r="H511">
            <v>44531</v>
          </cell>
          <cell r="J511">
            <v>202.29</v>
          </cell>
          <cell r="L511">
            <v>55.310049999999997</v>
          </cell>
          <cell r="M511">
            <v>26.3</v>
          </cell>
          <cell r="O511">
            <v>1.93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586C2-705A-4600-8208-218752D4C3F1}">
  <sheetPr>
    <tabColor theme="3" tint="0.39997558519241921"/>
  </sheetPr>
  <dimension ref="A1:AB5002"/>
  <sheetViews>
    <sheetView showGridLines="0" tabSelected="1" workbookViewId="0">
      <selection activeCell="B15" sqref="B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10583920000800</v>
      </c>
      <c r="B3" s="9" t="str">
        <f>'[1]TCE - ANEXO III - Preencher'!C12</f>
        <v>HOSPITAL MESTRE VITALINO (COVID-19 CAMPANHA)</v>
      </c>
      <c r="C3" s="10"/>
      <c r="D3" s="11" t="str">
        <f>'[1]TCE - ANEXO III - Preencher'!E12</f>
        <v>ACLECIA DO NASCIMENTO PAIVA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44531</v>
      </c>
      <c r="H3" s="14">
        <f>'[1]TCE - ANEXO III - Preencher'!I12</f>
        <v>0</v>
      </c>
      <c r="I3" s="14">
        <f>'[1]TCE - ANEXO III - Preencher'!J12</f>
        <v>323.61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325.54000000000002</v>
      </c>
    </row>
    <row r="4" spans="1:28" x14ac:dyDescent="0.2">
      <c r="A4" s="8">
        <f>IFERROR(VLOOKUP(B4,'[1]DADOS (OCULTAR)'!$P$3:$R$91,3,0),"")</f>
        <v>10583920000800</v>
      </c>
      <c r="B4" s="9" t="str">
        <f>'[1]TCE - ANEXO III - Preencher'!C13</f>
        <v>HOSPITAL MESTRE VITALINO (COVID-19 CAMPANHA)</v>
      </c>
      <c r="C4" s="10"/>
      <c r="D4" s="11" t="str">
        <f>'[1]TCE - ANEXO III - Preencher'!E13</f>
        <v>ADALBERTO DE LIMA</v>
      </c>
      <c r="E4" s="9" t="str">
        <f>IF('[1]TCE - ANEXO III - Preencher'!F13="4 - Assistência Odontológica","2 - Outros Profissionais da Saúde",'[1]TCE - ANEXO III - Preencher'!F13)</f>
        <v>1 - Médico</v>
      </c>
      <c r="F4" s="12">
        <f>'[1]TCE - ANEXO III - Preencher'!G13</f>
        <v>225150</v>
      </c>
      <c r="G4" s="13">
        <f>IF('[1]TCE - ANEXO III - Preencher'!H13="","",'[1]TCE - ANEXO III - Preencher'!H13)</f>
        <v>44531</v>
      </c>
      <c r="H4" s="14">
        <f>'[1]TCE - ANEXO III - Preencher'!I13</f>
        <v>0</v>
      </c>
      <c r="I4" s="14">
        <f>'[1]TCE - ANEXO III - Preencher'!J13</f>
        <v>1532.75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1532.75</v>
      </c>
    </row>
    <row r="5" spans="1:28" x14ac:dyDescent="0.2">
      <c r="A5" s="8">
        <f>IFERROR(VLOOKUP(B5,'[1]DADOS (OCULTAR)'!$P$3:$R$91,3,0),"")</f>
        <v>10583920000800</v>
      </c>
      <c r="B5" s="9" t="str">
        <f>'[1]TCE - ANEXO III - Preencher'!C14</f>
        <v>HOSPITAL MESTRE VITALINO (COVID-19 CAMPANHA)</v>
      </c>
      <c r="C5" s="10"/>
      <c r="D5" s="11" t="str">
        <f>'[1]TCE - ANEXO III - Preencher'!E14</f>
        <v>ADALBERTO LUIS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410105</v>
      </c>
      <c r="G5" s="13">
        <f>IF('[1]TCE - ANEXO III - Preencher'!H14="","",'[1]TCE - ANEXO III - Preencher'!H14)</f>
        <v>44531</v>
      </c>
      <c r="H5" s="14">
        <f>'[1]TCE - ANEXO III - Preencher'!I14</f>
        <v>0</v>
      </c>
      <c r="I5" s="14">
        <f>'[1]TCE - ANEXO III - Preencher'!J14</f>
        <v>384.47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384.47</v>
      </c>
    </row>
    <row r="6" spans="1:28" x14ac:dyDescent="0.2">
      <c r="A6" s="8">
        <f>IFERROR(VLOOKUP(B6,'[1]DADOS (OCULTAR)'!$P$3:$R$91,3,0),"")</f>
        <v>10583920000800</v>
      </c>
      <c r="B6" s="9" t="str">
        <f>'[1]TCE - ANEXO III - Preencher'!C15</f>
        <v>HOSPITAL MESTRE VITALINO (COVID-19 CAMPANHA)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44531</v>
      </c>
      <c r="H6" s="14">
        <f>'[1]TCE - ANEXO III - Preencher'!I15</f>
        <v>0</v>
      </c>
      <c r="I6" s="14">
        <f>'[1]TCE - ANEXO III - Preencher'!J15</f>
        <v>277.55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1.93</v>
      </c>
      <c r="O6" s="15">
        <f>'[1]TCE - ANEXO III - Preencher'!P15</f>
        <v>0</v>
      </c>
      <c r="P6" s="16">
        <f t="shared" si="2"/>
        <v>1.93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279.48</v>
      </c>
    </row>
    <row r="7" spans="1:28" x14ac:dyDescent="0.2">
      <c r="A7" s="8">
        <f>IFERROR(VLOOKUP(B7,'[1]DADOS (OCULTAR)'!$P$3:$R$91,3,0),"")</f>
        <v>10583920000800</v>
      </c>
      <c r="B7" s="9" t="str">
        <f>'[1]TCE - ANEXO III - Preencher'!C16</f>
        <v>HOSPITAL MESTRE VITALINO (COVID-19 CAMPANHA)</v>
      </c>
      <c r="C7" s="10"/>
      <c r="D7" s="11" t="str">
        <f>'[1]TCE - ANEXO III - Preencher'!E16</f>
        <v>ADENILDA AGOSTINHO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44531</v>
      </c>
      <c r="H7" s="14">
        <f>'[1]TCE - ANEXO III - Preencher'!I16</f>
        <v>0</v>
      </c>
      <c r="I7" s="14">
        <f>'[1]TCE - ANEXO III - Preencher'!J16</f>
        <v>631.57000000000005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1.59</v>
      </c>
      <c r="O7" s="15">
        <f>'[1]TCE - ANEXO III - Preencher'!P16</f>
        <v>0</v>
      </c>
      <c r="P7" s="16">
        <f t="shared" si="2"/>
        <v>1.59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633.16000000000008</v>
      </c>
    </row>
    <row r="8" spans="1:28" x14ac:dyDescent="0.2">
      <c r="A8" s="8">
        <f>IFERROR(VLOOKUP(B8,'[1]DADOS (OCULTAR)'!$P$3:$R$91,3,0),"")</f>
        <v>10583920000800</v>
      </c>
      <c r="B8" s="9" t="str">
        <f>'[1]TCE - ANEXO III - Preencher'!C17</f>
        <v>HOSPITAL MESTRE VITALINO (COVID-19 CAMPANHA)</v>
      </c>
      <c r="C8" s="10"/>
      <c r="D8" s="11" t="str">
        <f>'[1]TCE - ANEXO III - Preencher'!E17</f>
        <v>ADRIANA PATRICIA SILVA SANTOS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223505</v>
      </c>
      <c r="G8" s="13">
        <f>IF('[1]TCE - ANEXO III - Preencher'!H17="","",'[1]TCE - ANEXO III - Preencher'!H17)</f>
        <v>44531</v>
      </c>
      <c r="H8" s="14">
        <f>'[1]TCE - ANEXO III - Preencher'!I17</f>
        <v>0</v>
      </c>
      <c r="I8" s="14">
        <f>'[1]TCE - ANEXO III - Preencher'!J17</f>
        <v>481.14</v>
      </c>
      <c r="J8" s="14">
        <f>'[1]TCE - ANEXO III - Preencher'!K17</f>
        <v>0</v>
      </c>
      <c r="K8" s="15">
        <f>'[1]TCE - ANEXO III - Preencher'!L17</f>
        <v>55.310049999999997</v>
      </c>
      <c r="L8" s="15">
        <f>'[1]TCE - ANEXO III - Preencher'!M17</f>
        <v>3.09</v>
      </c>
      <c r="M8" s="15">
        <f t="shared" si="1"/>
        <v>52.220050000000001</v>
      </c>
      <c r="N8" s="15">
        <f>'[1]TCE - ANEXO III - Preencher'!O17</f>
        <v>1.59</v>
      </c>
      <c r="O8" s="15">
        <f>'[1]TCE - ANEXO III - Preencher'!P17</f>
        <v>0</v>
      </c>
      <c r="P8" s="16">
        <f t="shared" si="2"/>
        <v>1.59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534.95005000000003</v>
      </c>
    </row>
    <row r="9" spans="1:28" x14ac:dyDescent="0.2">
      <c r="A9" s="8">
        <f>IFERROR(VLOOKUP(B9,'[1]DADOS (OCULTAR)'!$P$3:$R$91,3,0),"")</f>
        <v>10583920000800</v>
      </c>
      <c r="B9" s="9" t="str">
        <f>'[1]TCE - ANEXO III - Preencher'!C18</f>
        <v>HOSPITAL MESTRE VITALINO (COVID-19 CAMPANHA)</v>
      </c>
      <c r="C9" s="10"/>
      <c r="D9" s="11" t="str">
        <f>'[1]TCE - ANEXO III - Preencher'!E18</f>
        <v>ADRIEL FRANCISCO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515110</v>
      </c>
      <c r="G9" s="13">
        <f>IF('[1]TCE - ANEXO III - Preencher'!H18="","",'[1]TCE - ANEXO III - Preencher'!H18)</f>
        <v>44531</v>
      </c>
      <c r="H9" s="14">
        <f>'[1]TCE - ANEXO III - Preencher'!I18</f>
        <v>0</v>
      </c>
      <c r="I9" s="14">
        <f>'[1]TCE - ANEXO III - Preencher'!J18</f>
        <v>208.9</v>
      </c>
      <c r="J9" s="14">
        <f>'[1]TCE - ANEXO III - Preencher'!K18</f>
        <v>0</v>
      </c>
      <c r="K9" s="15">
        <f>'[1]TCE - ANEXO III - Preencher'!L18</f>
        <v>55.310049999999997</v>
      </c>
      <c r="L9" s="15">
        <f>'[1]TCE - ANEXO III - Preencher'!M18</f>
        <v>22.26</v>
      </c>
      <c r="M9" s="15">
        <f t="shared" si="1"/>
        <v>33.050049999999999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243.88005000000001</v>
      </c>
    </row>
    <row r="10" spans="1:28" x14ac:dyDescent="0.2">
      <c r="A10" s="8">
        <f>IFERROR(VLOOKUP(B10,'[1]DADOS (OCULTAR)'!$P$3:$R$91,3,0),"")</f>
        <v>10583920000800</v>
      </c>
      <c r="B10" s="9" t="str">
        <f>'[1]TCE - ANEXO III - Preencher'!C19</f>
        <v>HOSPITAL MESTRE VITALINO (COVID-19 CAMPANHA)</v>
      </c>
      <c r="C10" s="10"/>
      <c r="D10" s="11" t="str">
        <f>'[1]TCE - ANEXO III - Preencher'!E19</f>
        <v>ADRIELLY KLAYNER LOPES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44531</v>
      </c>
      <c r="H10" s="14">
        <f>'[1]TCE - ANEXO III - Preencher'!I19</f>
        <v>0</v>
      </c>
      <c r="I10" s="14">
        <f>'[1]TCE - ANEXO III - Preencher'!J19</f>
        <v>261.58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236.8</v>
      </c>
      <c r="R10" s="15">
        <f>'[1]TCE - ANEXO III - Preencher'!S19</f>
        <v>78.91</v>
      </c>
      <c r="S10" s="16">
        <f t="shared" si="3"/>
        <v>157.89000000000001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421.4</v>
      </c>
    </row>
    <row r="11" spans="1:28" x14ac:dyDescent="0.2">
      <c r="A11" s="8">
        <f>IFERROR(VLOOKUP(B11,'[1]DADOS (OCULTAR)'!$P$3:$R$91,3,0),"")</f>
        <v>10583920000800</v>
      </c>
      <c r="B11" s="9" t="str">
        <f>'[1]TCE - ANEXO III - Preencher'!C20</f>
        <v>HOSPITAL MESTRE VITALINO (COVID-19 CAMPANHA)</v>
      </c>
      <c r="C11" s="10"/>
      <c r="D11" s="11" t="str">
        <f>'[1]TCE - ANEXO III - Preencher'!E20</f>
        <v>ADSON DOUGLAS PAULO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44531</v>
      </c>
      <c r="H11" s="14">
        <f>'[1]TCE - ANEXO III - Preencher'!I20</f>
        <v>0</v>
      </c>
      <c r="I11" s="14">
        <f>'[1]TCE - ANEXO III - Preencher'!J20</f>
        <v>249.15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251.08</v>
      </c>
    </row>
    <row r="12" spans="1:28" x14ac:dyDescent="0.2">
      <c r="A12" s="8">
        <f>IFERROR(VLOOKUP(B12,'[1]DADOS (OCULTAR)'!$P$3:$R$91,3,0),"")</f>
        <v>10583920000800</v>
      </c>
      <c r="B12" s="9" t="str">
        <f>'[1]TCE - ANEXO III - Preencher'!C21</f>
        <v>HOSPITAL MESTRE VITALINO (COVID-19 CAMPANHA)</v>
      </c>
      <c r="C12" s="10"/>
      <c r="D12" s="11" t="str">
        <f>'[1]TCE - ANEXO III - Preencher'!E21</f>
        <v>AELIDA CANUTO DE SOUSA ROLIM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225150</v>
      </c>
      <c r="G12" s="13">
        <f>IF('[1]TCE - ANEXO III - Preencher'!H21="","",'[1]TCE - ANEXO III - Preencher'!H21)</f>
        <v>44531</v>
      </c>
      <c r="H12" s="14">
        <f>'[1]TCE - ANEXO III - Preencher'!I21</f>
        <v>0</v>
      </c>
      <c r="I12" s="14">
        <f>'[1]TCE - ANEXO III - Preencher'!J21</f>
        <v>1207.9000000000001</v>
      </c>
      <c r="J12" s="14">
        <f>'[1]TCE - ANEXO III - Preencher'!K21</f>
        <v>0</v>
      </c>
      <c r="K12" s="15">
        <f>'[1]TCE - ANEXO III - Preencher'!L21</f>
        <v>55.310049999999997</v>
      </c>
      <c r="L12" s="15">
        <f>'[1]TCE - ANEXO III - Preencher'!M21</f>
        <v>2.66</v>
      </c>
      <c r="M12" s="15">
        <f t="shared" si="1"/>
        <v>52.650049999999993</v>
      </c>
      <c r="N12" s="15">
        <f>'[1]TCE - ANEXO III - Preencher'!O21</f>
        <v>6.13</v>
      </c>
      <c r="O12" s="15">
        <f>'[1]TCE - ANEXO III - Preencher'!P21</f>
        <v>1.23</v>
      </c>
      <c r="P12" s="16">
        <f t="shared" si="2"/>
        <v>4.9000000000000004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1265.4500500000001</v>
      </c>
    </row>
    <row r="13" spans="1:28" x14ac:dyDescent="0.2">
      <c r="A13" s="8">
        <f>IFERROR(VLOOKUP(B13,'[1]DADOS (OCULTAR)'!$P$3:$R$91,3,0),"")</f>
        <v>10583920000800</v>
      </c>
      <c r="B13" s="9" t="str">
        <f>'[1]TCE - ANEXO III - Preencher'!C22</f>
        <v>HOSPITAL MESTRE VITALINO (COVID-19 CAMPANHA)</v>
      </c>
      <c r="C13" s="10"/>
      <c r="D13" s="11" t="str">
        <f>'[1]TCE - ANEXO III - Preencher'!E22</f>
        <v>ALANA EMANUELLY RIBEIRO DE OLIVEIRA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44531</v>
      </c>
      <c r="H13" s="14">
        <f>'[1]TCE - ANEXO III - Preencher'!I22</f>
        <v>0</v>
      </c>
      <c r="I13" s="14">
        <f>'[1]TCE - ANEXO III - Preencher'!J22</f>
        <v>543.62</v>
      </c>
      <c r="J13" s="14">
        <f>'[1]TCE - ANEXO III - Preencher'!K22</f>
        <v>0</v>
      </c>
      <c r="K13" s="15">
        <f>'[1]TCE - ANEXO III - Preencher'!L22</f>
        <v>55.310049999999997</v>
      </c>
      <c r="L13" s="15">
        <f>'[1]TCE - ANEXO III - Preencher'!M22</f>
        <v>3.31</v>
      </c>
      <c r="M13" s="15">
        <f t="shared" si="1"/>
        <v>52.000049999999995</v>
      </c>
      <c r="N13" s="15">
        <f>'[1]TCE - ANEXO III - Preencher'!O22</f>
        <v>1.59</v>
      </c>
      <c r="O13" s="15">
        <f>'[1]TCE - ANEXO III - Preencher'!P22</f>
        <v>0</v>
      </c>
      <c r="P13" s="16">
        <f t="shared" si="2"/>
        <v>1.59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597.21005000000002</v>
      </c>
    </row>
    <row r="14" spans="1:28" x14ac:dyDescent="0.2">
      <c r="A14" s="8">
        <f>IFERROR(VLOOKUP(B14,'[1]DADOS (OCULTAR)'!$P$3:$R$91,3,0),"")</f>
        <v>10583920000800</v>
      </c>
      <c r="B14" s="9" t="str">
        <f>'[1]TCE - ANEXO III - Preencher'!C23</f>
        <v>HOSPITAL MESTRE VITALINO (COVID-19 CAMPANHA)</v>
      </c>
      <c r="C14" s="10"/>
      <c r="D14" s="11" t="str">
        <f>'[1]TCE - ANEXO III - Preencher'!E23</f>
        <v>ALBA CRISTIANE DA SILVA ALVES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44531</v>
      </c>
      <c r="H14" s="14">
        <f>'[1]TCE - ANEXO III - Preencher'!I23</f>
        <v>0</v>
      </c>
      <c r="I14" s="14">
        <f>'[1]TCE - ANEXO III - Preencher'!J23</f>
        <v>204.91</v>
      </c>
      <c r="J14" s="14">
        <f>'[1]TCE - ANEXO III - Preencher'!K23</f>
        <v>0</v>
      </c>
      <c r="K14" s="15">
        <f>'[1]TCE - ANEXO III - Preencher'!L23</f>
        <v>55.310049999999997</v>
      </c>
      <c r="L14" s="15">
        <f>'[1]TCE - ANEXO III - Preencher'!M23</f>
        <v>23.67</v>
      </c>
      <c r="M14" s="15">
        <f t="shared" si="1"/>
        <v>31.640049999999995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118.4</v>
      </c>
      <c r="R14" s="15">
        <f>'[1]TCE - ANEXO III - Preencher'!S23</f>
        <v>78.91</v>
      </c>
      <c r="S14" s="16">
        <f t="shared" si="3"/>
        <v>39.490000000000009</v>
      </c>
      <c r="T14" s="15">
        <f>'[1]TCE - ANEXO III - Preencher'!U23</f>
        <v>69.41</v>
      </c>
      <c r="U14" s="15">
        <f>'[1]TCE - ANEXO III - Preencher'!V23</f>
        <v>0</v>
      </c>
      <c r="V14" s="16">
        <f t="shared" si="4"/>
        <v>69.41</v>
      </c>
      <c r="W14" s="17" t="str">
        <f>IF('[1]TCE - ANEXO III - Preencher'!X23="","",'[1]TCE - ANEXO III - Preencher'!X23)</f>
        <v>AUX. CRECHE I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347.38004999999998</v>
      </c>
    </row>
    <row r="15" spans="1:28" x14ac:dyDescent="0.2">
      <c r="A15" s="8">
        <f>IFERROR(VLOOKUP(B15,'[1]DADOS (OCULTAR)'!$P$3:$R$91,3,0),"")</f>
        <v>10583920000800</v>
      </c>
      <c r="B15" s="9" t="str">
        <f>'[1]TCE - ANEXO III - Preencher'!C24</f>
        <v>HOSPITAL MESTRE VITALINO (COVID-19 CAMPANHA)</v>
      </c>
      <c r="C15" s="10"/>
      <c r="D15" s="11" t="str">
        <f>'[1]TCE - ANEXO III - Preencher'!E24</f>
        <v>ALDEMIR JOSE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782320</v>
      </c>
      <c r="G15" s="13">
        <f>IF('[1]TCE - ANEXO III - Preencher'!H24="","",'[1]TCE - ANEXO III - Preencher'!H24)</f>
        <v>44531</v>
      </c>
      <c r="H15" s="14">
        <f>'[1]TCE - ANEXO III - Preencher'!I24</f>
        <v>0</v>
      </c>
      <c r="I15" s="14">
        <f>'[1]TCE - ANEXO III - Preencher'!J24</f>
        <v>225.05</v>
      </c>
      <c r="J15" s="14">
        <f>'[1]TCE - ANEXO III - Preencher'!K24</f>
        <v>0</v>
      </c>
      <c r="K15" s="15">
        <f>'[1]TCE - ANEXO III - Preencher'!L24</f>
        <v>55.310049999999997</v>
      </c>
      <c r="L15" s="15">
        <f>'[1]TCE - ANEXO III - Preencher'!M24</f>
        <v>40.33</v>
      </c>
      <c r="M15" s="15">
        <f t="shared" si="1"/>
        <v>14.980049999999999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241.96005000000002</v>
      </c>
    </row>
    <row r="16" spans="1:28" x14ac:dyDescent="0.2">
      <c r="A16" s="8">
        <f>IFERROR(VLOOKUP(B16,'[1]DADOS (OCULTAR)'!$P$3:$R$91,3,0),"")</f>
        <v>10583920000800</v>
      </c>
      <c r="B16" s="9" t="str">
        <f>'[1]TCE - ANEXO III - Preencher'!C25</f>
        <v>HOSPITAL MESTRE VITALINO (COVID-19 CAMPANHA)</v>
      </c>
      <c r="C16" s="10"/>
      <c r="D16" s="11" t="str">
        <f>'[1]TCE - ANEXO III - Preencher'!E25</f>
        <v>ALDRIA PAULINA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44531</v>
      </c>
      <c r="H16" s="14">
        <f>'[1]TCE - ANEXO III - Preencher'!I25</f>
        <v>0</v>
      </c>
      <c r="I16" s="14">
        <f>'[1]TCE - ANEXO III - Preencher'!J25</f>
        <v>175.56</v>
      </c>
      <c r="J16" s="14">
        <f>'[1]TCE - ANEXO III - Preencher'!K25</f>
        <v>0</v>
      </c>
      <c r="K16" s="15">
        <f>'[1]TCE - ANEXO III - Preencher'!L25</f>
        <v>55.310049999999997</v>
      </c>
      <c r="L16" s="15">
        <f>'[1]TCE - ANEXO III - Preencher'!M25</f>
        <v>26.3</v>
      </c>
      <c r="M16" s="15">
        <f t="shared" si="1"/>
        <v>29.010049999999996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236.8</v>
      </c>
      <c r="R16" s="15">
        <f>'[1]TCE - ANEXO III - Preencher'!S25</f>
        <v>78.91</v>
      </c>
      <c r="S16" s="16">
        <f t="shared" si="3"/>
        <v>157.89000000000001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364.39005000000003</v>
      </c>
    </row>
    <row r="17" spans="1:28" x14ac:dyDescent="0.2">
      <c r="A17" s="8">
        <f>IFERROR(VLOOKUP(B17,'[1]DADOS (OCULTAR)'!$P$3:$R$91,3,0),"")</f>
        <v>10583920000800</v>
      </c>
      <c r="B17" s="9" t="str">
        <f>'[1]TCE - ANEXO III - Preencher'!C26</f>
        <v>HOSPITAL MESTRE VITALINO (COVID-19 CAMPANHA)</v>
      </c>
      <c r="C17" s="10"/>
      <c r="D17" s="11" t="str">
        <f>'[1]TCE - ANEXO III - Preencher'!E26</f>
        <v>ALEX GOMES DE OLIVEIRA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517410</v>
      </c>
      <c r="G17" s="13">
        <f>IF('[1]TCE - ANEXO III - Preencher'!H26="","",'[1]TCE - ANEXO III - Preencher'!H26)</f>
        <v>44531</v>
      </c>
      <c r="H17" s="14">
        <f>'[1]TCE - ANEXO III - Preencher'!I26</f>
        <v>0</v>
      </c>
      <c r="I17" s="14">
        <f>'[1]TCE - ANEXO III - Preencher'!J26</f>
        <v>164.46</v>
      </c>
      <c r="J17" s="14">
        <f>'[1]TCE - ANEXO III - Preencher'!K26</f>
        <v>0</v>
      </c>
      <c r="K17" s="15">
        <f>'[1]TCE - ANEXO III - Preencher'!L26</f>
        <v>55.310049999999997</v>
      </c>
      <c r="L17" s="15">
        <f>'[1]TCE - ANEXO III - Preencher'!M26</f>
        <v>22.26</v>
      </c>
      <c r="M17" s="15">
        <f t="shared" si="1"/>
        <v>33.050049999999999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199.44005000000001</v>
      </c>
    </row>
    <row r="18" spans="1:28" x14ac:dyDescent="0.2">
      <c r="A18" s="8">
        <f>IFERROR(VLOOKUP(B18,'[1]DADOS (OCULTAR)'!$P$3:$R$91,3,0),"")</f>
        <v>10583920000800</v>
      </c>
      <c r="B18" s="9" t="str">
        <f>'[1]TCE - ANEXO III - Preencher'!C27</f>
        <v>HOSPITAL MESTRE VITALINO (COVID-19 CAMPANHA)</v>
      </c>
      <c r="C18" s="10"/>
      <c r="D18" s="11" t="str">
        <f>'[1]TCE - ANEXO III - Preencher'!E27</f>
        <v>ALEX MARIANO FELIX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414105</v>
      </c>
      <c r="G18" s="13">
        <f>IF('[1]TCE - ANEXO III - Preencher'!H27="","",'[1]TCE - ANEXO III - Preencher'!H27)</f>
        <v>44531</v>
      </c>
      <c r="H18" s="14">
        <f>'[1]TCE - ANEXO III - Preencher'!I27</f>
        <v>0</v>
      </c>
      <c r="I18" s="14">
        <f>'[1]TCE - ANEXO III - Preencher'!J27</f>
        <v>189.34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191.27</v>
      </c>
    </row>
    <row r="19" spans="1:28" x14ac:dyDescent="0.2">
      <c r="A19" s="8">
        <f>IFERROR(VLOOKUP(B19,'[1]DADOS (OCULTAR)'!$P$3:$R$91,3,0),"")</f>
        <v>10583920000800</v>
      </c>
      <c r="B19" s="9" t="str">
        <f>'[1]TCE - ANEXO III - Preencher'!C28</f>
        <v>HOSPITAL MESTRE VITALINO (COVID-19 CAMPANHA)</v>
      </c>
      <c r="C19" s="10"/>
      <c r="D19" s="11" t="str">
        <f>'[1]TCE - ANEXO III - Preencher'!E28</f>
        <v>ALINE APARECIDA SALVADOR DA COSTA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514320</v>
      </c>
      <c r="G19" s="13">
        <f>IF('[1]TCE - ANEXO III - Preencher'!H28="","",'[1]TCE - ANEXO III - Preencher'!H28)</f>
        <v>44531</v>
      </c>
      <c r="H19" s="14">
        <f>'[1]TCE - ANEXO III - Preencher'!I28</f>
        <v>0</v>
      </c>
      <c r="I19" s="14">
        <f>'[1]TCE - ANEXO III - Preencher'!J28</f>
        <v>161.63</v>
      </c>
      <c r="J19" s="14">
        <f>'[1]TCE - ANEXO III - Preencher'!K28</f>
        <v>0</v>
      </c>
      <c r="K19" s="15">
        <f>'[1]TCE - ANEXO III - Preencher'!L28</f>
        <v>55.310049999999997</v>
      </c>
      <c r="L19" s="15">
        <f>'[1]TCE - ANEXO III - Preencher'!M28</f>
        <v>22.2</v>
      </c>
      <c r="M19" s="15">
        <f t="shared" si="1"/>
        <v>33.110050000000001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196.67005</v>
      </c>
    </row>
    <row r="20" spans="1:28" x14ac:dyDescent="0.2">
      <c r="A20" s="8">
        <f>IFERROR(VLOOKUP(B20,'[1]DADOS (OCULTAR)'!$P$3:$R$91,3,0),"")</f>
        <v>10583920000800</v>
      </c>
      <c r="B20" s="9" t="str">
        <f>'[1]TCE - ANEXO III - Preencher'!C29</f>
        <v>HOSPITAL MESTRE VITALINO (COVID-19 CAMPANHA)</v>
      </c>
      <c r="C20" s="10"/>
      <c r="D20" s="11" t="str">
        <f>'[1]TCE - ANEXO III - Preencher'!E29</f>
        <v>ALINE MARIA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44531</v>
      </c>
      <c r="H20" s="14">
        <f>'[1]TCE - ANEXO III - Preencher'!I29</f>
        <v>0</v>
      </c>
      <c r="I20" s="14">
        <f>'[1]TCE - ANEXO III - Preencher'!J29</f>
        <v>219.65</v>
      </c>
      <c r="J20" s="14">
        <f>'[1]TCE - ANEXO III - Preencher'!K29</f>
        <v>0</v>
      </c>
      <c r="K20" s="15">
        <f>'[1]TCE - ANEXO III - Preencher'!L29</f>
        <v>55.310049999999997</v>
      </c>
      <c r="L20" s="15">
        <f>'[1]TCE - ANEXO III - Preencher'!M29</f>
        <v>26.3</v>
      </c>
      <c r="M20" s="15">
        <f t="shared" si="1"/>
        <v>29.010049999999996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250.59005000000002</v>
      </c>
    </row>
    <row r="21" spans="1:28" x14ac:dyDescent="0.2">
      <c r="A21" s="8">
        <f>IFERROR(VLOOKUP(B21,'[1]DADOS (OCULTAR)'!$P$3:$R$91,3,0),"")</f>
        <v>10583920000800</v>
      </c>
      <c r="B21" s="9" t="str">
        <f>'[1]TCE - ANEXO III - Preencher'!C30</f>
        <v>HOSPITAL MESTRE VITALINO (COVID-19 CAMPANHA)</v>
      </c>
      <c r="C21" s="10"/>
      <c r="D21" s="11" t="str">
        <f>'[1]TCE - ANEXO III - Preencher'!E30</f>
        <v>ALINE MORGANA SILVA DE MELO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44531</v>
      </c>
      <c r="H21" s="14">
        <f>'[1]TCE - ANEXO III - Preencher'!I30</f>
        <v>0</v>
      </c>
      <c r="I21" s="14">
        <f>'[1]TCE - ANEXO III - Preencher'!J30</f>
        <v>201.69</v>
      </c>
      <c r="J21" s="14">
        <f>'[1]TCE - ANEXO III - Preencher'!K30</f>
        <v>0</v>
      </c>
      <c r="K21" s="15">
        <f>'[1]TCE - ANEXO III - Preencher'!L30</f>
        <v>55.310049999999997</v>
      </c>
      <c r="L21" s="15">
        <f>'[1]TCE - ANEXO III - Preencher'!M30</f>
        <v>22.8</v>
      </c>
      <c r="M21" s="15">
        <f t="shared" si="1"/>
        <v>32.510049999999993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236.13004999999998</v>
      </c>
    </row>
    <row r="22" spans="1:28" x14ac:dyDescent="0.2">
      <c r="A22" s="8">
        <f>IFERROR(VLOOKUP(B22,'[1]DADOS (OCULTAR)'!$P$3:$R$91,3,0),"")</f>
        <v>10583920000800</v>
      </c>
      <c r="B22" s="9" t="str">
        <f>'[1]TCE - ANEXO III - Preencher'!C31</f>
        <v>HOSPITAL MESTRE VITALINO (COVID-19 CAMPANHA)</v>
      </c>
      <c r="C22" s="10"/>
      <c r="D22" s="11" t="str">
        <f>'[1]TCE - ANEXO III - Preencher'!E31</f>
        <v>ALINE TENORIO CAVALCANTE MARINHO</v>
      </c>
      <c r="E22" s="9" t="str">
        <f>IF('[1]TCE - ANEXO III - Preencher'!F31="4 - Assistência Odontológica","2 - Outros Profissionais da Saúde",'[1]TCE - ANEXO III - Preencher'!F31)</f>
        <v>1 - Médico</v>
      </c>
      <c r="F22" s="12">
        <f>'[1]TCE - ANEXO III - Preencher'!G31</f>
        <v>225150</v>
      </c>
      <c r="G22" s="13">
        <f>IF('[1]TCE - ANEXO III - Preencher'!H31="","",'[1]TCE - ANEXO III - Preencher'!H31)</f>
        <v>44531</v>
      </c>
      <c r="H22" s="14">
        <f>'[1]TCE - ANEXO III - Preencher'!I31</f>
        <v>0</v>
      </c>
      <c r="I22" s="14">
        <f>'[1]TCE - ANEXO III - Preencher'!J31</f>
        <v>1247.27</v>
      </c>
      <c r="J22" s="14">
        <f>'[1]TCE - ANEXO III - Preencher'!K31</f>
        <v>0</v>
      </c>
      <c r="K22" s="15">
        <f>'[1]TCE - ANEXO III - Preencher'!L31</f>
        <v>55.310049999999997</v>
      </c>
      <c r="L22" s="15">
        <f>'[1]TCE - ANEXO III - Preencher'!M31</f>
        <v>2.75</v>
      </c>
      <c r="M22" s="15">
        <f t="shared" si="1"/>
        <v>52.560049999999997</v>
      </c>
      <c r="N22" s="15">
        <f>'[1]TCE - ANEXO III - Preencher'!O31</f>
        <v>6.13</v>
      </c>
      <c r="O22" s="15">
        <f>'[1]TCE - ANEXO III - Preencher'!P31</f>
        <v>1.23</v>
      </c>
      <c r="P22" s="16">
        <f t="shared" si="2"/>
        <v>4.9000000000000004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1304.7300500000001</v>
      </c>
    </row>
    <row r="23" spans="1:28" x14ac:dyDescent="0.2">
      <c r="A23" s="8">
        <f>IFERROR(VLOOKUP(B23,'[1]DADOS (OCULTAR)'!$P$3:$R$91,3,0),"")</f>
        <v>10583920000800</v>
      </c>
      <c r="B23" s="9" t="str">
        <f>'[1]TCE - ANEXO III - Preencher'!C32</f>
        <v>HOSPITAL MESTRE VITALINO (COVID-19 CAMPANHA)</v>
      </c>
      <c r="C23" s="10"/>
      <c r="D23" s="11" t="str">
        <f>'[1]TCE - ANEXO III - Preencher'!E32</f>
        <v>AMANDA AYAMME MARQUES ARRUDA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223505</v>
      </c>
      <c r="G23" s="13">
        <f>IF('[1]TCE - ANEXO III - Preencher'!H32="","",'[1]TCE - ANEXO III - Preencher'!H32)</f>
        <v>44531</v>
      </c>
      <c r="H23" s="14">
        <f>'[1]TCE - ANEXO III - Preencher'!I32</f>
        <v>0</v>
      </c>
      <c r="I23" s="14">
        <f>'[1]TCE - ANEXO III - Preencher'!J32</f>
        <v>433.72</v>
      </c>
      <c r="J23" s="14">
        <f>'[1]TCE - ANEXO III - Preencher'!K32</f>
        <v>0</v>
      </c>
      <c r="K23" s="15">
        <f>'[1]TCE - ANEXO III - Preencher'!L32</f>
        <v>55.310049999999997</v>
      </c>
      <c r="L23" s="15">
        <f>'[1]TCE - ANEXO III - Preencher'!M32</f>
        <v>3.31</v>
      </c>
      <c r="M23" s="15">
        <f t="shared" si="1"/>
        <v>52.000049999999995</v>
      </c>
      <c r="N23" s="15">
        <f>'[1]TCE - ANEXO III - Preencher'!O32</f>
        <v>1.59</v>
      </c>
      <c r="O23" s="15">
        <f>'[1]TCE - ANEXO III - Preencher'!P32</f>
        <v>0</v>
      </c>
      <c r="P23" s="16">
        <f t="shared" si="2"/>
        <v>1.59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487.31004999999999</v>
      </c>
    </row>
    <row r="24" spans="1:28" x14ac:dyDescent="0.2">
      <c r="A24" s="8">
        <f>IFERROR(VLOOKUP(B24,'[1]DADOS (OCULTAR)'!$P$3:$R$91,3,0),"")</f>
        <v>10583920000800</v>
      </c>
      <c r="B24" s="9" t="str">
        <f>'[1]TCE - ANEXO III - Preencher'!C33</f>
        <v>HOSPITAL MESTRE VITALINO (COVID-19 CAMPANHA)</v>
      </c>
      <c r="C24" s="10"/>
      <c r="D24" s="11" t="str">
        <f>'[1]TCE - ANEXO III - Preencher'!E33</f>
        <v>AMANDA CINTIA ROMAO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44531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1277.1300000000001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41.64</v>
      </c>
      <c r="U24" s="15">
        <f>'[1]TCE - ANEXO III - Preencher'!V33</f>
        <v>0</v>
      </c>
      <c r="V24" s="16">
        <f t="shared" si="4"/>
        <v>41.64</v>
      </c>
      <c r="W24" s="17" t="str">
        <f>IF('[1]TCE - ANEXO III - Preencher'!X33="","",'[1]TCE - ANEXO III - Preencher'!X33)</f>
        <v>AUX. CRECHE I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1320.7000000000003</v>
      </c>
    </row>
    <row r="25" spans="1:28" x14ac:dyDescent="0.2">
      <c r="A25" s="8">
        <f>IFERROR(VLOOKUP(B25,'[1]DADOS (OCULTAR)'!$P$3:$R$91,3,0),"")</f>
        <v>10583920000800</v>
      </c>
      <c r="B25" s="9" t="str">
        <f>'[1]TCE - ANEXO III - Preencher'!C34</f>
        <v>HOSPITAL MESTRE VITALINO (COVID-19 CAMPANHA)</v>
      </c>
      <c r="C25" s="10"/>
      <c r="D25" s="11" t="str">
        <f>'[1]TCE - ANEXO III - Preencher'!E34</f>
        <v>AMANDA LUISA OLIVEIRA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223505</v>
      </c>
      <c r="G25" s="13">
        <f>IF('[1]TCE - ANEXO III - Preencher'!H34="","",'[1]TCE - ANEXO III - Preencher'!H34)</f>
        <v>44531</v>
      </c>
      <c r="H25" s="14">
        <f>'[1]TCE - ANEXO III - Preencher'!I34</f>
        <v>0</v>
      </c>
      <c r="I25" s="14">
        <f>'[1]TCE - ANEXO III - Preencher'!J34</f>
        <v>445.62</v>
      </c>
      <c r="J25" s="14">
        <f>'[1]TCE - ANEXO III - Preencher'!K34</f>
        <v>0</v>
      </c>
      <c r="K25" s="15">
        <f>'[1]TCE - ANEXO III - Preencher'!L34</f>
        <v>55.310049999999997</v>
      </c>
      <c r="L25" s="15">
        <f>'[1]TCE - ANEXO III - Preencher'!M34</f>
        <v>3.53</v>
      </c>
      <c r="M25" s="15">
        <f t="shared" si="1"/>
        <v>51.780049999999996</v>
      </c>
      <c r="N25" s="15">
        <f>'[1]TCE - ANEXO III - Preencher'!O34</f>
        <v>1.59</v>
      </c>
      <c r="O25" s="15">
        <f>'[1]TCE - ANEXO III - Preencher'!P34</f>
        <v>0</v>
      </c>
      <c r="P25" s="16">
        <f t="shared" si="2"/>
        <v>1.59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498.99005</v>
      </c>
    </row>
    <row r="26" spans="1:28" x14ac:dyDescent="0.2">
      <c r="A26" s="8">
        <f>IFERROR(VLOOKUP(B26,'[1]DADOS (OCULTAR)'!$P$3:$R$91,3,0),"")</f>
        <v>10583920000800</v>
      </c>
      <c r="B26" s="9" t="str">
        <f>'[1]TCE - ANEXO III - Preencher'!C35</f>
        <v>HOSPITAL MESTRE VITALINO (COVID-19 CAMPANHA)</v>
      </c>
      <c r="C26" s="10"/>
      <c r="D26" s="11" t="str">
        <f>'[1]TCE - ANEXO III - Preencher'!E35</f>
        <v>AMANDA MARIA PRAZERES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514320</v>
      </c>
      <c r="G26" s="13">
        <f>IF('[1]TCE - ANEXO III - Preencher'!H35="","",'[1]TCE - ANEXO III - Preencher'!H35)</f>
        <v>44531</v>
      </c>
      <c r="H26" s="14">
        <f>'[1]TCE - ANEXO III - Preencher'!I35</f>
        <v>0</v>
      </c>
      <c r="I26" s="14">
        <f>'[1]TCE - ANEXO III - Preencher'!J35</f>
        <v>161.56</v>
      </c>
      <c r="J26" s="14">
        <f>'[1]TCE - ANEXO III - Preencher'!K35</f>
        <v>0</v>
      </c>
      <c r="K26" s="15">
        <f>'[1]TCE - ANEXO III - Preencher'!L35</f>
        <v>55.310049999999997</v>
      </c>
      <c r="L26" s="15">
        <f>'[1]TCE - ANEXO III - Preencher'!M35</f>
        <v>21.46</v>
      </c>
      <c r="M26" s="15">
        <f t="shared" si="1"/>
        <v>33.850049999999996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236.8</v>
      </c>
      <c r="R26" s="15">
        <f>'[1]TCE - ANEXO III - Preencher'!S35</f>
        <v>66.599999999999994</v>
      </c>
      <c r="S26" s="16">
        <f t="shared" si="3"/>
        <v>170.20000000000002</v>
      </c>
      <c r="T26" s="15">
        <f>'[1]TCE - ANEXO III - Preencher'!U35</f>
        <v>69.430000000000007</v>
      </c>
      <c r="U26" s="15">
        <f>'[1]TCE - ANEXO III - Preencher'!V35</f>
        <v>0</v>
      </c>
      <c r="V26" s="16">
        <f t="shared" si="4"/>
        <v>69.430000000000007</v>
      </c>
      <c r="W26" s="17" t="str">
        <f>IF('[1]TCE - ANEXO III - Preencher'!X35="","",'[1]TCE - ANEXO III - Preencher'!X35)</f>
        <v>AUX. CRECHE I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436.97005000000007</v>
      </c>
    </row>
    <row r="27" spans="1:28" x14ac:dyDescent="0.2">
      <c r="A27" s="8">
        <f>IFERROR(VLOOKUP(B27,'[1]DADOS (OCULTAR)'!$P$3:$R$91,3,0),"")</f>
        <v>10583920000800</v>
      </c>
      <c r="B27" s="9" t="str">
        <f>'[1]TCE - ANEXO III - Preencher'!C36</f>
        <v>HOSPITAL MESTRE VITALINO (COVID-19 CAMPANHA)</v>
      </c>
      <c r="C27" s="10"/>
      <c r="D27" s="11" t="str">
        <f>'[1]TCE - ANEXO III - Preencher'!E36</f>
        <v>AMANDA NAIARA MOURA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44531</v>
      </c>
      <c r="H27" s="14">
        <f>'[1]TCE - ANEXO III - Preencher'!I36</f>
        <v>0</v>
      </c>
      <c r="I27" s="14">
        <f>'[1]TCE - ANEXO III - Preencher'!J36</f>
        <v>208.22</v>
      </c>
      <c r="J27" s="14">
        <f>'[1]TCE - ANEXO III - Preencher'!K36</f>
        <v>0</v>
      </c>
      <c r="K27" s="15">
        <f>'[1]TCE - ANEXO III - Preencher'!L36</f>
        <v>55.310049999999997</v>
      </c>
      <c r="L27" s="15">
        <f>'[1]TCE - ANEXO III - Preencher'!M36</f>
        <v>26.3</v>
      </c>
      <c r="M27" s="15">
        <f t="shared" si="1"/>
        <v>29.010049999999996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239.16005000000001</v>
      </c>
    </row>
    <row r="28" spans="1:28" x14ac:dyDescent="0.2">
      <c r="A28" s="8">
        <f>IFERROR(VLOOKUP(B28,'[1]DADOS (OCULTAR)'!$P$3:$R$91,3,0),"")</f>
        <v>10583920000800</v>
      </c>
      <c r="B28" s="9" t="str">
        <f>'[1]TCE - ANEXO III - Preencher'!C37</f>
        <v>HOSPITAL MESTRE VITALINO (COVID-19 CAMPANHA)</v>
      </c>
      <c r="C28" s="10"/>
      <c r="D28" s="11" t="str">
        <f>'[1]TCE - ANEXO III - Preencher'!E37</f>
        <v>ANA BEATRIZ BEZERRA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44531</v>
      </c>
      <c r="H28" s="14">
        <f>'[1]TCE - ANEXO III - Preencher'!I37</f>
        <v>0</v>
      </c>
      <c r="I28" s="14">
        <f>'[1]TCE - ANEXO III - Preencher'!J37</f>
        <v>263.26</v>
      </c>
      <c r="J28" s="14">
        <f>'[1]TCE - ANEXO III - Preencher'!K37</f>
        <v>0</v>
      </c>
      <c r="K28" s="15">
        <f>'[1]TCE - ANEXO III - Preencher'!L37</f>
        <v>55.310049999999997</v>
      </c>
      <c r="L28" s="15">
        <f>'[1]TCE - ANEXO III - Preencher'!M37</f>
        <v>21.92</v>
      </c>
      <c r="M28" s="15">
        <f t="shared" si="1"/>
        <v>33.390049999999995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298.58004999999997</v>
      </c>
    </row>
    <row r="29" spans="1:28" x14ac:dyDescent="0.2">
      <c r="A29" s="8">
        <f>IFERROR(VLOOKUP(B29,'[1]DADOS (OCULTAR)'!$P$3:$R$91,3,0),"")</f>
        <v>10583920000800</v>
      </c>
      <c r="B29" s="9" t="str">
        <f>'[1]TCE - ANEXO III - Preencher'!C38</f>
        <v>HOSPITAL MESTRE VITALINO (COVID-19 CAMPANHA)</v>
      </c>
      <c r="C29" s="10"/>
      <c r="D29" s="11" t="str">
        <f>'[1]TCE - ANEXO III - Preencher'!E38</f>
        <v>ANA CELIA LEITE PEREIRA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223505</v>
      </c>
      <c r="G29" s="13">
        <f>IF('[1]TCE - ANEXO III - Preencher'!H38="","",'[1]TCE - ANEXO III - Preencher'!H38)</f>
        <v>44531</v>
      </c>
      <c r="H29" s="14">
        <f>'[1]TCE - ANEXO III - Preencher'!I38</f>
        <v>0</v>
      </c>
      <c r="I29" s="14">
        <f>'[1]TCE - ANEXO III - Preencher'!J38</f>
        <v>351.18</v>
      </c>
      <c r="J29" s="14">
        <f>'[1]TCE - ANEXO III - Preencher'!K38</f>
        <v>0</v>
      </c>
      <c r="K29" s="15">
        <f>'[1]TCE - ANEXO III - Preencher'!L38</f>
        <v>55.310049999999997</v>
      </c>
      <c r="L29" s="15">
        <f>'[1]TCE - ANEXO III - Preencher'!M38</f>
        <v>2.66</v>
      </c>
      <c r="M29" s="15">
        <f t="shared" si="1"/>
        <v>52.650049999999993</v>
      </c>
      <c r="N29" s="15">
        <f>'[1]TCE - ANEXO III - Preencher'!O38</f>
        <v>1.59</v>
      </c>
      <c r="O29" s="15">
        <f>'[1]TCE - ANEXO III - Preencher'!P38</f>
        <v>0</v>
      </c>
      <c r="P29" s="16">
        <f t="shared" si="2"/>
        <v>1.59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405.42005</v>
      </c>
    </row>
    <row r="30" spans="1:28" x14ac:dyDescent="0.2">
      <c r="A30" s="8">
        <f>IFERROR(VLOOKUP(B30,'[1]DADOS (OCULTAR)'!$P$3:$R$91,3,0),"")</f>
        <v>10583920000800</v>
      </c>
      <c r="B30" s="9" t="str">
        <f>'[1]TCE - ANEXO III - Preencher'!C39</f>
        <v>HOSPITAL MESTRE VITALINO (COVID-19 CAMPANHA)</v>
      </c>
      <c r="C30" s="10"/>
      <c r="D30" s="11" t="str">
        <f>'[1]TCE - ANEXO III - Preencher'!E39</f>
        <v>ANA CLARA RAMOS DE SOUZA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521130</v>
      </c>
      <c r="G30" s="13">
        <f>IF('[1]TCE - ANEXO III - Preencher'!H39="","",'[1]TCE - ANEXO III - Preencher'!H39)</f>
        <v>44531</v>
      </c>
      <c r="H30" s="14">
        <f>'[1]TCE - ANEXO III - Preencher'!I39</f>
        <v>0</v>
      </c>
      <c r="I30" s="14">
        <f>'[1]TCE - ANEXO III - Preencher'!J39</f>
        <v>196.08</v>
      </c>
      <c r="J30" s="14">
        <f>'[1]TCE - ANEXO III - Preencher'!K39</f>
        <v>0</v>
      </c>
      <c r="K30" s="15">
        <f>'[1]TCE - ANEXO III - Preencher'!L39</f>
        <v>55.310049999999997</v>
      </c>
      <c r="L30" s="15">
        <f>'[1]TCE - ANEXO III - Preencher'!M39</f>
        <v>14.84</v>
      </c>
      <c r="M30" s="15">
        <f t="shared" si="1"/>
        <v>40.470050000000001</v>
      </c>
      <c r="N30" s="15">
        <f>'[1]TCE - ANEXO III - Preencher'!O39</f>
        <v>1.93</v>
      </c>
      <c r="O30" s="15">
        <f>'[1]TCE - ANEXO III - Preencher'!P39</f>
        <v>0</v>
      </c>
      <c r="P30" s="16">
        <f t="shared" si="2"/>
        <v>1.93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238.48005000000001</v>
      </c>
    </row>
    <row r="31" spans="1:28" x14ac:dyDescent="0.2">
      <c r="A31" s="8">
        <f>IFERROR(VLOOKUP(B31,'[1]DADOS (OCULTAR)'!$P$3:$R$91,3,0),"")</f>
        <v>10583920000800</v>
      </c>
      <c r="B31" s="9" t="str">
        <f>'[1]TCE - ANEXO III - Preencher'!C40</f>
        <v>HOSPITAL MESTRE VITALINO (COVID-19 CAMPANHA)</v>
      </c>
      <c r="C31" s="10"/>
      <c r="D31" s="11" t="str">
        <f>'[1]TCE - ANEXO III - Preencher'!E40</f>
        <v>ANA CLAUDIA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322205</v>
      </c>
      <c r="G31" s="13">
        <f>IF('[1]TCE - ANEXO III - Preencher'!H40="","",'[1]TCE - ANEXO III - Preencher'!H40)</f>
        <v>44531</v>
      </c>
      <c r="H31" s="14">
        <f>'[1]TCE - ANEXO III - Preencher'!I40</f>
        <v>0</v>
      </c>
      <c r="I31" s="14">
        <f>'[1]TCE - ANEXO III - Preencher'!J40</f>
        <v>265.7</v>
      </c>
      <c r="J31" s="14">
        <f>'[1]TCE - ANEXO III - Preencher'!K40</f>
        <v>0</v>
      </c>
      <c r="K31" s="15">
        <f>'[1]TCE - ANEXO III - Preencher'!L40</f>
        <v>55.310049999999997</v>
      </c>
      <c r="L31" s="15">
        <f>'[1]TCE - ANEXO III - Preencher'!M40</f>
        <v>25.43</v>
      </c>
      <c r="M31" s="15">
        <f t="shared" si="1"/>
        <v>29.880049999999997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297.51004999999998</v>
      </c>
    </row>
    <row r="32" spans="1:28" x14ac:dyDescent="0.2">
      <c r="A32" s="8">
        <f>IFERROR(VLOOKUP(B32,'[1]DADOS (OCULTAR)'!$P$3:$R$91,3,0),"")</f>
        <v>10583920000800</v>
      </c>
      <c r="B32" s="9" t="str">
        <f>'[1]TCE - ANEXO III - Preencher'!C41</f>
        <v>HOSPITAL MESTRE VITALINO (COVID-19 CAMPANHA)</v>
      </c>
      <c r="C32" s="10"/>
      <c r="D32" s="11" t="str">
        <f>'[1]TCE - ANEXO III - Preencher'!E41</f>
        <v>ANA FLAVIA DE SOUZA BARROS LIRA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223605</v>
      </c>
      <c r="G32" s="13">
        <f>IF('[1]TCE - ANEXO III - Preencher'!H41="","",'[1]TCE - ANEXO III - Preencher'!H41)</f>
        <v>44531</v>
      </c>
      <c r="H32" s="14">
        <f>'[1]TCE - ANEXO III - Preencher'!I41</f>
        <v>0</v>
      </c>
      <c r="I32" s="14">
        <f>'[1]TCE - ANEXO III - Preencher'!J41</f>
        <v>324.68</v>
      </c>
      <c r="J32" s="14">
        <f>'[1]TCE - ANEXO III - Preencher'!K41</f>
        <v>0</v>
      </c>
      <c r="K32" s="15">
        <f>'[1]TCE - ANEXO III - Preencher'!L41</f>
        <v>55.310049999999997</v>
      </c>
      <c r="L32" s="15">
        <f>'[1]TCE - ANEXO III - Preencher'!M41</f>
        <v>2.62</v>
      </c>
      <c r="M32" s="15">
        <f t="shared" si="1"/>
        <v>52.690049999999999</v>
      </c>
      <c r="N32" s="15">
        <f>'[1]TCE - ANEXO III - Preencher'!O41</f>
        <v>1.59</v>
      </c>
      <c r="O32" s="15">
        <f>'[1]TCE - ANEXO III - Preencher'!P41</f>
        <v>0</v>
      </c>
      <c r="P32" s="16">
        <f t="shared" si="2"/>
        <v>1.59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378.96004999999997</v>
      </c>
    </row>
    <row r="33" spans="1:28" x14ac:dyDescent="0.2">
      <c r="A33" s="8">
        <f>IFERROR(VLOOKUP(B33,'[1]DADOS (OCULTAR)'!$P$3:$R$91,3,0),"")</f>
        <v>10583920000800</v>
      </c>
      <c r="B33" s="9" t="str">
        <f>'[1]TCE - ANEXO III - Preencher'!C42</f>
        <v>HOSPITAL MESTRE VITALINO (COVID-19 CAMPANHA)</v>
      </c>
      <c r="C33" s="10"/>
      <c r="D33" s="11" t="str">
        <f>'[1]TCE - ANEXO III - Preencher'!E42</f>
        <v>ANA KAROLINA FLORENTINO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354205</v>
      </c>
      <c r="G33" s="13">
        <f>IF('[1]TCE - ANEXO III - Preencher'!H42="","",'[1]TCE - ANEXO III - Preencher'!H42)</f>
        <v>44531</v>
      </c>
      <c r="H33" s="14">
        <f>'[1]TCE - ANEXO III - Preencher'!I42</f>
        <v>0</v>
      </c>
      <c r="I33" s="14">
        <f>'[1]TCE - ANEXO III - Preencher'!J42</f>
        <v>158.68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158.68</v>
      </c>
    </row>
    <row r="34" spans="1:28" x14ac:dyDescent="0.2">
      <c r="A34" s="8">
        <f>IFERROR(VLOOKUP(B34,'[1]DADOS (OCULTAR)'!$P$3:$R$91,3,0),"")</f>
        <v>10583920000800</v>
      </c>
      <c r="B34" s="9" t="str">
        <f>'[1]TCE - ANEXO III - Preencher'!C43</f>
        <v>HOSPITAL MESTRE VITALINO (COVID-19 CAMPANHA)</v>
      </c>
      <c r="C34" s="10"/>
      <c r="D34" s="11" t="str">
        <f>'[1]TCE - ANEXO III - Preencher'!E43</f>
        <v>ANA LAURA TORRES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521130</v>
      </c>
      <c r="G34" s="13">
        <f>IF('[1]TCE - ANEXO III - Preencher'!H43="","",'[1]TCE - ANEXO III - Preencher'!H43)</f>
        <v>44531</v>
      </c>
      <c r="H34" s="14">
        <f>'[1]TCE - ANEXO III - Preencher'!I43</f>
        <v>0</v>
      </c>
      <c r="I34" s="14">
        <f>'[1]TCE - ANEXO III - Preencher'!J43</f>
        <v>243.84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1.93</v>
      </c>
      <c r="O34" s="15">
        <f>'[1]TCE - ANEXO III - Preencher'!P43</f>
        <v>0</v>
      </c>
      <c r="P34" s="16">
        <f t="shared" si="2"/>
        <v>1.93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245.77</v>
      </c>
    </row>
    <row r="35" spans="1:28" x14ac:dyDescent="0.2">
      <c r="A35" s="8">
        <f>IFERROR(VLOOKUP(B35,'[1]DADOS (OCULTAR)'!$P$3:$R$91,3,0),"")</f>
        <v>10583920000800</v>
      </c>
      <c r="B35" s="9" t="str">
        <f>'[1]TCE - ANEXO III - Preencher'!C44</f>
        <v>HOSPITAL MESTRE VITALINO (COVID-19 CAMPANHA)</v>
      </c>
      <c r="C35" s="10"/>
      <c r="D35" s="11" t="str">
        <f>'[1]TCE - ANEXO III - Preencher'!E44</f>
        <v>ANA MARILIA GONCALVES PEREIRA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225150</v>
      </c>
      <c r="G35" s="13">
        <f>IF('[1]TCE - ANEXO III - Preencher'!H44="","",'[1]TCE - ANEXO III - Preencher'!H44)</f>
        <v>44531</v>
      </c>
      <c r="H35" s="14">
        <f>'[1]TCE - ANEXO III - Preencher'!I44</f>
        <v>0</v>
      </c>
      <c r="I35" s="14">
        <f>'[1]TCE - ANEXO III - Preencher'!J44</f>
        <v>2175.9699999999998</v>
      </c>
      <c r="J35" s="14">
        <f>'[1]TCE - ANEXO III - Preencher'!K44</f>
        <v>0</v>
      </c>
      <c r="K35" s="15">
        <f>'[1]TCE - ANEXO III - Preencher'!L44</f>
        <v>55.310049999999997</v>
      </c>
      <c r="L35" s="15">
        <f>'[1]TCE - ANEXO III - Preencher'!M44</f>
        <v>2.75</v>
      </c>
      <c r="M35" s="15">
        <f t="shared" si="1"/>
        <v>52.560049999999997</v>
      </c>
      <c r="N35" s="15">
        <f>'[1]TCE - ANEXO III - Preencher'!O44</f>
        <v>6.13</v>
      </c>
      <c r="O35" s="15">
        <f>'[1]TCE - ANEXO III - Preencher'!P44</f>
        <v>1.23</v>
      </c>
      <c r="P35" s="16">
        <f t="shared" si="2"/>
        <v>4.9000000000000004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2233.4300499999999</v>
      </c>
    </row>
    <row r="36" spans="1:28" x14ac:dyDescent="0.2">
      <c r="A36" s="8">
        <f>IFERROR(VLOOKUP(B36,'[1]DADOS (OCULTAR)'!$P$3:$R$91,3,0),"")</f>
        <v>10583920000800</v>
      </c>
      <c r="B36" s="9" t="str">
        <f>'[1]TCE - ANEXO III - Preencher'!C45</f>
        <v>HOSPITAL MESTRE VITALINO (COVID-19 CAMPANHA)</v>
      </c>
      <c r="C36" s="10"/>
      <c r="D36" s="11" t="str">
        <f>'[1]TCE - ANEXO III - Preencher'!E45</f>
        <v>ANA PATRICIA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514320</v>
      </c>
      <c r="G36" s="13">
        <f>IF('[1]TCE - ANEXO III - Preencher'!H45="","",'[1]TCE - ANEXO III - Preencher'!H45)</f>
        <v>44531</v>
      </c>
      <c r="H36" s="14">
        <f>'[1]TCE - ANEXO III - Preencher'!I45</f>
        <v>0</v>
      </c>
      <c r="I36" s="14">
        <f>'[1]TCE - ANEXO III - Preencher'!J45</f>
        <v>47.72</v>
      </c>
      <c r="J36" s="14">
        <f>'[1]TCE - ANEXO III - Preencher'!K45</f>
        <v>0</v>
      </c>
      <c r="K36" s="15">
        <f>'[1]TCE - ANEXO III - Preencher'!L45</f>
        <v>55.310049999999997</v>
      </c>
      <c r="L36" s="15">
        <f>'[1]TCE - ANEXO III - Preencher'!M45</f>
        <v>5.92</v>
      </c>
      <c r="M36" s="15">
        <f t="shared" si="1"/>
        <v>49.390049999999995</v>
      </c>
      <c r="N36" s="15">
        <f>'[1]TCE - ANEXO III - Preencher'!O45</f>
        <v>1.93</v>
      </c>
      <c r="O36" s="15">
        <f>'[1]TCE - ANEXO III - Preencher'!P45</f>
        <v>0</v>
      </c>
      <c r="P36" s="16">
        <f t="shared" si="2"/>
        <v>1.93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18.510000000000002</v>
      </c>
      <c r="U36" s="15">
        <f>'[1]TCE - ANEXO III - Preencher'!V45</f>
        <v>0</v>
      </c>
      <c r="V36" s="16">
        <f t="shared" si="4"/>
        <v>18.510000000000002</v>
      </c>
      <c r="W36" s="17" t="str">
        <f>IF('[1]TCE - ANEXO III - Preencher'!X45="","",'[1]TCE - ANEXO III - Preencher'!X45)</f>
        <v>AUX. CRECHE I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117.55005000000001</v>
      </c>
    </row>
    <row r="37" spans="1:28" x14ac:dyDescent="0.2">
      <c r="A37" s="8">
        <f>IFERROR(VLOOKUP(B37,'[1]DADOS (OCULTAR)'!$P$3:$R$91,3,0),"")</f>
        <v>10583920000800</v>
      </c>
      <c r="B37" s="9" t="str">
        <f>'[1]TCE - ANEXO III - Preencher'!C46</f>
        <v>HOSPITAL MESTRE VITALINO (COVID-19 CAMPANHA)</v>
      </c>
      <c r="C37" s="10"/>
      <c r="D37" s="11" t="str">
        <f>'[1]TCE - ANEXO III - Preencher'!E46</f>
        <v>ANA ROSA SOARES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44531</v>
      </c>
      <c r="H37" s="14">
        <f>'[1]TCE - ANEXO III - Preencher'!I46</f>
        <v>0</v>
      </c>
      <c r="I37" s="14">
        <f>'[1]TCE - ANEXO III - Preencher'!J46</f>
        <v>269.10000000000002</v>
      </c>
      <c r="J37" s="14">
        <f>'[1]TCE - ANEXO III - Preencher'!K46</f>
        <v>0</v>
      </c>
      <c r="K37" s="15">
        <f>'[1]TCE - ANEXO III - Preencher'!L46</f>
        <v>55.310049999999997</v>
      </c>
      <c r="L37" s="15">
        <f>'[1]TCE - ANEXO III - Preencher'!M46</f>
        <v>7.89</v>
      </c>
      <c r="M37" s="15">
        <f t="shared" si="1"/>
        <v>47.420049999999996</v>
      </c>
      <c r="N37" s="15">
        <f>'[1]TCE - ANEXO III - Preencher'!O46</f>
        <v>1.93</v>
      </c>
      <c r="O37" s="15">
        <f>'[1]TCE - ANEXO III - Preencher'!P46</f>
        <v>0</v>
      </c>
      <c r="P37" s="16">
        <f t="shared" si="2"/>
        <v>1.93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318.45005000000003</v>
      </c>
    </row>
    <row r="38" spans="1:28" x14ac:dyDescent="0.2">
      <c r="A38" s="8">
        <f>IFERROR(VLOOKUP(B38,'[1]DADOS (OCULTAR)'!$P$3:$R$91,3,0),"")</f>
        <v>10583920000800</v>
      </c>
      <c r="B38" s="9" t="str">
        <f>'[1]TCE - ANEXO III - Preencher'!C47</f>
        <v>HOSPITAL MESTRE VITALINO (COVID-19 CAMPANHA)</v>
      </c>
      <c r="C38" s="10"/>
      <c r="D38" s="11" t="str">
        <f>'[1]TCE - ANEXO III - Preencher'!E47</f>
        <v>ANA TEREZA DE FRANCA BEZERRA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223605</v>
      </c>
      <c r="G38" s="13">
        <f>IF('[1]TCE - ANEXO III - Preencher'!H47="","",'[1]TCE - ANEXO III - Preencher'!H47)</f>
        <v>44531</v>
      </c>
      <c r="H38" s="14">
        <f>'[1]TCE - ANEXO III - Preencher'!I47</f>
        <v>0</v>
      </c>
      <c r="I38" s="14">
        <f>'[1]TCE - ANEXO III - Preencher'!J47</f>
        <v>366.2</v>
      </c>
      <c r="J38" s="14">
        <f>'[1]TCE - ANEXO III - Preencher'!K47</f>
        <v>0</v>
      </c>
      <c r="K38" s="15">
        <f>'[1]TCE - ANEXO III - Preencher'!L47</f>
        <v>55.310049999999997</v>
      </c>
      <c r="L38" s="15">
        <f>'[1]TCE - ANEXO III - Preencher'!M47</f>
        <v>2.62</v>
      </c>
      <c r="M38" s="15">
        <f t="shared" si="1"/>
        <v>52.690049999999999</v>
      </c>
      <c r="N38" s="15">
        <f>'[1]TCE - ANEXO III - Preencher'!O47</f>
        <v>1.59</v>
      </c>
      <c r="O38" s="15">
        <f>'[1]TCE - ANEXO III - Preencher'!P47</f>
        <v>0</v>
      </c>
      <c r="P38" s="16">
        <f t="shared" si="2"/>
        <v>1.59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420.48004999999995</v>
      </c>
    </row>
    <row r="39" spans="1:28" x14ac:dyDescent="0.2">
      <c r="A39" s="8">
        <f>IFERROR(VLOOKUP(B39,'[1]DADOS (OCULTAR)'!$P$3:$R$91,3,0),"")</f>
        <v>10583920000800</v>
      </c>
      <c r="B39" s="9" t="str">
        <f>'[1]TCE - ANEXO III - Preencher'!C48</f>
        <v>HOSPITAL MESTRE VITALINO (COVID-19 CAMPANHA)</v>
      </c>
      <c r="C39" s="10"/>
      <c r="D39" s="11" t="str">
        <f>'[1]TCE - ANEXO III - Preencher'!E48</f>
        <v>ANDRE GUSTAVO PONTES MIRANDA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44531</v>
      </c>
      <c r="H39" s="14">
        <f>'[1]TCE - ANEXO III - Preencher'!I48</f>
        <v>0</v>
      </c>
      <c r="I39" s="14">
        <f>'[1]TCE - ANEXO III - Preencher'!J48</f>
        <v>1557.18</v>
      </c>
      <c r="J39" s="14">
        <f>'[1]TCE - ANEXO III - Preencher'!K48</f>
        <v>0</v>
      </c>
      <c r="K39" s="15">
        <f>'[1]TCE - ANEXO III - Preencher'!L48</f>
        <v>55.310049999999997</v>
      </c>
      <c r="L39" s="15">
        <f>'[1]TCE - ANEXO III - Preencher'!M48</f>
        <v>2.75</v>
      </c>
      <c r="M39" s="15">
        <f t="shared" si="1"/>
        <v>52.560049999999997</v>
      </c>
      <c r="N39" s="15">
        <f>'[1]TCE - ANEXO III - Preencher'!O48</f>
        <v>6.13</v>
      </c>
      <c r="O39" s="15">
        <f>'[1]TCE - ANEXO III - Preencher'!P48</f>
        <v>1.23</v>
      </c>
      <c r="P39" s="16">
        <f t="shared" si="2"/>
        <v>4.9000000000000004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1614.6400500000002</v>
      </c>
    </row>
    <row r="40" spans="1:28" x14ac:dyDescent="0.2">
      <c r="A40" s="8">
        <f>IFERROR(VLOOKUP(B40,'[1]DADOS (OCULTAR)'!$P$3:$R$91,3,0),"")</f>
        <v>10583920000800</v>
      </c>
      <c r="B40" s="9" t="str">
        <f>'[1]TCE - ANEXO III - Preencher'!C49</f>
        <v>HOSPITAL MESTRE VITALINO (COVID-19 CAMPANHA)</v>
      </c>
      <c r="C40" s="10"/>
      <c r="D40" s="11" t="str">
        <f>'[1]TCE - ANEXO III - Preencher'!E49</f>
        <v>ANDREIA CARVALHO DE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44531</v>
      </c>
      <c r="H40" s="14">
        <f>'[1]TCE - ANEXO III - Preencher'!I49</f>
        <v>0</v>
      </c>
      <c r="I40" s="14">
        <f>'[1]TCE - ANEXO III - Preencher'!J49</f>
        <v>251.03</v>
      </c>
      <c r="J40" s="14">
        <f>'[1]TCE - ANEXO III - Preencher'!K49</f>
        <v>0</v>
      </c>
      <c r="K40" s="15">
        <f>'[1]TCE - ANEXO III - Preencher'!L49</f>
        <v>55.310049999999997</v>
      </c>
      <c r="L40" s="15">
        <f>'[1]TCE - ANEXO III - Preencher'!M49</f>
        <v>24.55</v>
      </c>
      <c r="M40" s="15">
        <f t="shared" si="1"/>
        <v>30.760049999999996</v>
      </c>
      <c r="N40" s="15">
        <f>'[1]TCE - ANEXO III - Preencher'!O49</f>
        <v>1.93</v>
      </c>
      <c r="O40" s="15">
        <f>'[1]TCE - ANEXO III - Preencher'!P49</f>
        <v>0</v>
      </c>
      <c r="P40" s="16">
        <f t="shared" si="2"/>
        <v>1.93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283.72005000000001</v>
      </c>
    </row>
    <row r="41" spans="1:28" x14ac:dyDescent="0.2">
      <c r="A41" s="8">
        <f>IFERROR(VLOOKUP(B41,'[1]DADOS (OCULTAR)'!$P$3:$R$91,3,0),"")</f>
        <v>10583920000800</v>
      </c>
      <c r="B41" s="9" t="str">
        <f>'[1]TCE - ANEXO III - Preencher'!C50</f>
        <v>HOSPITAL MESTRE VITALINO (COVID-19 CAMPANHA)</v>
      </c>
      <c r="C41" s="10"/>
      <c r="D41" s="11" t="str">
        <f>'[1]TCE - ANEXO III - Preencher'!E50</f>
        <v>ANDREYLZA MENDES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44531</v>
      </c>
      <c r="H41" s="14">
        <f>'[1]TCE - ANEXO III - Preencher'!I50</f>
        <v>0</v>
      </c>
      <c r="I41" s="14">
        <f>'[1]TCE - ANEXO III - Preencher'!J50</f>
        <v>262.38</v>
      </c>
      <c r="J41" s="14">
        <f>'[1]TCE - ANEXO III - Preencher'!K50</f>
        <v>0</v>
      </c>
      <c r="K41" s="15">
        <f>'[1]TCE - ANEXO III - Preencher'!L50</f>
        <v>55.310049999999997</v>
      </c>
      <c r="L41" s="15">
        <f>'[1]TCE - ANEXO III - Preencher'!M50</f>
        <v>26.3</v>
      </c>
      <c r="M41" s="15">
        <f t="shared" si="1"/>
        <v>29.010049999999996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293.32004999999998</v>
      </c>
    </row>
    <row r="42" spans="1:28" x14ac:dyDescent="0.2">
      <c r="A42" s="8">
        <f>IFERROR(VLOOKUP(B42,'[1]DADOS (OCULTAR)'!$P$3:$R$91,3,0),"")</f>
        <v>10583920000800</v>
      </c>
      <c r="B42" s="9" t="str">
        <f>'[1]TCE - ANEXO III - Preencher'!C51</f>
        <v>HOSPITAL MESTRE VITALINO (COVID-19 CAMPANHA)</v>
      </c>
      <c r="C42" s="10"/>
      <c r="D42" s="11" t="str">
        <f>'[1]TCE - ANEXO III - Preencher'!E51</f>
        <v>ANGELICA MARIA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44531</v>
      </c>
      <c r="H42" s="14">
        <f>'[1]TCE - ANEXO III - Preencher'!I51</f>
        <v>0</v>
      </c>
      <c r="I42" s="14">
        <f>'[1]TCE - ANEXO III - Preencher'!J51</f>
        <v>252.92</v>
      </c>
      <c r="J42" s="14">
        <f>'[1]TCE - ANEXO III - Preencher'!K51</f>
        <v>0</v>
      </c>
      <c r="K42" s="15">
        <f>'[1]TCE - ANEXO III - Preencher'!L51</f>
        <v>55.310049999999997</v>
      </c>
      <c r="L42" s="15">
        <f>'[1]TCE - ANEXO III - Preencher'!M51</f>
        <v>26.3</v>
      </c>
      <c r="M42" s="15">
        <f t="shared" si="1"/>
        <v>29.010049999999996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69.41</v>
      </c>
      <c r="U42" s="15">
        <f>'[1]TCE - ANEXO III - Preencher'!V51</f>
        <v>0</v>
      </c>
      <c r="V42" s="16">
        <f t="shared" si="4"/>
        <v>69.41</v>
      </c>
      <c r="W42" s="17" t="str">
        <f>IF('[1]TCE - ANEXO III - Preencher'!X51="","",'[1]TCE - ANEXO III - Preencher'!X51)</f>
        <v>AUX. CRECHE I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353.27004999999997</v>
      </c>
    </row>
    <row r="43" spans="1:28" x14ac:dyDescent="0.2">
      <c r="A43" s="8">
        <f>IFERROR(VLOOKUP(B43,'[1]DADOS (OCULTAR)'!$P$3:$R$91,3,0),"")</f>
        <v>10583920000800</v>
      </c>
      <c r="B43" s="9" t="str">
        <f>'[1]TCE - ANEXO III - Preencher'!C52</f>
        <v>HOSPITAL MESTRE VITALINO (COVID-19 CAMPANHA)</v>
      </c>
      <c r="C43" s="10"/>
      <c r="D43" s="11" t="str">
        <f>'[1]TCE - ANEXO III - Preencher'!E52</f>
        <v>ANIELY ALVES DE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44531</v>
      </c>
      <c r="H43" s="14">
        <f>'[1]TCE - ANEXO III - Preencher'!I52</f>
        <v>0</v>
      </c>
      <c r="I43" s="14">
        <f>'[1]TCE - ANEXO III - Preencher'!J52</f>
        <v>248.78</v>
      </c>
      <c r="J43" s="14">
        <f>'[1]TCE - ANEXO III - Preencher'!K52</f>
        <v>0</v>
      </c>
      <c r="K43" s="15">
        <f>'[1]TCE - ANEXO III - Preencher'!L52</f>
        <v>55.310049999999997</v>
      </c>
      <c r="L43" s="15">
        <f>'[1]TCE - ANEXO III - Preencher'!M52</f>
        <v>26.3</v>
      </c>
      <c r="M43" s="15">
        <f t="shared" si="1"/>
        <v>29.010049999999996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279.72005000000001</v>
      </c>
    </row>
    <row r="44" spans="1:28" x14ac:dyDescent="0.2">
      <c r="A44" s="8">
        <f>IFERROR(VLOOKUP(B44,'[1]DADOS (OCULTAR)'!$P$3:$R$91,3,0),"")</f>
        <v>10583920000800</v>
      </c>
      <c r="B44" s="9" t="str">
        <f>'[1]TCE - ANEXO III - Preencher'!C53</f>
        <v>HOSPITAL MESTRE VITALINO (COVID-19 CAMPANHA)</v>
      </c>
      <c r="C44" s="10"/>
      <c r="D44" s="11" t="str">
        <f>'[1]TCE - ANEXO III - Preencher'!E53</f>
        <v>ANNE BEATRIZ MOTA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44531</v>
      </c>
      <c r="H44" s="14">
        <f>'[1]TCE - ANEXO III - Preencher'!I53</f>
        <v>0</v>
      </c>
      <c r="I44" s="14">
        <f>'[1]TCE - ANEXO III - Preencher'!J53</f>
        <v>273.08</v>
      </c>
      <c r="J44" s="14">
        <f>'[1]TCE - ANEXO III - Preencher'!K53</f>
        <v>0</v>
      </c>
      <c r="K44" s="15">
        <f>'[1]TCE - ANEXO III - Preencher'!L53</f>
        <v>55.310049999999997</v>
      </c>
      <c r="L44" s="15">
        <f>'[1]TCE - ANEXO III - Preencher'!M53</f>
        <v>2.57</v>
      </c>
      <c r="M44" s="15">
        <f t="shared" si="1"/>
        <v>52.740049999999997</v>
      </c>
      <c r="N44" s="15">
        <f>'[1]TCE - ANEXO III - Preencher'!O53</f>
        <v>1.59</v>
      </c>
      <c r="O44" s="15">
        <f>'[1]TCE - ANEXO III - Preencher'!P53</f>
        <v>0</v>
      </c>
      <c r="P44" s="16">
        <f t="shared" si="2"/>
        <v>1.59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327.41004999999996</v>
      </c>
    </row>
    <row r="45" spans="1:28" x14ac:dyDescent="0.2">
      <c r="A45" s="8">
        <f>IFERROR(VLOOKUP(B45,'[1]DADOS (OCULTAR)'!$P$3:$R$91,3,0),"")</f>
        <v>10583920000800</v>
      </c>
      <c r="B45" s="9" t="str">
        <f>'[1]TCE - ANEXO III - Preencher'!C54</f>
        <v>HOSPITAL MESTRE VITALINO (COVID-19 CAMPANHA)</v>
      </c>
      <c r="C45" s="10"/>
      <c r="D45" s="11" t="str">
        <f>'[1]TCE - ANEXO III - Preencher'!E54</f>
        <v>ANNE CAROLINE DE MORAIS ALVES</v>
      </c>
      <c r="E45" s="9" t="str">
        <f>IF('[1]TCE - ANEXO III - Preencher'!F54="4 - Assistência Odontológica","2 - Outros Profissionais da Saúde",'[1]TCE - ANEXO III - Preencher'!F54)</f>
        <v>1 - Médico</v>
      </c>
      <c r="F45" s="12">
        <f>'[1]TCE - ANEXO III - Preencher'!G54</f>
        <v>225150</v>
      </c>
      <c r="G45" s="13">
        <f>IF('[1]TCE - ANEXO III - Preencher'!H54="","",'[1]TCE - ANEXO III - Preencher'!H54)</f>
        <v>44531</v>
      </c>
      <c r="H45" s="14">
        <f>'[1]TCE - ANEXO III - Preencher'!I54</f>
        <v>0</v>
      </c>
      <c r="I45" s="14">
        <f>'[1]TCE - ANEXO III - Preencher'!J54</f>
        <v>2321.44</v>
      </c>
      <c r="J45" s="14">
        <f>'[1]TCE - ANEXO III - Preencher'!K54</f>
        <v>0</v>
      </c>
      <c r="K45" s="15">
        <f>'[1]TCE - ANEXO III - Preencher'!L54</f>
        <v>55.310049999999997</v>
      </c>
      <c r="L45" s="15">
        <f>'[1]TCE - ANEXO III - Preencher'!M54</f>
        <v>2.75</v>
      </c>
      <c r="M45" s="15">
        <f t="shared" si="1"/>
        <v>52.560049999999997</v>
      </c>
      <c r="N45" s="15">
        <f>'[1]TCE - ANEXO III - Preencher'!O54</f>
        <v>6.13</v>
      </c>
      <c r="O45" s="15">
        <f>'[1]TCE - ANEXO III - Preencher'!P54</f>
        <v>1.23</v>
      </c>
      <c r="P45" s="16">
        <f t="shared" si="2"/>
        <v>4.9000000000000004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2378.9000500000002</v>
      </c>
    </row>
    <row r="46" spans="1:28" x14ac:dyDescent="0.2">
      <c r="A46" s="8">
        <f>IFERROR(VLOOKUP(B46,'[1]DADOS (OCULTAR)'!$P$3:$R$91,3,0),"")</f>
        <v>10583920000800</v>
      </c>
      <c r="B46" s="9" t="str">
        <f>'[1]TCE - ANEXO III - Preencher'!C55</f>
        <v>HOSPITAL MESTRE VITALINO (COVID-19 CAMPANHA)</v>
      </c>
      <c r="C46" s="10"/>
      <c r="D46" s="11" t="str">
        <f>'[1]TCE - ANEXO III - Preencher'!E55</f>
        <v>ANNELISE CRISTINA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271105</v>
      </c>
      <c r="G46" s="13">
        <f>IF('[1]TCE - ANEXO III - Preencher'!H55="","",'[1]TCE - ANEXO III - Preencher'!H55)</f>
        <v>44531</v>
      </c>
      <c r="H46" s="14">
        <f>'[1]TCE - ANEXO III - Preencher'!I55</f>
        <v>0</v>
      </c>
      <c r="I46" s="14">
        <f>'[1]TCE - ANEXO III - Preencher'!J55</f>
        <v>363.83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363.83</v>
      </c>
    </row>
    <row r="47" spans="1:28" x14ac:dyDescent="0.2">
      <c r="A47" s="8">
        <f>IFERROR(VLOOKUP(B47,'[1]DADOS (OCULTAR)'!$P$3:$R$91,3,0),"")</f>
        <v>10583920000800</v>
      </c>
      <c r="B47" s="9" t="str">
        <f>'[1]TCE - ANEXO III - Preencher'!C56</f>
        <v>HOSPITAL MESTRE VITALINO (COVID-19 CAMPANHA)</v>
      </c>
      <c r="C47" s="10"/>
      <c r="D47" s="11" t="str">
        <f>'[1]TCE - ANEXO III - Preencher'!E56</f>
        <v>ANNY BEATRIZ DE ARAUJO GOIS</v>
      </c>
      <c r="E47" s="9" t="str">
        <f>IF('[1]TCE - ANEXO III - Preencher'!F56="4 - Assistência Odontológica","2 - Outros Profissionais da Saúde",'[1]TCE - ANEXO III - Preencher'!F56)</f>
        <v>1 - Médico</v>
      </c>
      <c r="F47" s="12">
        <f>'[1]TCE - ANEXO III - Preencher'!G56</f>
        <v>225150</v>
      </c>
      <c r="G47" s="13">
        <f>IF('[1]TCE - ANEXO III - Preencher'!H56="","",'[1]TCE - ANEXO III - Preencher'!H56)</f>
        <v>44531</v>
      </c>
      <c r="H47" s="14">
        <f>'[1]TCE - ANEXO III - Preencher'!I56</f>
        <v>0</v>
      </c>
      <c r="I47" s="14">
        <f>'[1]TCE - ANEXO III - Preencher'!J56</f>
        <v>1488.21</v>
      </c>
      <c r="J47" s="14">
        <f>'[1]TCE - ANEXO III - Preencher'!K56</f>
        <v>0</v>
      </c>
      <c r="K47" s="15">
        <f>'[1]TCE - ANEXO III - Preencher'!L56</f>
        <v>55.310049999999997</v>
      </c>
      <c r="L47" s="15">
        <f>'[1]TCE - ANEXO III - Preencher'!M56</f>
        <v>2.75</v>
      </c>
      <c r="M47" s="15">
        <f t="shared" si="1"/>
        <v>52.560049999999997</v>
      </c>
      <c r="N47" s="15">
        <f>'[1]TCE - ANEXO III - Preencher'!O56</f>
        <v>6.13</v>
      </c>
      <c r="O47" s="15">
        <f>'[1]TCE - ANEXO III - Preencher'!P56</f>
        <v>1.23</v>
      </c>
      <c r="P47" s="16">
        <f t="shared" si="2"/>
        <v>4.9000000000000004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1545.6700500000002</v>
      </c>
    </row>
    <row r="48" spans="1:28" x14ac:dyDescent="0.2">
      <c r="A48" s="8">
        <f>IFERROR(VLOOKUP(B48,'[1]DADOS (OCULTAR)'!$P$3:$R$91,3,0),"")</f>
        <v>10583920000800</v>
      </c>
      <c r="B48" s="9" t="str">
        <f>'[1]TCE - ANEXO III - Preencher'!C57</f>
        <v>HOSPITAL MESTRE VITALINO (COVID-19 CAMPANHA)</v>
      </c>
      <c r="C48" s="10"/>
      <c r="D48" s="11" t="str">
        <f>'[1]TCE - ANEXO III - Preencher'!E57</f>
        <v>ANTOANES JOSE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514320</v>
      </c>
      <c r="G48" s="13">
        <f>IF('[1]TCE - ANEXO III - Preencher'!H57="","",'[1]TCE - ANEXO III - Preencher'!H57)</f>
        <v>44531</v>
      </c>
      <c r="H48" s="14">
        <f>'[1]TCE - ANEXO III - Preencher'!I57</f>
        <v>0</v>
      </c>
      <c r="I48" s="14">
        <f>'[1]TCE - ANEXO III - Preencher'!J57</f>
        <v>243.65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236.8</v>
      </c>
      <c r="R48" s="15">
        <f>'[1]TCE - ANEXO III - Preencher'!S57</f>
        <v>0</v>
      </c>
      <c r="S48" s="16">
        <f t="shared" si="3"/>
        <v>236.8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482.38</v>
      </c>
    </row>
    <row r="49" spans="1:28" x14ac:dyDescent="0.2">
      <c r="A49" s="8">
        <f>IFERROR(VLOOKUP(B49,'[1]DADOS (OCULTAR)'!$P$3:$R$91,3,0),"")</f>
        <v>10583920000800</v>
      </c>
      <c r="B49" s="9" t="str">
        <f>'[1]TCE - ANEXO III - Preencher'!C58</f>
        <v>HOSPITAL MESTRE VITALINO (COVID-19 CAMPANHA)</v>
      </c>
      <c r="C49" s="10"/>
      <c r="D49" s="11" t="str">
        <f>'[1]TCE - ANEXO III - Preencher'!E58</f>
        <v>ANTONIO CARLOS DE SOUZA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44531</v>
      </c>
      <c r="H49" s="14">
        <f>'[1]TCE - ANEXO III - Preencher'!I58</f>
        <v>0</v>
      </c>
      <c r="I49" s="14">
        <f>'[1]TCE - ANEXO III - Preencher'!J58</f>
        <v>321.55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323.48</v>
      </c>
    </row>
    <row r="50" spans="1:28" x14ac:dyDescent="0.2">
      <c r="A50" s="8">
        <f>IFERROR(VLOOKUP(B50,'[1]DADOS (OCULTAR)'!$P$3:$R$91,3,0),"")</f>
        <v>10583920000800</v>
      </c>
      <c r="B50" s="9" t="str">
        <f>'[1]TCE - ANEXO III - Preencher'!C59</f>
        <v>HOSPITAL MESTRE VITALINO (COVID-19 CAMPANHA)</v>
      </c>
      <c r="C50" s="10"/>
      <c r="D50" s="11" t="str">
        <f>'[1]TCE - ANEXO III - Preencher'!E59</f>
        <v>ANTONIO CARLOS LINS DE MELO JUNIOR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411010</v>
      </c>
      <c r="G50" s="13">
        <f>IF('[1]TCE - ANEXO III - Preencher'!H59="","",'[1]TCE - ANEXO III - Preencher'!H59)</f>
        <v>44531</v>
      </c>
      <c r="H50" s="14">
        <f>'[1]TCE - ANEXO III - Preencher'!I59</f>
        <v>0</v>
      </c>
      <c r="I50" s="14">
        <f>'[1]TCE - ANEXO III - Preencher'!J59</f>
        <v>279.77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281.7</v>
      </c>
    </row>
    <row r="51" spans="1:28" x14ac:dyDescent="0.2">
      <c r="A51" s="8">
        <f>IFERROR(VLOOKUP(B51,'[1]DADOS (OCULTAR)'!$P$3:$R$91,3,0),"")</f>
        <v>10583920000800</v>
      </c>
      <c r="B51" s="9" t="str">
        <f>'[1]TCE - ANEXO III - Preencher'!C60</f>
        <v>HOSPITAL MESTRE VITALINO (COVID-19 CAMPANHA)</v>
      </c>
      <c r="C51" s="10"/>
      <c r="D51" s="11" t="str">
        <f>'[1]TCE - ANEXO III - Preencher'!E60</f>
        <v>ANTONIO FERNANDO ALVES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411005</v>
      </c>
      <c r="G51" s="13">
        <f>IF('[1]TCE - ANEXO III - Preencher'!H60="","",'[1]TCE - ANEXO III - Preencher'!H60)</f>
        <v>44531</v>
      </c>
      <c r="H51" s="14">
        <f>'[1]TCE - ANEXO III - Preencher'!I60</f>
        <v>0</v>
      </c>
      <c r="I51" s="14">
        <f>'[1]TCE - ANEXO III - Preencher'!J60</f>
        <v>238.11</v>
      </c>
      <c r="J51" s="14">
        <f>'[1]TCE - ANEXO III - Preencher'!K60</f>
        <v>0</v>
      </c>
      <c r="K51" s="15">
        <f>'[1]TCE - ANEXO III - Preencher'!L60</f>
        <v>55.310049999999997</v>
      </c>
      <c r="L51" s="15">
        <f>'[1]TCE - ANEXO III - Preencher'!M60</f>
        <v>25.15</v>
      </c>
      <c r="M51" s="15">
        <f t="shared" si="1"/>
        <v>30.160049999999998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270.20005000000003</v>
      </c>
    </row>
    <row r="52" spans="1:28" x14ac:dyDescent="0.2">
      <c r="A52" s="8">
        <f>IFERROR(VLOOKUP(B52,'[1]DADOS (OCULTAR)'!$P$3:$R$91,3,0),"")</f>
        <v>10583920000800</v>
      </c>
      <c r="B52" s="9" t="str">
        <f>'[1]TCE - ANEXO III - Preencher'!C61</f>
        <v>HOSPITAL MESTRE VITALINO (COVID-19 CAMPANHA)</v>
      </c>
      <c r="C52" s="10"/>
      <c r="D52" s="11" t="str">
        <f>'[1]TCE - ANEXO III - Preencher'!E61</f>
        <v>ANTONIO WYLLER DA SILVA</v>
      </c>
      <c r="E52" s="9" t="str">
        <f>IF('[1]TCE - ANEXO III - Preencher'!F61="4 - Assistência Odontológica","2 - Outros Profissionais da Saúde",'[1]TCE - ANEXO III - Preencher'!F61)</f>
        <v>1 - Médico</v>
      </c>
      <c r="F52" s="12">
        <f>'[1]TCE - ANEXO III - Preencher'!G61</f>
        <v>225150</v>
      </c>
      <c r="G52" s="13">
        <f>IF('[1]TCE - ANEXO III - Preencher'!H61="","",'[1]TCE - ANEXO III - Preencher'!H61)</f>
        <v>44531</v>
      </c>
      <c r="H52" s="14">
        <f>'[1]TCE - ANEXO III - Preencher'!I61</f>
        <v>0</v>
      </c>
      <c r="I52" s="14">
        <f>'[1]TCE - ANEXO III - Preencher'!J61</f>
        <v>1524.16</v>
      </c>
      <c r="J52" s="14">
        <f>'[1]TCE - ANEXO III - Preencher'!K61</f>
        <v>0</v>
      </c>
      <c r="K52" s="15">
        <f>'[1]TCE - ANEXO III - Preencher'!L61</f>
        <v>55.310049999999997</v>
      </c>
      <c r="L52" s="15">
        <f>'[1]TCE - ANEXO III - Preencher'!M61</f>
        <v>2.75</v>
      </c>
      <c r="M52" s="15">
        <f t="shared" si="1"/>
        <v>52.560049999999997</v>
      </c>
      <c r="N52" s="15">
        <f>'[1]TCE - ANEXO III - Preencher'!O61</f>
        <v>6.13</v>
      </c>
      <c r="O52" s="15">
        <f>'[1]TCE - ANEXO III - Preencher'!P61</f>
        <v>1.23</v>
      </c>
      <c r="P52" s="16">
        <f t="shared" si="2"/>
        <v>4.9000000000000004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1581.6200500000002</v>
      </c>
    </row>
    <row r="53" spans="1:28" x14ac:dyDescent="0.2">
      <c r="A53" s="8">
        <f>IFERROR(VLOOKUP(B53,'[1]DADOS (OCULTAR)'!$P$3:$R$91,3,0),"")</f>
        <v>10583920000800</v>
      </c>
      <c r="B53" s="9" t="str">
        <f>'[1]TCE - ANEXO III - Preencher'!C62</f>
        <v>HOSPITAL MESTRE VITALINO (COVID-19 CAMPANHA)</v>
      </c>
      <c r="C53" s="10"/>
      <c r="D53" s="11" t="str">
        <f>'[1]TCE - ANEXO III - Preencher'!E62</f>
        <v>ARAMIS FLORENCIO DE MOURA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312105</v>
      </c>
      <c r="G53" s="13">
        <f>IF('[1]TCE - ANEXO III - Preencher'!H62="","",'[1]TCE - ANEXO III - Preencher'!H62)</f>
        <v>44531</v>
      </c>
      <c r="H53" s="14">
        <f>'[1]TCE - ANEXO III - Preencher'!I62</f>
        <v>0</v>
      </c>
      <c r="I53" s="14">
        <f>'[1]TCE - ANEXO III - Preencher'!J62</f>
        <v>279.57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281.5</v>
      </c>
    </row>
    <row r="54" spans="1:28" x14ac:dyDescent="0.2">
      <c r="A54" s="8">
        <f>IFERROR(VLOOKUP(B54,'[1]DADOS (OCULTAR)'!$P$3:$R$91,3,0),"")</f>
        <v>10583920000800</v>
      </c>
      <c r="B54" s="9" t="str">
        <f>'[1]TCE - ANEXO III - Preencher'!C63</f>
        <v>HOSPITAL MESTRE VITALINO (COVID-19 CAMPANHA)</v>
      </c>
      <c r="C54" s="10"/>
      <c r="D54" s="11" t="str">
        <f>'[1]TCE - ANEXO III - Preencher'!E63</f>
        <v>ARIANE MONTEIRO BARBOSA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44531</v>
      </c>
      <c r="H54" s="14">
        <f>'[1]TCE - ANEXO III - Preencher'!I63</f>
        <v>0</v>
      </c>
      <c r="I54" s="14">
        <f>'[1]TCE - ANEXO III - Preencher'!J63</f>
        <v>518.92999999999995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1.59</v>
      </c>
      <c r="O54" s="15">
        <f>'[1]TCE - ANEXO III - Preencher'!P63</f>
        <v>0</v>
      </c>
      <c r="P54" s="16">
        <f t="shared" si="2"/>
        <v>1.59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520.52</v>
      </c>
    </row>
    <row r="55" spans="1:28" x14ac:dyDescent="0.2">
      <c r="A55" s="8">
        <f>IFERROR(VLOOKUP(B55,'[1]DADOS (OCULTAR)'!$P$3:$R$91,3,0),"")</f>
        <v>10583920000800</v>
      </c>
      <c r="B55" s="9" t="str">
        <f>'[1]TCE - ANEXO III - Preencher'!C64</f>
        <v>HOSPITAL MESTRE VITALINO (COVID-19 CAMPANHA)</v>
      </c>
      <c r="C55" s="10"/>
      <c r="D55" s="11" t="str">
        <f>'[1]TCE - ANEXO III - Preencher'!E64</f>
        <v>ARISTOTELES DINIZ</v>
      </c>
      <c r="E55" s="9" t="str">
        <f>IF('[1]TCE - ANEXO III - Preencher'!F64="4 - Assistência Odontológica","2 - Outros Profissionais da Saúde",'[1]TCE - ANEXO III - Preencher'!F64)</f>
        <v>1 - Médico</v>
      </c>
      <c r="F55" s="12">
        <f>'[1]TCE - ANEXO III - Preencher'!G64</f>
        <v>225150</v>
      </c>
      <c r="G55" s="13">
        <f>IF('[1]TCE - ANEXO III - Preencher'!H64="","",'[1]TCE - ANEXO III - Preencher'!H64)</f>
        <v>44531</v>
      </c>
      <c r="H55" s="14">
        <f>'[1]TCE - ANEXO III - Preencher'!I64</f>
        <v>0</v>
      </c>
      <c r="I55" s="14">
        <f>'[1]TCE - ANEXO III - Preencher'!J64</f>
        <v>1424.37</v>
      </c>
      <c r="J55" s="14">
        <f>'[1]TCE - ANEXO III - Preencher'!K64</f>
        <v>0</v>
      </c>
      <c r="K55" s="15">
        <f>'[1]TCE - ANEXO III - Preencher'!L64</f>
        <v>55.310049999999997</v>
      </c>
      <c r="L55" s="15">
        <f>'[1]TCE - ANEXO III - Preencher'!M64</f>
        <v>2.75</v>
      </c>
      <c r="M55" s="15">
        <f t="shared" si="1"/>
        <v>52.560049999999997</v>
      </c>
      <c r="N55" s="15">
        <f>'[1]TCE - ANEXO III - Preencher'!O64</f>
        <v>6.13</v>
      </c>
      <c r="O55" s="15">
        <f>'[1]TCE - ANEXO III - Preencher'!P64</f>
        <v>1.23</v>
      </c>
      <c r="P55" s="16">
        <f t="shared" si="2"/>
        <v>4.9000000000000004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1481.83005</v>
      </c>
    </row>
    <row r="56" spans="1:28" x14ac:dyDescent="0.2">
      <c r="A56" s="8">
        <f>IFERROR(VLOOKUP(B56,'[1]DADOS (OCULTAR)'!$P$3:$R$91,3,0),"")</f>
        <v>10583920000800</v>
      </c>
      <c r="B56" s="9" t="str">
        <f>'[1]TCE - ANEXO III - Preencher'!C65</f>
        <v>HOSPITAL MESTRE VITALINO (COVID-19 CAMPANHA)</v>
      </c>
      <c r="C56" s="10"/>
      <c r="D56" s="11" t="str">
        <f>'[1]TCE - ANEXO III - Preencher'!E65</f>
        <v>ARLINDO QUEIROZ PORTO NETO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521130</v>
      </c>
      <c r="G56" s="13">
        <f>IF('[1]TCE - ANEXO III - Preencher'!H65="","",'[1]TCE - ANEXO III - Preencher'!H65)</f>
        <v>44531</v>
      </c>
      <c r="H56" s="14">
        <f>'[1]TCE - ANEXO III - Preencher'!I65</f>
        <v>0</v>
      </c>
      <c r="I56" s="14">
        <f>'[1]TCE - ANEXO III - Preencher'!J65</f>
        <v>163.22</v>
      </c>
      <c r="J56" s="14">
        <f>'[1]TCE - ANEXO III - Preencher'!K65</f>
        <v>0</v>
      </c>
      <c r="K56" s="15">
        <f>'[1]TCE - ANEXO III - Preencher'!L65</f>
        <v>55.310049999999997</v>
      </c>
      <c r="L56" s="15">
        <f>'[1]TCE - ANEXO III - Preencher'!M65</f>
        <v>22.26</v>
      </c>
      <c r="M56" s="15">
        <f t="shared" si="1"/>
        <v>33.050049999999999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118.4</v>
      </c>
      <c r="R56" s="15">
        <f>'[1]TCE - ANEXO III - Preencher'!S65</f>
        <v>66.78</v>
      </c>
      <c r="S56" s="16">
        <f t="shared" si="3"/>
        <v>51.620000000000005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249.82005000000001</v>
      </c>
    </row>
    <row r="57" spans="1:28" x14ac:dyDescent="0.2">
      <c r="A57" s="8">
        <f>IFERROR(VLOOKUP(B57,'[1]DADOS (OCULTAR)'!$P$3:$R$91,3,0),"")</f>
        <v>10583920000800</v>
      </c>
      <c r="B57" s="9" t="str">
        <f>'[1]TCE - ANEXO III - Preencher'!C66</f>
        <v>HOSPITAL MESTRE VITALINO (COVID-19 CAMPANHA)</v>
      </c>
      <c r="C57" s="10"/>
      <c r="D57" s="11" t="str">
        <f>'[1]TCE - ANEXO III - Preencher'!E66</f>
        <v>ARTHUR VINICIUS DE OLIVEIRA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44531</v>
      </c>
      <c r="H57" s="14">
        <f>'[1]TCE - ANEXO III - Preencher'!I66</f>
        <v>0</v>
      </c>
      <c r="I57" s="14">
        <f>'[1]TCE - ANEXO III - Preencher'!J66</f>
        <v>285.97000000000003</v>
      </c>
      <c r="J57" s="14">
        <f>'[1]TCE - ANEXO III - Preencher'!K66</f>
        <v>0</v>
      </c>
      <c r="K57" s="15">
        <f>'[1]TCE - ANEXO III - Preencher'!L66</f>
        <v>55.310049999999997</v>
      </c>
      <c r="L57" s="15">
        <f>'[1]TCE - ANEXO III - Preencher'!M66</f>
        <v>26.3</v>
      </c>
      <c r="M57" s="15">
        <f t="shared" si="1"/>
        <v>29.010049999999996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316.91005000000001</v>
      </c>
    </row>
    <row r="58" spans="1:28" x14ac:dyDescent="0.2">
      <c r="A58" s="8">
        <f>IFERROR(VLOOKUP(B58,'[1]DADOS (OCULTAR)'!$P$3:$R$91,3,0),"")</f>
        <v>10583920000800</v>
      </c>
      <c r="B58" s="9" t="str">
        <f>'[1]TCE - ANEXO III - Preencher'!C67</f>
        <v>HOSPITAL MESTRE VITALINO (COVID-19 CAMPANHA)</v>
      </c>
      <c r="C58" s="10"/>
      <c r="D58" s="11" t="str">
        <f>'[1]TCE - ANEXO III - Preencher'!E67</f>
        <v>AYANNE AUGUSTA GOMES VIEIRA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44531</v>
      </c>
      <c r="H58" s="14">
        <f>'[1]TCE - ANEXO III - Preencher'!I67</f>
        <v>0</v>
      </c>
      <c r="I58" s="14">
        <f>'[1]TCE - ANEXO III - Preencher'!J67</f>
        <v>323.27999999999997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325.20999999999998</v>
      </c>
    </row>
    <row r="59" spans="1:28" x14ac:dyDescent="0.2">
      <c r="A59" s="8">
        <f>IFERROR(VLOOKUP(B59,'[1]DADOS (OCULTAR)'!$P$3:$R$91,3,0),"")</f>
        <v>10583920000800</v>
      </c>
      <c r="B59" s="9" t="str">
        <f>'[1]TCE - ANEXO III - Preencher'!C68</f>
        <v>HOSPITAL MESTRE VITALINO (COVID-19 CAMPANHA)</v>
      </c>
      <c r="C59" s="10"/>
      <c r="D59" s="11" t="str">
        <f>'[1]TCE - ANEXO III - Preencher'!E68</f>
        <v>BEATRIZ PRISCILA DEODATO FERREIRA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223505</v>
      </c>
      <c r="G59" s="13">
        <f>IF('[1]TCE - ANEXO III - Preencher'!H68="","",'[1]TCE - ANEXO III - Preencher'!H68)</f>
        <v>44531</v>
      </c>
      <c r="H59" s="14">
        <f>'[1]TCE - ANEXO III - Preencher'!I68</f>
        <v>0</v>
      </c>
      <c r="I59" s="14">
        <f>'[1]TCE - ANEXO III - Preencher'!J68</f>
        <v>527.42999999999995</v>
      </c>
      <c r="J59" s="14">
        <f>'[1]TCE - ANEXO III - Preencher'!K68</f>
        <v>0</v>
      </c>
      <c r="K59" s="15">
        <f>'[1]TCE - ANEXO III - Preencher'!L68</f>
        <v>55.310049999999997</v>
      </c>
      <c r="L59" s="15">
        <f>'[1]TCE - ANEXO III - Preencher'!M68</f>
        <v>3.53</v>
      </c>
      <c r="M59" s="15">
        <f t="shared" si="1"/>
        <v>51.780049999999996</v>
      </c>
      <c r="N59" s="15">
        <f>'[1]TCE - ANEXO III - Preencher'!O68</f>
        <v>1.59</v>
      </c>
      <c r="O59" s="15">
        <f>'[1]TCE - ANEXO III - Preencher'!P68</f>
        <v>0</v>
      </c>
      <c r="P59" s="16">
        <f t="shared" si="2"/>
        <v>1.59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580.80004999999994</v>
      </c>
    </row>
    <row r="60" spans="1:28" x14ac:dyDescent="0.2">
      <c r="A60" s="8">
        <f>IFERROR(VLOOKUP(B60,'[1]DADOS (OCULTAR)'!$P$3:$R$91,3,0),"")</f>
        <v>10583920000800</v>
      </c>
      <c r="B60" s="9" t="str">
        <f>'[1]TCE - ANEXO III - Preencher'!C69</f>
        <v>HOSPITAL MESTRE VITALINO (COVID-19 CAMPANHA)</v>
      </c>
      <c r="C60" s="10"/>
      <c r="D60" s="11" t="str">
        <f>'[1]TCE - ANEXO III - Preencher'!E69</f>
        <v>BIANCA BIANO DE LIMA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223405</v>
      </c>
      <c r="G60" s="13">
        <f>IF('[1]TCE - ANEXO III - Preencher'!H69="","",'[1]TCE - ANEXO III - Preencher'!H69)</f>
        <v>44531</v>
      </c>
      <c r="H60" s="14">
        <f>'[1]TCE - ANEXO III - Preencher'!I69</f>
        <v>0</v>
      </c>
      <c r="I60" s="14">
        <f>'[1]TCE - ANEXO III - Preencher'!J69</f>
        <v>517.45000000000005</v>
      </c>
      <c r="J60" s="14">
        <f>'[1]TCE - ANEXO III - Preencher'!K69</f>
        <v>0</v>
      </c>
      <c r="K60" s="15">
        <f>'[1]TCE - ANEXO III - Preencher'!L69</f>
        <v>55.310049999999997</v>
      </c>
      <c r="L60" s="15">
        <f>'[1]TCE - ANEXO III - Preencher'!M69</f>
        <v>16.05</v>
      </c>
      <c r="M60" s="15">
        <f t="shared" si="1"/>
        <v>39.260049999999993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558.64004999999997</v>
      </c>
    </row>
    <row r="61" spans="1:28" x14ac:dyDescent="0.2">
      <c r="A61" s="8">
        <f>IFERROR(VLOOKUP(B61,'[1]DADOS (OCULTAR)'!$P$3:$R$91,3,0),"")</f>
        <v>10583920000800</v>
      </c>
      <c r="B61" s="9" t="str">
        <f>'[1]TCE - ANEXO III - Preencher'!C70</f>
        <v>HOSPITAL MESTRE VITALINO (COVID-19 CAMPANHA)</v>
      </c>
      <c r="C61" s="10"/>
      <c r="D61" s="11" t="str">
        <f>'[1]TCE - ANEXO III - Preencher'!E70</f>
        <v>BRENO FREDERICO LUDOVICO DE QUEIROZ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223605</v>
      </c>
      <c r="G61" s="13">
        <f>IF('[1]TCE - ANEXO III - Preencher'!H70="","",'[1]TCE - ANEXO III - Preencher'!H70)</f>
        <v>44531</v>
      </c>
      <c r="H61" s="14">
        <f>'[1]TCE - ANEXO III - Preencher'!I70</f>
        <v>0</v>
      </c>
      <c r="I61" s="14">
        <f>'[1]TCE - ANEXO III - Preencher'!J70</f>
        <v>364.41</v>
      </c>
      <c r="J61" s="14">
        <f>'[1]TCE - ANEXO III - Preencher'!K70</f>
        <v>0</v>
      </c>
      <c r="K61" s="15">
        <f>'[1]TCE - ANEXO III - Preencher'!L70</f>
        <v>55.310049999999997</v>
      </c>
      <c r="L61" s="15">
        <f>'[1]TCE - ANEXO III - Preencher'!M70</f>
        <v>2.39</v>
      </c>
      <c r="M61" s="15">
        <f t="shared" si="1"/>
        <v>52.920049999999996</v>
      </c>
      <c r="N61" s="15">
        <f>'[1]TCE - ANEXO III - Preencher'!O70</f>
        <v>1.59</v>
      </c>
      <c r="O61" s="15">
        <f>'[1]TCE - ANEXO III - Preencher'!P70</f>
        <v>0</v>
      </c>
      <c r="P61" s="16">
        <f t="shared" si="2"/>
        <v>1.59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418.92005</v>
      </c>
    </row>
    <row r="62" spans="1:28" x14ac:dyDescent="0.2">
      <c r="A62" s="8">
        <f>IFERROR(VLOOKUP(B62,'[1]DADOS (OCULTAR)'!$P$3:$R$91,3,0),"")</f>
        <v>10583920000800</v>
      </c>
      <c r="B62" s="9" t="str">
        <f>'[1]TCE - ANEXO III - Preencher'!C71</f>
        <v>HOSPITAL MESTRE VITALINO (COVID-19 CAMPANHA)</v>
      </c>
      <c r="C62" s="10"/>
      <c r="D62" s="11" t="str">
        <f>'[1]TCE - ANEXO III - Preencher'!E71</f>
        <v>BRUNA KELLY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223605</v>
      </c>
      <c r="G62" s="13">
        <f>IF('[1]TCE - ANEXO III - Preencher'!H71="","",'[1]TCE - ANEXO III - Preencher'!H71)</f>
        <v>44531</v>
      </c>
      <c r="H62" s="14">
        <f>'[1]TCE - ANEXO III - Preencher'!I71</f>
        <v>0</v>
      </c>
      <c r="I62" s="14">
        <f>'[1]TCE - ANEXO III - Preencher'!J71</f>
        <v>362.9</v>
      </c>
      <c r="J62" s="14">
        <f>'[1]TCE - ANEXO III - Preencher'!K71</f>
        <v>0</v>
      </c>
      <c r="K62" s="15">
        <f>'[1]TCE - ANEXO III - Preencher'!L71</f>
        <v>55.310049999999997</v>
      </c>
      <c r="L62" s="15">
        <f>'[1]TCE - ANEXO III - Preencher'!M71</f>
        <v>2.0699999999999998</v>
      </c>
      <c r="M62" s="15">
        <f t="shared" si="1"/>
        <v>53.240049999999997</v>
      </c>
      <c r="N62" s="15">
        <f>'[1]TCE - ANEXO III - Preencher'!O71</f>
        <v>1.59</v>
      </c>
      <c r="O62" s="15">
        <f>'[1]TCE - ANEXO III - Preencher'!P71</f>
        <v>0</v>
      </c>
      <c r="P62" s="16">
        <f t="shared" si="2"/>
        <v>1.59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417.73004999999995</v>
      </c>
    </row>
    <row r="63" spans="1:28" x14ac:dyDescent="0.2">
      <c r="A63" s="8">
        <f>IFERROR(VLOOKUP(B63,'[1]DADOS (OCULTAR)'!$P$3:$R$91,3,0),"")</f>
        <v>10583920000800</v>
      </c>
      <c r="B63" s="9" t="str">
        <f>'[1]TCE - ANEXO III - Preencher'!C72</f>
        <v>HOSPITAL MESTRE VITALINO (COVID-19 CAMPANHA)</v>
      </c>
      <c r="C63" s="10"/>
      <c r="D63" s="11" t="str">
        <f>'[1]TCE - ANEXO III - Preencher'!E72</f>
        <v>BRUNA RAFAELA TRINDADE DE OLIVEIRA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44531</v>
      </c>
      <c r="H63" s="14">
        <f>'[1]TCE - ANEXO III - Preencher'!I72</f>
        <v>0</v>
      </c>
      <c r="I63" s="14">
        <f>'[1]TCE - ANEXO III - Preencher'!J72</f>
        <v>267.29000000000002</v>
      </c>
      <c r="J63" s="14">
        <f>'[1]TCE - ANEXO III - Preencher'!K72</f>
        <v>0</v>
      </c>
      <c r="K63" s="15">
        <f>'[1]TCE - ANEXO III - Preencher'!L72</f>
        <v>55.310049999999997</v>
      </c>
      <c r="L63" s="15">
        <f>'[1]TCE - ANEXO III - Preencher'!M72</f>
        <v>26.3</v>
      </c>
      <c r="M63" s="15">
        <f t="shared" si="1"/>
        <v>29.010049999999996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298.23005000000001</v>
      </c>
    </row>
    <row r="64" spans="1:28" x14ac:dyDescent="0.2">
      <c r="A64" s="8">
        <f>IFERROR(VLOOKUP(B64,'[1]DADOS (OCULTAR)'!$P$3:$R$91,3,0),"")</f>
        <v>10583920000800</v>
      </c>
      <c r="B64" s="9" t="str">
        <f>'[1]TCE - ANEXO III - Preencher'!C73</f>
        <v>HOSPITAL MESTRE VITALINO (COVID-19 CAMPANHA)</v>
      </c>
      <c r="C64" s="10"/>
      <c r="D64" s="11" t="str">
        <f>'[1]TCE - ANEXO III - Preencher'!E73</f>
        <v>BRUNA RAPHAELA DE CARVALHO BEZERRA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44531</v>
      </c>
      <c r="H64" s="14">
        <f>'[1]TCE - ANEXO III - Preencher'!I73</f>
        <v>0</v>
      </c>
      <c r="I64" s="14">
        <f>'[1]TCE - ANEXO III - Preencher'!J73</f>
        <v>252.99</v>
      </c>
      <c r="J64" s="14">
        <f>'[1]TCE - ANEXO III - Preencher'!K73</f>
        <v>0</v>
      </c>
      <c r="K64" s="15">
        <f>'[1]TCE - ANEXO III - Preencher'!L73</f>
        <v>55.310049999999997</v>
      </c>
      <c r="L64" s="15">
        <f>'[1]TCE - ANEXO III - Preencher'!M73</f>
        <v>26.3</v>
      </c>
      <c r="M64" s="15">
        <f t="shared" si="1"/>
        <v>29.010049999999996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283.93004999999999</v>
      </c>
    </row>
    <row r="65" spans="1:28" x14ac:dyDescent="0.2">
      <c r="A65" s="8">
        <f>IFERROR(VLOOKUP(B65,'[1]DADOS (OCULTAR)'!$P$3:$R$91,3,0),"")</f>
        <v>10583920000800</v>
      </c>
      <c r="B65" s="9" t="str">
        <f>'[1]TCE - ANEXO III - Preencher'!C74</f>
        <v>HOSPITAL MESTRE VITALINO (COVID-19 CAMPANHA)</v>
      </c>
      <c r="C65" s="10"/>
      <c r="D65" s="11" t="str">
        <f>'[1]TCE - ANEXO III - Preencher'!E74</f>
        <v>BRUNO BERNARDO BRITO DA SILVA</v>
      </c>
      <c r="E65" s="9" t="str">
        <f>IF('[1]TCE - ANEXO III - Preencher'!F74="4 - Assistência Odontológica","2 - Outros Profissionais da Saúde",'[1]TCE - ANEXO III - Preencher'!F74)</f>
        <v>1 - Médico</v>
      </c>
      <c r="F65" s="12">
        <f>'[1]TCE - ANEXO III - Preencher'!G74</f>
        <v>225125</v>
      </c>
      <c r="G65" s="13">
        <f>IF('[1]TCE - ANEXO III - Preencher'!H74="","",'[1]TCE - ANEXO III - Preencher'!H74)</f>
        <v>44531</v>
      </c>
      <c r="H65" s="14">
        <f>'[1]TCE - ANEXO III - Preencher'!I74</f>
        <v>0</v>
      </c>
      <c r="I65" s="14">
        <f>'[1]TCE - ANEXO III - Preencher'!J74</f>
        <v>2424.58</v>
      </c>
      <c r="J65" s="14">
        <f>'[1]TCE - ANEXO III - Preencher'!K74</f>
        <v>0</v>
      </c>
      <c r="K65" s="15">
        <f>'[1]TCE - ANEXO III - Preencher'!L74</f>
        <v>55.310049999999997</v>
      </c>
      <c r="L65" s="15">
        <f>'[1]TCE - ANEXO III - Preencher'!M74</f>
        <v>2.75</v>
      </c>
      <c r="M65" s="15">
        <f t="shared" si="1"/>
        <v>52.560049999999997</v>
      </c>
      <c r="N65" s="15">
        <f>'[1]TCE - ANEXO III - Preencher'!O74</f>
        <v>6.13</v>
      </c>
      <c r="O65" s="15">
        <f>'[1]TCE - ANEXO III - Preencher'!P74</f>
        <v>1.23</v>
      </c>
      <c r="P65" s="16">
        <f t="shared" si="2"/>
        <v>4.9000000000000004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2482.0400500000001</v>
      </c>
    </row>
    <row r="66" spans="1:28" x14ac:dyDescent="0.2">
      <c r="A66" s="8">
        <f>IFERROR(VLOOKUP(B66,'[1]DADOS (OCULTAR)'!$P$3:$R$91,3,0),"")</f>
        <v>10583920000800</v>
      </c>
      <c r="B66" s="9" t="str">
        <f>'[1]TCE - ANEXO III - Preencher'!C75</f>
        <v>HOSPITAL MESTRE VITALINO (COVID-19 CAMPANHA)</v>
      </c>
      <c r="C66" s="10"/>
      <c r="D66" s="11" t="str">
        <f>'[1]TCE - ANEXO III - Preencher'!E75</f>
        <v>CAIO HENRICH SANTOS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414105</v>
      </c>
      <c r="G66" s="13">
        <f>IF('[1]TCE - ANEXO III - Preencher'!H75="","",'[1]TCE - ANEXO III - Preencher'!H75)</f>
        <v>44531</v>
      </c>
      <c r="H66" s="14">
        <f>'[1]TCE - ANEXO III - Preencher'!I75</f>
        <v>0</v>
      </c>
      <c r="I66" s="14">
        <f>'[1]TCE - ANEXO III - Preencher'!J75</f>
        <v>174.56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176.49</v>
      </c>
    </row>
    <row r="67" spans="1:28" x14ac:dyDescent="0.2">
      <c r="A67" s="8">
        <f>IFERROR(VLOOKUP(B67,'[1]DADOS (OCULTAR)'!$P$3:$R$91,3,0),"")</f>
        <v>10583920000800</v>
      </c>
      <c r="B67" s="9" t="str">
        <f>'[1]TCE - ANEXO III - Preencher'!C76</f>
        <v>HOSPITAL MESTRE VITALINO (COVID-19 CAMPANHA)</v>
      </c>
      <c r="C67" s="10"/>
      <c r="D67" s="11" t="str">
        <f>'[1]TCE - ANEXO III - Preencher'!E76</f>
        <v>CAMILA DEISIANE FERREIRA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44531</v>
      </c>
      <c r="H67" s="14">
        <f>'[1]TCE - ANEXO III - Preencher'!I76</f>
        <v>0</v>
      </c>
      <c r="I67" s="14">
        <f>'[1]TCE - ANEXO III - Preencher'!J76</f>
        <v>232.1</v>
      </c>
      <c r="J67" s="14">
        <f>'[1]TCE - ANEXO III - Preencher'!K76</f>
        <v>0</v>
      </c>
      <c r="K67" s="15">
        <f>'[1]TCE - ANEXO III - Preencher'!L76</f>
        <v>55.310049999999997</v>
      </c>
      <c r="L67" s="15">
        <f>'[1]TCE - ANEXO III - Preencher'!M76</f>
        <v>26.3</v>
      </c>
      <c r="M67" s="15">
        <f t="shared" si="1"/>
        <v>29.010049999999996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263.04005000000001</v>
      </c>
    </row>
    <row r="68" spans="1:28" x14ac:dyDescent="0.2">
      <c r="A68" s="8">
        <f>IFERROR(VLOOKUP(B68,'[1]DADOS (OCULTAR)'!$P$3:$R$91,3,0),"")</f>
        <v>10583920000800</v>
      </c>
      <c r="B68" s="9" t="str">
        <f>'[1]TCE - ANEXO III - Preencher'!C77</f>
        <v>HOSPITAL MESTRE VITALINO (COVID-19 CAMPANHA)</v>
      </c>
      <c r="C68" s="10"/>
      <c r="D68" s="11" t="str">
        <f>'[1]TCE - ANEXO III - Preencher'!E77</f>
        <v>CAMILLA THATYANE MACHADO VASCONCELOS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223505</v>
      </c>
      <c r="G68" s="13">
        <f>IF('[1]TCE - ANEXO III - Preencher'!H77="","",'[1]TCE - ANEXO III - Preencher'!H77)</f>
        <v>44531</v>
      </c>
      <c r="H68" s="14">
        <f>'[1]TCE - ANEXO III - Preencher'!I77</f>
        <v>0</v>
      </c>
      <c r="I68" s="14">
        <f>'[1]TCE - ANEXO III - Preencher'!J77</f>
        <v>442.88</v>
      </c>
      <c r="J68" s="14">
        <f>'[1]TCE - ANEXO III - Preencher'!K77</f>
        <v>0</v>
      </c>
      <c r="K68" s="15">
        <f>'[1]TCE - ANEXO III - Preencher'!L77</f>
        <v>55.310049999999997</v>
      </c>
      <c r="L68" s="15">
        <f>'[1]TCE - ANEXO III - Preencher'!M77</f>
        <v>3.53</v>
      </c>
      <c r="M68" s="15">
        <f t="shared" ref="M68:M131" si="7">K68-L68</f>
        <v>51.780049999999996</v>
      </c>
      <c r="N68" s="15">
        <f>'[1]TCE - ANEXO III - Preencher'!O77</f>
        <v>1.59</v>
      </c>
      <c r="O68" s="15">
        <f>'[1]TCE - ANEXO III - Preencher'!P77</f>
        <v>0</v>
      </c>
      <c r="P68" s="16">
        <f t="shared" ref="P68:P131" si="8">N68-O68</f>
        <v>1.59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496.25004999999999</v>
      </c>
    </row>
    <row r="69" spans="1:28" x14ac:dyDescent="0.2">
      <c r="A69" s="8">
        <f>IFERROR(VLOOKUP(B69,'[1]DADOS (OCULTAR)'!$P$3:$R$91,3,0),"")</f>
        <v>10583920000800</v>
      </c>
      <c r="B69" s="9" t="str">
        <f>'[1]TCE - ANEXO III - Preencher'!C78</f>
        <v>HOSPITAL MESTRE VITALINO (COVID-19 CAMPANHA)</v>
      </c>
      <c r="C69" s="10"/>
      <c r="D69" s="11" t="str">
        <f>'[1]TCE - ANEXO III - Preencher'!E78</f>
        <v>CARLA PRISCILA BEZERRA DA SILVA MELO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44531</v>
      </c>
      <c r="H69" s="14">
        <f>'[1]TCE - ANEXO III - Preencher'!I78</f>
        <v>0</v>
      </c>
      <c r="I69" s="14">
        <f>'[1]TCE - ANEXO III - Preencher'!J78</f>
        <v>202.67</v>
      </c>
      <c r="J69" s="14">
        <f>'[1]TCE - ANEXO III - Preencher'!K78</f>
        <v>0</v>
      </c>
      <c r="K69" s="15">
        <f>'[1]TCE - ANEXO III - Preencher'!L78</f>
        <v>55.310049999999997</v>
      </c>
      <c r="L69" s="15">
        <f>'[1]TCE - ANEXO III - Preencher'!M78</f>
        <v>26.3</v>
      </c>
      <c r="M69" s="15">
        <f t="shared" si="7"/>
        <v>29.010049999999996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233.61005</v>
      </c>
    </row>
    <row r="70" spans="1:28" x14ac:dyDescent="0.2">
      <c r="A70" s="8">
        <f>IFERROR(VLOOKUP(B70,'[1]DADOS (OCULTAR)'!$P$3:$R$91,3,0),"")</f>
        <v>10583920000800</v>
      </c>
      <c r="B70" s="9" t="str">
        <f>'[1]TCE - ANEXO III - Preencher'!C79</f>
        <v>HOSPITAL MESTRE VITALINO (COVID-19 CAMPANHA)</v>
      </c>
      <c r="C70" s="10"/>
      <c r="D70" s="11" t="str">
        <f>'[1]TCE - ANEXO III - Preencher'!E79</f>
        <v>CARLOS ALBERTO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411010</v>
      </c>
      <c r="G70" s="13">
        <f>IF('[1]TCE - ANEXO III - Preencher'!H79="","",'[1]TCE - ANEXO III - Preencher'!H79)</f>
        <v>44531</v>
      </c>
      <c r="H70" s="14">
        <f>'[1]TCE - ANEXO III - Preencher'!I79</f>
        <v>0</v>
      </c>
      <c r="I70" s="14">
        <f>'[1]TCE - ANEXO III - Preencher'!J79</f>
        <v>226.9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236.8</v>
      </c>
      <c r="R70" s="15">
        <f>'[1]TCE - ANEXO III - Preencher'!S79</f>
        <v>75.45</v>
      </c>
      <c r="S70" s="16">
        <f t="shared" si="9"/>
        <v>161.35000000000002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390.18000000000006</v>
      </c>
    </row>
    <row r="71" spans="1:28" x14ac:dyDescent="0.2">
      <c r="A71" s="8">
        <f>IFERROR(VLOOKUP(B71,'[1]DADOS (OCULTAR)'!$P$3:$R$91,3,0),"")</f>
        <v>10583920000800</v>
      </c>
      <c r="B71" s="9" t="str">
        <f>'[1]TCE - ANEXO III - Preencher'!C80</f>
        <v>HOSPITAL MESTRE VITALINO (COVID-19 CAMPANHA)</v>
      </c>
      <c r="C71" s="10"/>
      <c r="D71" s="11" t="str">
        <f>'[1]TCE - ANEXO III - Preencher'!E80</f>
        <v>CARLOS EDUARDO DO NASCIMENTO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410105</v>
      </c>
      <c r="G71" s="13">
        <f>IF('[1]TCE - ANEXO III - Preencher'!H80="","",'[1]TCE - ANEXO III - Preencher'!H80)</f>
        <v>44531</v>
      </c>
      <c r="H71" s="14">
        <f>'[1]TCE - ANEXO III - Preencher'!I80</f>
        <v>0</v>
      </c>
      <c r="I71" s="14">
        <f>'[1]TCE - ANEXO III - Preencher'!J80</f>
        <v>426.73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426.73</v>
      </c>
    </row>
    <row r="72" spans="1:28" x14ac:dyDescent="0.2">
      <c r="A72" s="8">
        <f>IFERROR(VLOOKUP(B72,'[1]DADOS (OCULTAR)'!$P$3:$R$91,3,0),"")</f>
        <v>10583920000800</v>
      </c>
      <c r="B72" s="9" t="str">
        <f>'[1]TCE - ANEXO III - Preencher'!C81</f>
        <v>HOSPITAL MESTRE VITALINO (COVID-19 CAMPANHA)</v>
      </c>
      <c r="C72" s="10"/>
      <c r="D72" s="11" t="str">
        <f>'[1]TCE - ANEXO III - Preencher'!E81</f>
        <v>CARLOS FREDERICO DINIZ BARBOSA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123105</v>
      </c>
      <c r="G72" s="13">
        <f>IF('[1]TCE - ANEXO III - Preencher'!H81="","",'[1]TCE - ANEXO III - Preencher'!H81)</f>
        <v>44531</v>
      </c>
      <c r="H72" s="14">
        <f>'[1]TCE - ANEXO III - Preencher'!I81</f>
        <v>0</v>
      </c>
      <c r="I72" s="14">
        <f>'[1]TCE - ANEXO III - Preencher'!J81</f>
        <v>1836.06</v>
      </c>
      <c r="J72" s="14">
        <f>'[1]TCE - ANEXO III - Preencher'!K81</f>
        <v>0</v>
      </c>
      <c r="K72" s="15">
        <f>'[1]TCE - ANEXO III - Preencher'!L81</f>
        <v>55.310049999999997</v>
      </c>
      <c r="L72" s="15">
        <f>'[1]TCE - ANEXO III - Preencher'!M81</f>
        <v>59.26</v>
      </c>
      <c r="M72" s="15">
        <f t="shared" si="7"/>
        <v>-3.9499500000000012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1834.0400500000001</v>
      </c>
    </row>
    <row r="73" spans="1:28" x14ac:dyDescent="0.2">
      <c r="A73" s="8">
        <f>IFERROR(VLOOKUP(B73,'[1]DADOS (OCULTAR)'!$P$3:$R$91,3,0),"")</f>
        <v>10583920000800</v>
      </c>
      <c r="B73" s="9" t="str">
        <f>'[1]TCE - ANEXO III - Preencher'!C82</f>
        <v>HOSPITAL MESTRE VITALINO (COVID-19 CAMPANHA)</v>
      </c>
      <c r="C73" s="10"/>
      <c r="D73" s="11" t="str">
        <f>'[1]TCE - ANEXO III - Preencher'!E82</f>
        <v>CAROLINA ALVES CELESTINO NASCIMENTO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44531</v>
      </c>
      <c r="H73" s="14">
        <f>'[1]TCE - ANEXO III - Preencher'!I82</f>
        <v>0</v>
      </c>
      <c r="I73" s="14">
        <f>'[1]TCE - ANEXO III - Preencher'!J82</f>
        <v>188.05</v>
      </c>
      <c r="J73" s="14">
        <f>'[1]TCE - ANEXO III - Preencher'!K82</f>
        <v>0</v>
      </c>
      <c r="K73" s="15">
        <f>'[1]TCE - ANEXO III - Preencher'!L82</f>
        <v>55.310049999999997</v>
      </c>
      <c r="L73" s="15">
        <f>'[1]TCE - ANEXO III - Preencher'!M82</f>
        <v>26.3</v>
      </c>
      <c r="M73" s="15">
        <f t="shared" si="7"/>
        <v>29.010049999999996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218.99005000000002</v>
      </c>
    </row>
    <row r="74" spans="1:28" x14ac:dyDescent="0.2">
      <c r="A74" s="8">
        <f>IFERROR(VLOOKUP(B74,'[1]DADOS (OCULTAR)'!$P$3:$R$91,3,0),"")</f>
        <v>10583920000800</v>
      </c>
      <c r="B74" s="9" t="str">
        <f>'[1]TCE - ANEXO III - Preencher'!C83</f>
        <v>HOSPITAL MESTRE VITALINO (COVID-19 CAMPANHA)</v>
      </c>
      <c r="C74" s="10"/>
      <c r="D74" s="11" t="str">
        <f>'[1]TCE - ANEXO III - Preencher'!E83</f>
        <v>CAROLINE BEZERRA TRAJANO DOS SANTOS</v>
      </c>
      <c r="E74" s="9" t="str">
        <f>IF('[1]TCE - ANEXO III - Preencher'!F83="4 - Assistência Odontológica","2 - Outros Profissionais da Saúde",'[1]TCE - ANEXO III - Preencher'!F83)</f>
        <v>1 - Médico</v>
      </c>
      <c r="F74" s="12">
        <f>'[1]TCE - ANEXO III - Preencher'!G83</f>
        <v>225125</v>
      </c>
      <c r="G74" s="13">
        <f>IF('[1]TCE - ANEXO III - Preencher'!H83="","",'[1]TCE - ANEXO III - Preencher'!H83)</f>
        <v>44531</v>
      </c>
      <c r="H74" s="14">
        <f>'[1]TCE - ANEXO III - Preencher'!I83</f>
        <v>0</v>
      </c>
      <c r="I74" s="14">
        <f>'[1]TCE - ANEXO III - Preencher'!J83</f>
        <v>1232.3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1232.3</v>
      </c>
    </row>
    <row r="75" spans="1:28" x14ac:dyDescent="0.2">
      <c r="A75" s="8">
        <f>IFERROR(VLOOKUP(B75,'[1]DADOS (OCULTAR)'!$P$3:$R$91,3,0),"")</f>
        <v>10583920000800</v>
      </c>
      <c r="B75" s="9" t="str">
        <f>'[1]TCE - ANEXO III - Preencher'!C84</f>
        <v>HOSPITAL MESTRE VITALINO (COVID-19 CAMPANHA)</v>
      </c>
      <c r="C75" s="10"/>
      <c r="D75" s="11" t="str">
        <f>'[1]TCE - ANEXO III - Preencher'!E84</f>
        <v>CAROLINE MOURA MARINHO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223605</v>
      </c>
      <c r="G75" s="13">
        <f>IF('[1]TCE - ANEXO III - Preencher'!H84="","",'[1]TCE - ANEXO III - Preencher'!H84)</f>
        <v>44531</v>
      </c>
      <c r="H75" s="14">
        <f>'[1]TCE - ANEXO III - Preencher'!I84</f>
        <v>0</v>
      </c>
      <c r="I75" s="14">
        <f>'[1]TCE - ANEXO III - Preencher'!J84</f>
        <v>331.08</v>
      </c>
      <c r="J75" s="14">
        <f>'[1]TCE - ANEXO III - Preencher'!K84</f>
        <v>0</v>
      </c>
      <c r="K75" s="15">
        <f>'[1]TCE - ANEXO III - Preencher'!L84</f>
        <v>55.310049999999997</v>
      </c>
      <c r="L75" s="15">
        <f>'[1]TCE - ANEXO III - Preencher'!M84</f>
        <v>2.62</v>
      </c>
      <c r="M75" s="15">
        <f t="shared" si="7"/>
        <v>52.690049999999999</v>
      </c>
      <c r="N75" s="15">
        <f>'[1]TCE - ANEXO III - Preencher'!O84</f>
        <v>1.59</v>
      </c>
      <c r="O75" s="15">
        <f>'[1]TCE - ANEXO III - Preencher'!P84</f>
        <v>0</v>
      </c>
      <c r="P75" s="16">
        <f t="shared" si="8"/>
        <v>1.59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385.36004999999994</v>
      </c>
    </row>
    <row r="76" spans="1:28" x14ac:dyDescent="0.2">
      <c r="A76" s="8">
        <f>IFERROR(VLOOKUP(B76,'[1]DADOS (OCULTAR)'!$P$3:$R$91,3,0),"")</f>
        <v>10583920000800</v>
      </c>
      <c r="B76" s="9" t="str">
        <f>'[1]TCE - ANEXO III - Preencher'!C85</f>
        <v>HOSPITAL MESTRE VITALINO (COVID-19 CAMPANHA)</v>
      </c>
      <c r="C76" s="10"/>
      <c r="D76" s="11" t="str">
        <f>'[1]TCE - ANEXO III - Preencher'!E85</f>
        <v>CAYNAN VINICIUS JOSE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515110</v>
      </c>
      <c r="G76" s="13">
        <f>IF('[1]TCE - ANEXO III - Preencher'!H85="","",'[1]TCE - ANEXO III - Preencher'!H85)</f>
        <v>44531</v>
      </c>
      <c r="H76" s="14">
        <f>'[1]TCE - ANEXO III - Preencher'!I85</f>
        <v>0</v>
      </c>
      <c r="I76" s="14">
        <f>'[1]TCE - ANEXO III - Preencher'!J85</f>
        <v>192.14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194.07</v>
      </c>
    </row>
    <row r="77" spans="1:28" x14ac:dyDescent="0.2">
      <c r="A77" s="8">
        <f>IFERROR(VLOOKUP(B77,'[1]DADOS (OCULTAR)'!$P$3:$R$91,3,0),"")</f>
        <v>10583920000800</v>
      </c>
      <c r="B77" s="9" t="str">
        <f>'[1]TCE - ANEXO III - Preencher'!C86</f>
        <v>HOSPITAL MESTRE VITALINO (COVID-19 CAMPANHA)</v>
      </c>
      <c r="C77" s="10"/>
      <c r="D77" s="11" t="str">
        <f>'[1]TCE - ANEXO III - Preencher'!E86</f>
        <v>CESAR MAURICIO FERREIRA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514320</v>
      </c>
      <c r="G77" s="13">
        <f>IF('[1]TCE - ANEXO III - Preencher'!H86="","",'[1]TCE - ANEXO III - Preencher'!H86)</f>
        <v>44531</v>
      </c>
      <c r="H77" s="14">
        <f>'[1]TCE - ANEXO III - Preencher'!I86</f>
        <v>0</v>
      </c>
      <c r="I77" s="14">
        <f>'[1]TCE - ANEXO III - Preencher'!J86</f>
        <v>217.34</v>
      </c>
      <c r="J77" s="14">
        <f>'[1]TCE - ANEXO III - Preencher'!K86</f>
        <v>0</v>
      </c>
      <c r="K77" s="15">
        <f>'[1]TCE - ANEXO III - Preencher'!L86</f>
        <v>55.310049999999997</v>
      </c>
      <c r="L77" s="15">
        <f>'[1]TCE - ANEXO III - Preencher'!M86</f>
        <v>22.2</v>
      </c>
      <c r="M77" s="15">
        <f t="shared" si="7"/>
        <v>33.110050000000001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252.38005000000001</v>
      </c>
    </row>
    <row r="78" spans="1:28" x14ac:dyDescent="0.2">
      <c r="A78" s="8">
        <f>IFERROR(VLOOKUP(B78,'[1]DADOS (OCULTAR)'!$P$3:$R$91,3,0),"")</f>
        <v>10583920000800</v>
      </c>
      <c r="B78" s="9" t="str">
        <f>'[1]TCE - ANEXO III - Preencher'!C87</f>
        <v>HOSPITAL MESTRE VITALINO (COVID-19 CAMPANHA)</v>
      </c>
      <c r="C78" s="10"/>
      <c r="D78" s="11" t="str">
        <f>'[1]TCE - ANEXO III - Preencher'!E87</f>
        <v>CIBELLY NATALIA SOARES DA PAZ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44531</v>
      </c>
      <c r="H78" s="14">
        <f>'[1]TCE - ANEXO III - Preencher'!I87</f>
        <v>0</v>
      </c>
      <c r="I78" s="14">
        <f>'[1]TCE - ANEXO III - Preencher'!J87</f>
        <v>253.81</v>
      </c>
      <c r="J78" s="14">
        <f>'[1]TCE - ANEXO III - Preencher'!K87</f>
        <v>0</v>
      </c>
      <c r="K78" s="15">
        <f>'[1]TCE - ANEXO III - Preencher'!L87</f>
        <v>55.310049999999997</v>
      </c>
      <c r="L78" s="15">
        <f>'[1]TCE - ANEXO III - Preencher'!M87</f>
        <v>26.3</v>
      </c>
      <c r="M78" s="15">
        <f t="shared" si="7"/>
        <v>29.010049999999996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284.75004999999999</v>
      </c>
    </row>
    <row r="79" spans="1:28" x14ac:dyDescent="0.2">
      <c r="A79" s="8">
        <f>IFERROR(VLOOKUP(B79,'[1]DADOS (OCULTAR)'!$P$3:$R$91,3,0),"")</f>
        <v>10583920000800</v>
      </c>
      <c r="B79" s="9" t="str">
        <f>'[1]TCE - ANEXO III - Preencher'!C88</f>
        <v>HOSPITAL MESTRE VITALINO (COVID-19 CAMPANHA)</v>
      </c>
      <c r="C79" s="10"/>
      <c r="D79" s="11" t="str">
        <f>'[1]TCE - ANEXO III - Preencher'!E88</f>
        <v>CICERA MIRANDA DE ARAUJO BEZERRA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44531</v>
      </c>
      <c r="H79" s="14">
        <f>'[1]TCE - ANEXO III - Preencher'!I88</f>
        <v>0</v>
      </c>
      <c r="I79" s="14">
        <f>'[1]TCE - ANEXO III - Preencher'!J88</f>
        <v>267.57</v>
      </c>
      <c r="J79" s="14">
        <f>'[1]TCE - ANEXO III - Preencher'!K88</f>
        <v>0</v>
      </c>
      <c r="K79" s="15">
        <f>'[1]TCE - ANEXO III - Preencher'!L88</f>
        <v>55.310049999999997</v>
      </c>
      <c r="L79" s="15">
        <f>'[1]TCE - ANEXO III - Preencher'!M88</f>
        <v>25.43</v>
      </c>
      <c r="M79" s="15">
        <f t="shared" si="7"/>
        <v>29.880049999999997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299.38004999999998</v>
      </c>
    </row>
    <row r="80" spans="1:28" x14ac:dyDescent="0.2">
      <c r="A80" s="8">
        <f>IFERROR(VLOOKUP(B80,'[1]DADOS (OCULTAR)'!$P$3:$R$91,3,0),"")</f>
        <v>10583920000800</v>
      </c>
      <c r="B80" s="9" t="str">
        <f>'[1]TCE - ANEXO III - Preencher'!C89</f>
        <v>HOSPITAL MESTRE VITALINO (COVID-19 CAMPANHA)</v>
      </c>
      <c r="C80" s="10"/>
      <c r="D80" s="11" t="str">
        <f>'[1]TCE - ANEXO III - Preencher'!E89</f>
        <v>CLAUDIO HENRIQUE SILVA BARBOSA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517410</v>
      </c>
      <c r="G80" s="13">
        <f>IF('[1]TCE - ANEXO III - Preencher'!H89="","",'[1]TCE - ANEXO III - Preencher'!H89)</f>
        <v>44531</v>
      </c>
      <c r="H80" s="14">
        <f>'[1]TCE - ANEXO III - Preencher'!I89</f>
        <v>0</v>
      </c>
      <c r="I80" s="14">
        <f>'[1]TCE - ANEXO III - Preencher'!J89</f>
        <v>206.58</v>
      </c>
      <c r="J80" s="14">
        <f>'[1]TCE - ANEXO III - Preencher'!K89</f>
        <v>0</v>
      </c>
      <c r="K80" s="15">
        <f>'[1]TCE - ANEXO III - Preencher'!L89</f>
        <v>55.310049999999997</v>
      </c>
      <c r="L80" s="15">
        <f>'[1]TCE - ANEXO III - Preencher'!M89</f>
        <v>22.26</v>
      </c>
      <c r="M80" s="15">
        <f t="shared" si="7"/>
        <v>33.050049999999999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241.56005000000002</v>
      </c>
    </row>
    <row r="81" spans="1:28" x14ac:dyDescent="0.2">
      <c r="A81" s="8">
        <f>IFERROR(VLOOKUP(B81,'[1]DADOS (OCULTAR)'!$P$3:$R$91,3,0),"")</f>
        <v>10583920000800</v>
      </c>
      <c r="B81" s="9" t="str">
        <f>'[1]TCE - ANEXO III - Preencher'!C90</f>
        <v>HOSPITAL MESTRE VITALINO (COVID-19 CAMPANHA)</v>
      </c>
      <c r="C81" s="10"/>
      <c r="D81" s="11" t="str">
        <f>'[1]TCE - ANEXO III - Preencher'!E90</f>
        <v>CLAUDIO LUIZ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44531</v>
      </c>
      <c r="H81" s="14">
        <f>'[1]TCE - ANEXO III - Preencher'!I90</f>
        <v>0</v>
      </c>
      <c r="I81" s="14">
        <f>'[1]TCE - ANEXO III - Preencher'!J90</f>
        <v>202.39</v>
      </c>
      <c r="J81" s="14">
        <f>'[1]TCE - ANEXO III - Preencher'!K90</f>
        <v>0</v>
      </c>
      <c r="K81" s="15">
        <f>'[1]TCE - ANEXO III - Preencher'!L90</f>
        <v>55.310049999999997</v>
      </c>
      <c r="L81" s="15">
        <f>'[1]TCE - ANEXO III - Preencher'!M90</f>
        <v>26.3</v>
      </c>
      <c r="M81" s="15">
        <f t="shared" si="7"/>
        <v>29.010049999999996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233.33005</v>
      </c>
    </row>
    <row r="82" spans="1:28" x14ac:dyDescent="0.2">
      <c r="A82" s="8">
        <f>IFERROR(VLOOKUP(B82,'[1]DADOS (OCULTAR)'!$P$3:$R$91,3,0),"")</f>
        <v>10583920000800</v>
      </c>
      <c r="B82" s="9" t="str">
        <f>'[1]TCE - ANEXO III - Preencher'!C91</f>
        <v>HOSPITAL MESTRE VITALINO (COVID-19 CAMPANHA)</v>
      </c>
      <c r="C82" s="10"/>
      <c r="D82" s="11" t="str">
        <f>'[1]TCE - ANEXO III - Preencher'!E91</f>
        <v>CLECIA RAFAELA BATISTA MELO RAMOS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44531</v>
      </c>
      <c r="H82" s="14">
        <f>'[1]TCE - ANEXO III - Preencher'!I91</f>
        <v>0</v>
      </c>
      <c r="I82" s="14">
        <f>'[1]TCE - ANEXO III - Preencher'!J91</f>
        <v>469.13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1.59</v>
      </c>
      <c r="O82" s="15">
        <f>'[1]TCE - ANEXO III - Preencher'!P91</f>
        <v>0</v>
      </c>
      <c r="P82" s="16">
        <f t="shared" si="8"/>
        <v>1.59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470.71999999999997</v>
      </c>
    </row>
    <row r="83" spans="1:28" x14ac:dyDescent="0.2">
      <c r="A83" s="8">
        <f>IFERROR(VLOOKUP(B83,'[1]DADOS (OCULTAR)'!$P$3:$R$91,3,0),"")</f>
        <v>10583920000800</v>
      </c>
      <c r="B83" s="9" t="str">
        <f>'[1]TCE - ANEXO III - Preencher'!C92</f>
        <v>HOSPITAL MESTRE VITALINO (COVID-19 CAMPANHA)</v>
      </c>
      <c r="C83" s="10"/>
      <c r="D83" s="11" t="str">
        <f>'[1]TCE - ANEXO III - Preencher'!E92</f>
        <v>CLENICE DA SILVA CAVALCANTE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223605</v>
      </c>
      <c r="G83" s="13">
        <f>IF('[1]TCE - ANEXO III - Preencher'!H92="","",'[1]TCE - ANEXO III - Preencher'!H92)</f>
        <v>44531</v>
      </c>
      <c r="H83" s="14">
        <f>'[1]TCE - ANEXO III - Preencher'!I92</f>
        <v>0</v>
      </c>
      <c r="I83" s="14">
        <f>'[1]TCE - ANEXO III - Preencher'!J92</f>
        <v>330.45</v>
      </c>
      <c r="J83" s="14">
        <f>'[1]TCE - ANEXO III - Preencher'!K92</f>
        <v>0</v>
      </c>
      <c r="K83" s="15">
        <f>'[1]TCE - ANEXO III - Preencher'!L92</f>
        <v>55.310049999999997</v>
      </c>
      <c r="L83" s="15">
        <f>'[1]TCE - ANEXO III - Preencher'!M92</f>
        <v>2.39</v>
      </c>
      <c r="M83" s="15">
        <f t="shared" si="7"/>
        <v>52.920049999999996</v>
      </c>
      <c r="N83" s="15">
        <f>'[1]TCE - ANEXO III - Preencher'!O92</f>
        <v>1.59</v>
      </c>
      <c r="O83" s="15">
        <f>'[1]TCE - ANEXO III - Preencher'!P92</f>
        <v>0</v>
      </c>
      <c r="P83" s="16">
        <f t="shared" si="8"/>
        <v>1.59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384.96004999999997</v>
      </c>
    </row>
    <row r="84" spans="1:28" x14ac:dyDescent="0.2">
      <c r="A84" s="8">
        <f>IFERROR(VLOOKUP(B84,'[1]DADOS (OCULTAR)'!$P$3:$R$91,3,0),"")</f>
        <v>10583920000800</v>
      </c>
      <c r="B84" s="9" t="str">
        <f>'[1]TCE - ANEXO III - Preencher'!C93</f>
        <v>HOSPITAL MESTRE VITALINO (COVID-19 CAMPANHA)</v>
      </c>
      <c r="C84" s="10"/>
      <c r="D84" s="11" t="str">
        <f>'[1]TCE - ANEXO III - Preencher'!E93</f>
        <v>CRISTIANE PONTES TORRES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223505</v>
      </c>
      <c r="G84" s="13">
        <f>IF('[1]TCE - ANEXO III - Preencher'!H93="","",'[1]TCE - ANEXO III - Preencher'!H93)</f>
        <v>44531</v>
      </c>
      <c r="H84" s="14">
        <f>'[1]TCE - ANEXO III - Preencher'!I93</f>
        <v>0</v>
      </c>
      <c r="I84" s="14">
        <f>'[1]TCE - ANEXO III - Preencher'!J93</f>
        <v>537.62</v>
      </c>
      <c r="J84" s="14">
        <f>'[1]TCE - ANEXO III - Preencher'!K93</f>
        <v>0</v>
      </c>
      <c r="K84" s="15">
        <f>'[1]TCE - ANEXO III - Preencher'!L93</f>
        <v>55.310049999999997</v>
      </c>
      <c r="L84" s="15">
        <f>'[1]TCE - ANEXO III - Preencher'!M93</f>
        <v>3.53</v>
      </c>
      <c r="M84" s="15">
        <f t="shared" si="7"/>
        <v>51.780049999999996</v>
      </c>
      <c r="N84" s="15">
        <f>'[1]TCE - ANEXO III - Preencher'!O93</f>
        <v>1.59</v>
      </c>
      <c r="O84" s="15">
        <f>'[1]TCE - ANEXO III - Preencher'!P93</f>
        <v>0</v>
      </c>
      <c r="P84" s="16">
        <f t="shared" si="8"/>
        <v>1.59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590.99005</v>
      </c>
    </row>
    <row r="85" spans="1:28" x14ac:dyDescent="0.2">
      <c r="A85" s="8">
        <f>IFERROR(VLOOKUP(B85,'[1]DADOS (OCULTAR)'!$P$3:$R$91,3,0),"")</f>
        <v>10583920000800</v>
      </c>
      <c r="B85" s="9" t="str">
        <f>'[1]TCE - ANEXO III - Preencher'!C94</f>
        <v>HOSPITAL MESTRE VITALINO (COVID-19 CAMPANHA)</v>
      </c>
      <c r="C85" s="10"/>
      <c r="D85" s="11" t="str">
        <f>'[1]TCE - ANEXO III - Preencher'!E94</f>
        <v>CRISTINE LORRANE PEREIRA DE SA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223505</v>
      </c>
      <c r="G85" s="13">
        <f>IF('[1]TCE - ANEXO III - Preencher'!H94="","",'[1]TCE - ANEXO III - Preencher'!H94)</f>
        <v>44531</v>
      </c>
      <c r="H85" s="14">
        <f>'[1]TCE - ANEXO III - Preencher'!I94</f>
        <v>0</v>
      </c>
      <c r="I85" s="14">
        <f>'[1]TCE - ANEXO III - Preencher'!J94</f>
        <v>397.96</v>
      </c>
      <c r="J85" s="14">
        <f>'[1]TCE - ANEXO III - Preencher'!K94</f>
        <v>0</v>
      </c>
      <c r="K85" s="15">
        <f>'[1]TCE - ANEXO III - Preencher'!L94</f>
        <v>55.310049999999997</v>
      </c>
      <c r="L85" s="15">
        <f>'[1]TCE - ANEXO III - Preencher'!M94</f>
        <v>2.13</v>
      </c>
      <c r="M85" s="15">
        <f t="shared" si="7"/>
        <v>53.180049999999994</v>
      </c>
      <c r="N85" s="15">
        <f>'[1]TCE - ANEXO III - Preencher'!O94</f>
        <v>1.59</v>
      </c>
      <c r="O85" s="15">
        <f>'[1]TCE - ANEXO III - Preencher'!P94</f>
        <v>0</v>
      </c>
      <c r="P85" s="16">
        <f t="shared" si="8"/>
        <v>1.59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452.73004999999995</v>
      </c>
    </row>
    <row r="86" spans="1:28" x14ac:dyDescent="0.2">
      <c r="A86" s="8">
        <f>IFERROR(VLOOKUP(B86,'[1]DADOS (OCULTAR)'!$P$3:$R$91,3,0),"")</f>
        <v>10583920000800</v>
      </c>
      <c r="B86" s="9" t="str">
        <f>'[1]TCE - ANEXO III - Preencher'!C95</f>
        <v>HOSPITAL MESTRE VITALINO (COVID-19 CAMPANHA)</v>
      </c>
      <c r="C86" s="10"/>
      <c r="D86" s="11" t="str">
        <f>'[1]TCE - ANEXO III - Preencher'!E95</f>
        <v>DANIELE SEVERINA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223710</v>
      </c>
      <c r="G86" s="13">
        <f>IF('[1]TCE - ANEXO III - Preencher'!H95="","",'[1]TCE - ANEXO III - Preencher'!H95)</f>
        <v>44531</v>
      </c>
      <c r="H86" s="14">
        <f>'[1]TCE - ANEXO III - Preencher'!I95</f>
        <v>0</v>
      </c>
      <c r="I86" s="14">
        <f>'[1]TCE - ANEXO III - Preencher'!J95</f>
        <v>494.91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496.84000000000003</v>
      </c>
    </row>
    <row r="87" spans="1:28" x14ac:dyDescent="0.2">
      <c r="A87" s="8">
        <f>IFERROR(VLOOKUP(B87,'[1]DADOS (OCULTAR)'!$P$3:$R$91,3,0),"")</f>
        <v>10583920000800</v>
      </c>
      <c r="B87" s="9" t="str">
        <f>'[1]TCE - ANEXO III - Preencher'!C96</f>
        <v>HOSPITAL MESTRE VITALINO (COVID-19 CAMPANHA)</v>
      </c>
      <c r="C87" s="10"/>
      <c r="D87" s="11" t="str">
        <f>'[1]TCE - ANEXO III - Preencher'!E96</f>
        <v>DANIELLY DE OLIVEIRA SANTOS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521130</v>
      </c>
      <c r="G87" s="13">
        <f>IF('[1]TCE - ANEXO III - Preencher'!H96="","",'[1]TCE - ANEXO III - Preencher'!H96)</f>
        <v>44531</v>
      </c>
      <c r="H87" s="14">
        <f>'[1]TCE - ANEXO III - Preencher'!I96</f>
        <v>0</v>
      </c>
      <c r="I87" s="14">
        <f>'[1]TCE - ANEXO III - Preencher'!J96</f>
        <v>196.08</v>
      </c>
      <c r="J87" s="14">
        <f>'[1]TCE - ANEXO III - Preencher'!K96</f>
        <v>0</v>
      </c>
      <c r="K87" s="15">
        <f>'[1]TCE - ANEXO III - Preencher'!L96</f>
        <v>55.310049999999997</v>
      </c>
      <c r="L87" s="15">
        <f>'[1]TCE - ANEXO III - Preencher'!M96</f>
        <v>22.26</v>
      </c>
      <c r="M87" s="15">
        <f t="shared" si="7"/>
        <v>33.050049999999999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231.06005000000002</v>
      </c>
    </row>
    <row r="88" spans="1:28" x14ac:dyDescent="0.2">
      <c r="A88" s="8">
        <f>IFERROR(VLOOKUP(B88,'[1]DADOS (OCULTAR)'!$P$3:$R$91,3,0),"")</f>
        <v>10583920000800</v>
      </c>
      <c r="B88" s="9" t="str">
        <f>'[1]TCE - ANEXO III - Preencher'!C97</f>
        <v>HOSPITAL MESTRE VITALINO (COVID-19 CAMPANHA)</v>
      </c>
      <c r="C88" s="10"/>
      <c r="D88" s="11" t="str">
        <f>'[1]TCE - ANEXO III - Preencher'!E97</f>
        <v>DEBORA BEATRIZ DA SILVA</v>
      </c>
      <c r="E88" s="9" t="str">
        <f>IF('[1]TCE - ANEXO III - Preencher'!F97="4 - Assistência Odontológica","2 - Outros Profissionais da Saúde",'[1]TCE - ANEXO III - Preencher'!F97)</f>
        <v>1 - Médico</v>
      </c>
      <c r="F88" s="12">
        <f>'[1]TCE - ANEXO III - Preencher'!G97</f>
        <v>225125</v>
      </c>
      <c r="G88" s="13">
        <f>IF('[1]TCE - ANEXO III - Preencher'!H97="","",'[1]TCE - ANEXO III - Preencher'!H97)</f>
        <v>44531</v>
      </c>
      <c r="H88" s="14">
        <f>'[1]TCE - ANEXO III - Preencher'!I97</f>
        <v>0</v>
      </c>
      <c r="I88" s="14">
        <f>'[1]TCE - ANEXO III - Preencher'!J97</f>
        <v>2771.56</v>
      </c>
      <c r="J88" s="14">
        <f>'[1]TCE - ANEXO III - Preencher'!K97</f>
        <v>0</v>
      </c>
      <c r="K88" s="15">
        <f>'[1]TCE - ANEXO III - Preencher'!L97</f>
        <v>55.310049999999997</v>
      </c>
      <c r="L88" s="15">
        <f>'[1]TCE - ANEXO III - Preencher'!M97</f>
        <v>2.56</v>
      </c>
      <c r="M88" s="15">
        <f t="shared" si="7"/>
        <v>52.750049999999995</v>
      </c>
      <c r="N88" s="15">
        <f>'[1]TCE - ANEXO III - Preencher'!O97</f>
        <v>6.13</v>
      </c>
      <c r="O88" s="15">
        <f>'[1]TCE - ANEXO III - Preencher'!P97</f>
        <v>1.23</v>
      </c>
      <c r="P88" s="16">
        <f t="shared" si="8"/>
        <v>4.9000000000000004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2829.2100500000001</v>
      </c>
    </row>
    <row r="89" spans="1:28" x14ac:dyDescent="0.2">
      <c r="A89" s="8">
        <f>IFERROR(VLOOKUP(B89,'[1]DADOS (OCULTAR)'!$P$3:$R$91,3,0),"")</f>
        <v>10583920000800</v>
      </c>
      <c r="B89" s="9" t="str">
        <f>'[1]TCE - ANEXO III - Preencher'!C98</f>
        <v>HOSPITAL MESTRE VITALINO (COVID-19 CAMPANHA)</v>
      </c>
      <c r="C89" s="10"/>
      <c r="D89" s="11" t="str">
        <f>'[1]TCE - ANEXO III - Preencher'!E98</f>
        <v>DEBORA MARIA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223505</v>
      </c>
      <c r="G89" s="13">
        <f>IF('[1]TCE - ANEXO III - Preencher'!H98="","",'[1]TCE - ANEXO III - Preencher'!H98)</f>
        <v>44531</v>
      </c>
      <c r="H89" s="14">
        <f>'[1]TCE - ANEXO III - Preencher'!I98</f>
        <v>0</v>
      </c>
      <c r="I89" s="14">
        <f>'[1]TCE - ANEXO III - Preencher'!J98</f>
        <v>357.4</v>
      </c>
      <c r="J89" s="14">
        <f>'[1]TCE - ANEXO III - Preencher'!K98</f>
        <v>0</v>
      </c>
      <c r="K89" s="15">
        <f>'[1]TCE - ANEXO III - Preencher'!L98</f>
        <v>55.310049999999997</v>
      </c>
      <c r="L89" s="15">
        <f>'[1]TCE - ANEXO III - Preencher'!M98</f>
        <v>2.48</v>
      </c>
      <c r="M89" s="15">
        <f t="shared" si="7"/>
        <v>52.83005</v>
      </c>
      <c r="N89" s="15">
        <f>'[1]TCE - ANEXO III - Preencher'!O98</f>
        <v>1.59</v>
      </c>
      <c r="O89" s="15">
        <f>'[1]TCE - ANEXO III - Preencher'!P98</f>
        <v>0</v>
      </c>
      <c r="P89" s="16">
        <f t="shared" si="8"/>
        <v>1.59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411.82004999999998</v>
      </c>
    </row>
    <row r="90" spans="1:28" x14ac:dyDescent="0.2">
      <c r="A90" s="8">
        <f>IFERROR(VLOOKUP(B90,'[1]DADOS (OCULTAR)'!$P$3:$R$91,3,0),"")</f>
        <v>10583920000800</v>
      </c>
      <c r="B90" s="9" t="str">
        <f>'[1]TCE - ANEXO III - Preencher'!C99</f>
        <v>HOSPITAL MESTRE VITALINO (COVID-19 CAMPANHA)</v>
      </c>
      <c r="C90" s="10"/>
      <c r="D90" s="11" t="str">
        <f>'[1]TCE - ANEXO III - Preencher'!E99</f>
        <v>DEBORA MARIA DOS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251520</v>
      </c>
      <c r="G90" s="13">
        <f>IF('[1]TCE - ANEXO III - Preencher'!H99="","",'[1]TCE - ANEXO III - Preencher'!H99)</f>
        <v>44531</v>
      </c>
      <c r="H90" s="14">
        <f>'[1]TCE - ANEXO III - Preencher'!I99</f>
        <v>0</v>
      </c>
      <c r="I90" s="14">
        <f>'[1]TCE - ANEXO III - Preencher'!J99</f>
        <v>383.45</v>
      </c>
      <c r="J90" s="14">
        <f>'[1]TCE - ANEXO III - Preencher'!K99</f>
        <v>0</v>
      </c>
      <c r="K90" s="15">
        <f>'[1]TCE - ANEXO III - Preencher'!L99</f>
        <v>55.310049999999997</v>
      </c>
      <c r="L90" s="15">
        <f>'[1]TCE - ANEXO III - Preencher'!M99</f>
        <v>40.119999999999997</v>
      </c>
      <c r="M90" s="15">
        <f t="shared" si="7"/>
        <v>15.190049999999999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296</v>
      </c>
      <c r="R90" s="15">
        <f>'[1]TCE - ANEXO III - Preencher'!S99</f>
        <v>164.12</v>
      </c>
      <c r="S90" s="16">
        <f t="shared" si="9"/>
        <v>131.88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532.45004999999992</v>
      </c>
    </row>
    <row r="91" spans="1:28" x14ac:dyDescent="0.2">
      <c r="A91" s="8">
        <f>IFERROR(VLOOKUP(B91,'[1]DADOS (OCULTAR)'!$P$3:$R$91,3,0),"")</f>
        <v>10583920000800</v>
      </c>
      <c r="B91" s="9" t="str">
        <f>'[1]TCE - ANEXO III - Preencher'!C100</f>
        <v>HOSPITAL MESTRE VITALINO (COVID-19 CAMPANHA)</v>
      </c>
      <c r="C91" s="10"/>
      <c r="D91" s="11" t="str">
        <f>'[1]TCE - ANEXO III - Preencher'!E100</f>
        <v>DEBORA SOARES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44531</v>
      </c>
      <c r="H91" s="14">
        <f>'[1]TCE - ANEXO III - Preencher'!I100</f>
        <v>0</v>
      </c>
      <c r="I91" s="14">
        <f>'[1]TCE - ANEXO III - Preencher'!J100</f>
        <v>245.56</v>
      </c>
      <c r="J91" s="14">
        <f>'[1]TCE - ANEXO III - Preencher'!K100</f>
        <v>0</v>
      </c>
      <c r="K91" s="15">
        <f>'[1]TCE - ANEXO III - Preencher'!L100</f>
        <v>55.310049999999997</v>
      </c>
      <c r="L91" s="15">
        <f>'[1]TCE - ANEXO III - Preencher'!M100</f>
        <v>26.3</v>
      </c>
      <c r="M91" s="15">
        <f t="shared" si="7"/>
        <v>29.010049999999996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276.50004999999999</v>
      </c>
    </row>
    <row r="92" spans="1:28" x14ac:dyDescent="0.2">
      <c r="A92" s="8">
        <f>IFERROR(VLOOKUP(B92,'[1]DADOS (OCULTAR)'!$P$3:$R$91,3,0),"")</f>
        <v>10583920000800</v>
      </c>
      <c r="B92" s="9" t="str">
        <f>'[1]TCE - ANEXO III - Preencher'!C101</f>
        <v>HOSPITAL MESTRE VITALINO (COVID-19 CAMPANHA)</v>
      </c>
      <c r="C92" s="10"/>
      <c r="D92" s="11" t="str">
        <f>'[1]TCE - ANEXO III - Preencher'!E101</f>
        <v>DEIVISON MALAQUIAS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514320</v>
      </c>
      <c r="G92" s="13">
        <f>IF('[1]TCE - ANEXO III - Preencher'!H101="","",'[1]TCE - ANEXO III - Preencher'!H101)</f>
        <v>44531</v>
      </c>
      <c r="H92" s="14">
        <f>'[1]TCE - ANEXO III - Preencher'!I101</f>
        <v>0</v>
      </c>
      <c r="I92" s="14">
        <f>'[1]TCE - ANEXO III - Preencher'!J101</f>
        <v>43.6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45.53</v>
      </c>
    </row>
    <row r="93" spans="1:28" x14ac:dyDescent="0.2">
      <c r="A93" s="8">
        <f>IFERROR(VLOOKUP(B93,'[1]DADOS (OCULTAR)'!$P$3:$R$91,3,0),"")</f>
        <v>10583920000800</v>
      </c>
      <c r="B93" s="9" t="str">
        <f>'[1]TCE - ANEXO III - Preencher'!C102</f>
        <v>HOSPITAL MESTRE VITALINO (COVID-19 CAMPANHA)</v>
      </c>
      <c r="C93" s="10"/>
      <c r="D93" s="11" t="str">
        <f>'[1]TCE - ANEXO III - Preencher'!E102</f>
        <v>DENIS LIMA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515110</v>
      </c>
      <c r="G93" s="13">
        <f>IF('[1]TCE - ANEXO III - Preencher'!H102="","",'[1]TCE - ANEXO III - Preencher'!H102)</f>
        <v>44531</v>
      </c>
      <c r="H93" s="14">
        <f>'[1]TCE - ANEXO III - Preencher'!I102</f>
        <v>0</v>
      </c>
      <c r="I93" s="14">
        <f>'[1]TCE - ANEXO III - Preencher'!J102</f>
        <v>143.53</v>
      </c>
      <c r="J93" s="14">
        <f>'[1]TCE - ANEXO III - Preencher'!K102</f>
        <v>0</v>
      </c>
      <c r="K93" s="15">
        <f>'[1]TCE - ANEXO III - Preencher'!L102</f>
        <v>55.310049999999997</v>
      </c>
      <c r="L93" s="15">
        <f>'[1]TCE - ANEXO III - Preencher'!M102</f>
        <v>22.26</v>
      </c>
      <c r="M93" s="15">
        <f t="shared" si="7"/>
        <v>33.050049999999999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118.4</v>
      </c>
      <c r="R93" s="15">
        <f>'[1]TCE - ANEXO III - Preencher'!S102</f>
        <v>66.78</v>
      </c>
      <c r="S93" s="16">
        <f t="shared" si="9"/>
        <v>51.620000000000005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230.13005000000001</v>
      </c>
    </row>
    <row r="94" spans="1:28" x14ac:dyDescent="0.2">
      <c r="A94" s="8">
        <f>IFERROR(VLOOKUP(B94,'[1]DADOS (OCULTAR)'!$P$3:$R$91,3,0),"")</f>
        <v>10583920000800</v>
      </c>
      <c r="B94" s="9" t="str">
        <f>'[1]TCE - ANEXO III - Preencher'!C103</f>
        <v>HOSPITAL MESTRE VITALINO (COVID-19 CAMPANHA)</v>
      </c>
      <c r="C94" s="10"/>
      <c r="D94" s="11" t="str">
        <f>'[1]TCE - ANEXO III - Preencher'!E103</f>
        <v>DENIS WAGNER FERREIRA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354205</v>
      </c>
      <c r="G94" s="13">
        <f>IF('[1]TCE - ANEXO III - Preencher'!H103="","",'[1]TCE - ANEXO III - Preencher'!H103)</f>
        <v>44531</v>
      </c>
      <c r="H94" s="14">
        <f>'[1]TCE - ANEXO III - Preencher'!I103</f>
        <v>0</v>
      </c>
      <c r="I94" s="14">
        <f>'[1]TCE - ANEXO III - Preencher'!J103</f>
        <v>161.02000000000001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161.02000000000001</v>
      </c>
    </row>
    <row r="95" spans="1:28" x14ac:dyDescent="0.2">
      <c r="A95" s="8">
        <f>IFERROR(VLOOKUP(B95,'[1]DADOS (OCULTAR)'!$P$3:$R$91,3,0),"")</f>
        <v>10583920000800</v>
      </c>
      <c r="B95" s="9" t="str">
        <f>'[1]TCE - ANEXO III - Preencher'!C104</f>
        <v>HOSPITAL MESTRE VITALINO (COVID-19 CAMPANHA)</v>
      </c>
      <c r="C95" s="10"/>
      <c r="D95" s="11" t="str">
        <f>'[1]TCE - ANEXO III - Preencher'!E104</f>
        <v>DENISE SANTANA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44531</v>
      </c>
      <c r="H95" s="14">
        <f>'[1]TCE - ANEXO III - Preencher'!I104</f>
        <v>0</v>
      </c>
      <c r="I95" s="14">
        <f>'[1]TCE - ANEXO III - Preencher'!J104</f>
        <v>252.53</v>
      </c>
      <c r="J95" s="14">
        <f>'[1]TCE - ANEXO III - Preencher'!K104</f>
        <v>0</v>
      </c>
      <c r="K95" s="15">
        <f>'[1]TCE - ANEXO III - Preencher'!L104</f>
        <v>55.310049999999997</v>
      </c>
      <c r="L95" s="15">
        <f>'[1]TCE - ANEXO III - Preencher'!M104</f>
        <v>26.3</v>
      </c>
      <c r="M95" s="15">
        <f t="shared" si="7"/>
        <v>29.010049999999996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283.47005000000001</v>
      </c>
    </row>
    <row r="96" spans="1:28" x14ac:dyDescent="0.2">
      <c r="A96" s="8">
        <f>IFERROR(VLOOKUP(B96,'[1]DADOS (OCULTAR)'!$P$3:$R$91,3,0),"")</f>
        <v>10583920000800</v>
      </c>
      <c r="B96" s="9" t="str">
        <f>'[1]TCE - ANEXO III - Preencher'!C105</f>
        <v>HOSPITAL MESTRE VITALINO (COVID-19 CAMPANHA)</v>
      </c>
      <c r="C96" s="10"/>
      <c r="D96" s="11" t="str">
        <f>'[1]TCE - ANEXO III - Preencher'!E105</f>
        <v>DIEGO MARIANO DE MELO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521130</v>
      </c>
      <c r="G96" s="13">
        <f>IF('[1]TCE - ANEXO III - Preencher'!H105="","",'[1]TCE - ANEXO III - Preencher'!H105)</f>
        <v>44531</v>
      </c>
      <c r="H96" s="14">
        <f>'[1]TCE - ANEXO III - Preencher'!I105</f>
        <v>0</v>
      </c>
      <c r="I96" s="14">
        <f>'[1]TCE - ANEXO III - Preencher'!J105</f>
        <v>212.34</v>
      </c>
      <c r="J96" s="14">
        <f>'[1]TCE - ANEXO III - Preencher'!K105</f>
        <v>0</v>
      </c>
      <c r="K96" s="15">
        <f>'[1]TCE - ANEXO III - Preencher'!L105</f>
        <v>55.310049999999997</v>
      </c>
      <c r="L96" s="15">
        <f>'[1]TCE - ANEXO III - Preencher'!M105</f>
        <v>21.52</v>
      </c>
      <c r="M96" s="15">
        <f t="shared" si="7"/>
        <v>33.790049999999994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248.06004999999999</v>
      </c>
    </row>
    <row r="97" spans="1:28" x14ac:dyDescent="0.2">
      <c r="A97" s="8">
        <f>IFERROR(VLOOKUP(B97,'[1]DADOS (OCULTAR)'!$P$3:$R$91,3,0),"")</f>
        <v>10583920000800</v>
      </c>
      <c r="B97" s="9" t="str">
        <f>'[1]TCE - ANEXO III - Preencher'!C106</f>
        <v>HOSPITAL MESTRE VITALINO (COVID-19 CAMPANHA)</v>
      </c>
      <c r="C97" s="10"/>
      <c r="D97" s="11" t="str">
        <f>'[1]TCE - ANEXO III - Preencher'!E106</f>
        <v>DURVAL LINS DE SIQUEIRA NETO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212410</v>
      </c>
      <c r="G97" s="13">
        <f>IF('[1]TCE - ANEXO III - Preencher'!H106="","",'[1]TCE - ANEXO III - Preencher'!H106)</f>
        <v>44531</v>
      </c>
      <c r="H97" s="14">
        <f>'[1]TCE - ANEXO III - Preencher'!I106</f>
        <v>0</v>
      </c>
      <c r="I97" s="14">
        <f>'[1]TCE - ANEXO III - Preencher'!J106</f>
        <v>215.19</v>
      </c>
      <c r="J97" s="14">
        <f>'[1]TCE - ANEXO III - Preencher'!K106</f>
        <v>0</v>
      </c>
      <c r="K97" s="15">
        <f>'[1]TCE - ANEXO III - Preencher'!L106</f>
        <v>55.310049999999997</v>
      </c>
      <c r="L97" s="15">
        <f>'[1]TCE - ANEXO III - Preencher'!M106</f>
        <v>35.72</v>
      </c>
      <c r="M97" s="15">
        <f t="shared" si="7"/>
        <v>19.590049999999998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236.71005</v>
      </c>
    </row>
    <row r="98" spans="1:28" x14ac:dyDescent="0.2">
      <c r="A98" s="8">
        <f>IFERROR(VLOOKUP(B98,'[1]DADOS (OCULTAR)'!$P$3:$R$91,3,0),"")</f>
        <v>10583920000800</v>
      </c>
      <c r="B98" s="9" t="str">
        <f>'[1]TCE - ANEXO III - Preencher'!C107</f>
        <v>HOSPITAL MESTRE VITALINO (COVID-19 CAMPANHA)</v>
      </c>
      <c r="C98" s="10"/>
      <c r="D98" s="11" t="str">
        <f>'[1]TCE - ANEXO III - Preencher'!E107</f>
        <v>EDICARLOS MARTINS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324115</v>
      </c>
      <c r="G98" s="13">
        <f>IF('[1]TCE - ANEXO III - Preencher'!H107="","",'[1]TCE - ANEXO III - Preencher'!H107)</f>
        <v>44531</v>
      </c>
      <c r="H98" s="14">
        <f>'[1]TCE - ANEXO III - Preencher'!I107</f>
        <v>0</v>
      </c>
      <c r="I98" s="14">
        <f>'[1]TCE - ANEXO III - Preencher'!J107</f>
        <v>396.41</v>
      </c>
      <c r="J98" s="14">
        <f>'[1]TCE - ANEXO III - Preencher'!K107</f>
        <v>0</v>
      </c>
      <c r="K98" s="15">
        <f>'[1]TCE - ANEXO III - Preencher'!L107</f>
        <v>55.310049999999997</v>
      </c>
      <c r="L98" s="15">
        <f>'[1]TCE - ANEXO III - Preencher'!M107</f>
        <v>2.09</v>
      </c>
      <c r="M98" s="15">
        <f t="shared" si="7"/>
        <v>53.220050000000001</v>
      </c>
      <c r="N98" s="15">
        <f>'[1]TCE - ANEXO III - Preencher'!O107</f>
        <v>9.99</v>
      </c>
      <c r="O98" s="15">
        <f>'[1]TCE - ANEXO III - Preencher'!P107</f>
        <v>0</v>
      </c>
      <c r="P98" s="16">
        <f t="shared" si="8"/>
        <v>9.99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459.62005000000005</v>
      </c>
    </row>
    <row r="99" spans="1:28" x14ac:dyDescent="0.2">
      <c r="A99" s="8">
        <f>IFERROR(VLOOKUP(B99,'[1]DADOS (OCULTAR)'!$P$3:$R$91,3,0),"")</f>
        <v>10583920000800</v>
      </c>
      <c r="B99" s="9" t="str">
        <f>'[1]TCE - ANEXO III - Preencher'!C108</f>
        <v>HOSPITAL MESTRE VITALINO (COVID-19 CAMPANHA)</v>
      </c>
      <c r="C99" s="10"/>
      <c r="D99" s="11" t="str">
        <f>'[1]TCE - ANEXO III - Preencher'!E108</f>
        <v>EDIJANE FERREIRA DOS SANTOS ARAUJO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44531</v>
      </c>
      <c r="H99" s="14">
        <f>'[1]TCE - ANEXO III - Preencher'!I108</f>
        <v>0</v>
      </c>
      <c r="I99" s="14">
        <f>'[1]TCE - ANEXO III - Preencher'!J108</f>
        <v>248.48</v>
      </c>
      <c r="J99" s="14">
        <f>'[1]TCE - ANEXO III - Preencher'!K108</f>
        <v>0</v>
      </c>
      <c r="K99" s="15">
        <f>'[1]TCE - ANEXO III - Preencher'!L108</f>
        <v>55.310049999999997</v>
      </c>
      <c r="L99" s="15">
        <f>'[1]TCE - ANEXO III - Preencher'!M108</f>
        <v>26.3</v>
      </c>
      <c r="M99" s="15">
        <f t="shared" si="7"/>
        <v>29.010049999999996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279.42005</v>
      </c>
    </row>
    <row r="100" spans="1:28" x14ac:dyDescent="0.2">
      <c r="A100" s="8">
        <f>IFERROR(VLOOKUP(B100,'[1]DADOS (OCULTAR)'!$P$3:$R$91,3,0),"")</f>
        <v>10583920000800</v>
      </c>
      <c r="B100" s="9" t="str">
        <f>'[1]TCE - ANEXO III - Preencher'!C109</f>
        <v>HOSPITAL MESTRE VITALINO (COVID-19 CAMPANHA)</v>
      </c>
      <c r="C100" s="10"/>
      <c r="D100" s="11" t="str">
        <f>'[1]TCE - ANEXO III - Preencher'!E109</f>
        <v>EDILSON FERREIRA DE SOUZA JUNIOR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44531</v>
      </c>
      <c r="H100" s="14">
        <f>'[1]TCE - ANEXO III - Preencher'!I109</f>
        <v>0</v>
      </c>
      <c r="I100" s="14">
        <f>'[1]TCE - ANEXO III - Preencher'!J109</f>
        <v>244.38</v>
      </c>
      <c r="J100" s="14">
        <f>'[1]TCE - ANEXO III - Preencher'!K109</f>
        <v>0</v>
      </c>
      <c r="K100" s="15">
        <f>'[1]TCE - ANEXO III - Preencher'!L109</f>
        <v>55.310049999999997</v>
      </c>
      <c r="L100" s="15">
        <f>'[1]TCE - ANEXO III - Preencher'!M109</f>
        <v>21.92</v>
      </c>
      <c r="M100" s="15">
        <f t="shared" si="7"/>
        <v>33.390049999999995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414.4</v>
      </c>
      <c r="R100" s="15">
        <f>'[1]TCE - ANEXO III - Preencher'!S109</f>
        <v>78.91</v>
      </c>
      <c r="S100" s="16">
        <f t="shared" si="9"/>
        <v>335.49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615.19004999999993</v>
      </c>
    </row>
    <row r="101" spans="1:28" x14ac:dyDescent="0.2">
      <c r="A101" s="8">
        <f>IFERROR(VLOOKUP(B101,'[1]DADOS (OCULTAR)'!$P$3:$R$91,3,0),"")</f>
        <v>10583920000800</v>
      </c>
      <c r="B101" s="9" t="str">
        <f>'[1]TCE - ANEXO III - Preencher'!C110</f>
        <v>HOSPITAL MESTRE VITALINO (COVID-19 CAMPANHA)</v>
      </c>
      <c r="C101" s="10"/>
      <c r="D101" s="11" t="str">
        <f>'[1]TCE - ANEXO III - Preencher'!E110</f>
        <v>EDIVANIA VIEIRA DO NASCIMENTO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44531</v>
      </c>
      <c r="H101" s="14">
        <f>'[1]TCE - ANEXO III - Preencher'!I110</f>
        <v>0</v>
      </c>
      <c r="I101" s="14">
        <f>'[1]TCE - ANEXO III - Preencher'!J110</f>
        <v>184.42</v>
      </c>
      <c r="J101" s="14">
        <f>'[1]TCE - ANEXO III - Preencher'!K110</f>
        <v>0</v>
      </c>
      <c r="K101" s="15">
        <f>'[1]TCE - ANEXO III - Preencher'!L110</f>
        <v>55.310049999999997</v>
      </c>
      <c r="L101" s="15">
        <f>'[1]TCE - ANEXO III - Preencher'!M110</f>
        <v>26.3</v>
      </c>
      <c r="M101" s="15">
        <f t="shared" si="7"/>
        <v>29.010049999999996</v>
      </c>
      <c r="N101" s="15">
        <f>'[1]TCE - ANEXO III - Preencher'!O110</f>
        <v>1.93</v>
      </c>
      <c r="O101" s="15">
        <f>'[1]TCE - ANEXO III - Preencher'!P110</f>
        <v>0</v>
      </c>
      <c r="P101" s="16">
        <f t="shared" si="8"/>
        <v>1.93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215.36005</v>
      </c>
    </row>
    <row r="102" spans="1:28" x14ac:dyDescent="0.2">
      <c r="A102" s="8">
        <f>IFERROR(VLOOKUP(B102,'[1]DADOS (OCULTAR)'!$P$3:$R$91,3,0),"")</f>
        <v>10583920000800</v>
      </c>
      <c r="B102" s="9" t="str">
        <f>'[1]TCE - ANEXO III - Preencher'!C111</f>
        <v>HOSPITAL MESTRE VITALINO (COVID-19 CAMPANHA)</v>
      </c>
      <c r="C102" s="10"/>
      <c r="D102" s="11" t="str">
        <f>'[1]TCE - ANEXO III - Preencher'!E111</f>
        <v>EDNAILSON MARIANO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515110</v>
      </c>
      <c r="G102" s="13">
        <f>IF('[1]TCE - ANEXO III - Preencher'!H111="","",'[1]TCE - ANEXO III - Preencher'!H111)</f>
        <v>44531</v>
      </c>
      <c r="H102" s="14">
        <f>'[1]TCE - ANEXO III - Preencher'!I111</f>
        <v>0</v>
      </c>
      <c r="I102" s="14">
        <f>'[1]TCE - ANEXO III - Preencher'!J111</f>
        <v>207.26</v>
      </c>
      <c r="J102" s="14">
        <f>'[1]TCE - ANEXO III - Preencher'!K111</f>
        <v>0</v>
      </c>
      <c r="K102" s="15">
        <f>'[1]TCE - ANEXO III - Preencher'!L111</f>
        <v>55.310049999999997</v>
      </c>
      <c r="L102" s="15">
        <f>'[1]TCE - ANEXO III - Preencher'!M111</f>
        <v>22.26</v>
      </c>
      <c r="M102" s="15">
        <f t="shared" si="7"/>
        <v>33.050049999999999</v>
      </c>
      <c r="N102" s="15">
        <f>'[1]TCE - ANEXO III - Preencher'!O111</f>
        <v>1.93</v>
      </c>
      <c r="O102" s="15">
        <f>'[1]TCE - ANEXO III - Preencher'!P111</f>
        <v>0</v>
      </c>
      <c r="P102" s="16">
        <f t="shared" si="8"/>
        <v>1.93</v>
      </c>
      <c r="Q102" s="15">
        <f>'[1]TCE - ANEXO III - Preencher'!R111</f>
        <v>236.8</v>
      </c>
      <c r="R102" s="15">
        <f>'[1]TCE - ANEXO III - Preencher'!S111</f>
        <v>66.78</v>
      </c>
      <c r="S102" s="16">
        <f t="shared" si="9"/>
        <v>170.02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412.26004999999998</v>
      </c>
    </row>
    <row r="103" spans="1:28" x14ac:dyDescent="0.2">
      <c r="A103" s="8">
        <f>IFERROR(VLOOKUP(B103,'[1]DADOS (OCULTAR)'!$P$3:$R$91,3,0),"")</f>
        <v>10583920000800</v>
      </c>
      <c r="B103" s="9" t="str">
        <f>'[1]TCE - ANEXO III - Preencher'!C112</f>
        <v>HOSPITAL MESTRE VITALINO (COVID-19 CAMPANHA)</v>
      </c>
      <c r="C103" s="10"/>
      <c r="D103" s="11" t="str">
        <f>'[1]TCE - ANEXO III - Preencher'!E112</f>
        <v>EDNARA SUELLEN DE SOUZA NOGUEIRA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223505</v>
      </c>
      <c r="G103" s="13">
        <f>IF('[1]TCE - ANEXO III - Preencher'!H112="","",'[1]TCE - ANEXO III - Preencher'!H112)</f>
        <v>44531</v>
      </c>
      <c r="H103" s="14">
        <f>'[1]TCE - ANEXO III - Preencher'!I112</f>
        <v>0</v>
      </c>
      <c r="I103" s="14">
        <f>'[1]TCE - ANEXO III - Preencher'!J112</f>
        <v>377.05</v>
      </c>
      <c r="J103" s="14">
        <f>'[1]TCE - ANEXO III - Preencher'!K112</f>
        <v>0</v>
      </c>
      <c r="K103" s="15">
        <f>'[1]TCE - ANEXO III - Preencher'!L112</f>
        <v>55.310049999999997</v>
      </c>
      <c r="L103" s="15">
        <f>'[1]TCE - ANEXO III - Preencher'!M112</f>
        <v>2.66</v>
      </c>
      <c r="M103" s="15">
        <f t="shared" si="7"/>
        <v>52.650049999999993</v>
      </c>
      <c r="N103" s="15">
        <f>'[1]TCE - ANEXO III - Preencher'!O112</f>
        <v>1.59</v>
      </c>
      <c r="O103" s="15">
        <f>'[1]TCE - ANEXO III - Preencher'!P112</f>
        <v>0</v>
      </c>
      <c r="P103" s="16">
        <f t="shared" si="8"/>
        <v>1.59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431.29005000000001</v>
      </c>
    </row>
    <row r="104" spans="1:28" x14ac:dyDescent="0.2">
      <c r="A104" s="8">
        <f>IFERROR(VLOOKUP(B104,'[1]DADOS (OCULTAR)'!$P$3:$R$91,3,0),"")</f>
        <v>10583920000800</v>
      </c>
      <c r="B104" s="9" t="str">
        <f>'[1]TCE - ANEXO III - Preencher'!C113</f>
        <v>HOSPITAL MESTRE VITALINO (COVID-19 CAMPANHA)</v>
      </c>
      <c r="C104" s="10"/>
      <c r="D104" s="11" t="str">
        <f>'[1]TCE - ANEXO III - Preencher'!E113</f>
        <v>EDUARDA LAVINIA FERREIRA BARROS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44531</v>
      </c>
      <c r="H104" s="14">
        <f>'[1]TCE - ANEXO III - Preencher'!I113</f>
        <v>0</v>
      </c>
      <c r="I104" s="14">
        <f>'[1]TCE - ANEXO III - Preencher'!J113</f>
        <v>207.87</v>
      </c>
      <c r="J104" s="14">
        <f>'[1]TCE - ANEXO III - Preencher'!K113</f>
        <v>0</v>
      </c>
      <c r="K104" s="15">
        <f>'[1]TCE - ANEXO III - Preencher'!L113</f>
        <v>55.310049999999997</v>
      </c>
      <c r="L104" s="15">
        <f>'[1]TCE - ANEXO III - Preencher'!M113</f>
        <v>26.3</v>
      </c>
      <c r="M104" s="15">
        <f t="shared" si="7"/>
        <v>29.010049999999996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238.81005000000002</v>
      </c>
    </row>
    <row r="105" spans="1:28" x14ac:dyDescent="0.2">
      <c r="A105" s="8">
        <f>IFERROR(VLOOKUP(B105,'[1]DADOS (OCULTAR)'!$P$3:$R$91,3,0),"")</f>
        <v>10583920000800</v>
      </c>
      <c r="B105" s="9" t="str">
        <f>'[1]TCE - ANEXO III - Preencher'!C114</f>
        <v>HOSPITAL MESTRE VITALINO (COVID-19 CAMPANHA)</v>
      </c>
      <c r="C105" s="10"/>
      <c r="D105" s="11" t="str">
        <f>'[1]TCE - ANEXO III - Preencher'!E114</f>
        <v>EDUARDA MOURA CAVALCANTE</v>
      </c>
      <c r="E105" s="9" t="str">
        <f>IF('[1]TCE - ANEXO III - Preencher'!F114="4 - Assistência Odontológica","2 - Outros Profissionais da Saúde",'[1]TCE - ANEXO III - Preencher'!F114)</f>
        <v>1 - Médico</v>
      </c>
      <c r="F105" s="12">
        <f>'[1]TCE - ANEXO III - Preencher'!G114</f>
        <v>225150</v>
      </c>
      <c r="G105" s="13">
        <f>IF('[1]TCE - ANEXO III - Preencher'!H114="","",'[1]TCE - ANEXO III - Preencher'!H114)</f>
        <v>44531</v>
      </c>
      <c r="H105" s="14">
        <f>'[1]TCE - ANEXO III - Preencher'!I114</f>
        <v>0</v>
      </c>
      <c r="I105" s="14">
        <f>'[1]TCE - ANEXO III - Preencher'!J114</f>
        <v>1196.95</v>
      </c>
      <c r="J105" s="14">
        <f>'[1]TCE - ANEXO III - Preencher'!K114</f>
        <v>0</v>
      </c>
      <c r="K105" s="15">
        <f>'[1]TCE - ANEXO III - Preencher'!L114</f>
        <v>55.310049999999997</v>
      </c>
      <c r="L105" s="15">
        <f>'[1]TCE - ANEXO III - Preencher'!M114</f>
        <v>2.75</v>
      </c>
      <c r="M105" s="15">
        <f t="shared" si="7"/>
        <v>52.560049999999997</v>
      </c>
      <c r="N105" s="15">
        <f>'[1]TCE - ANEXO III - Preencher'!O114</f>
        <v>6.13</v>
      </c>
      <c r="O105" s="15">
        <f>'[1]TCE - ANEXO III - Preencher'!P114</f>
        <v>1.23</v>
      </c>
      <c r="P105" s="16">
        <f t="shared" si="8"/>
        <v>4.9000000000000004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1254.4100500000002</v>
      </c>
    </row>
    <row r="106" spans="1:28" x14ac:dyDescent="0.2">
      <c r="A106" s="8">
        <f>IFERROR(VLOOKUP(B106,'[1]DADOS (OCULTAR)'!$P$3:$R$91,3,0),"")</f>
        <v>10583920000800</v>
      </c>
      <c r="B106" s="9" t="str">
        <f>'[1]TCE - ANEXO III - Preencher'!C115</f>
        <v>HOSPITAL MESTRE VITALINO (COVID-19 CAMPANHA)</v>
      </c>
      <c r="C106" s="10"/>
      <c r="D106" s="11" t="str">
        <f>'[1]TCE - ANEXO III - Preencher'!E115</f>
        <v>EDUARDO FERNANDES DOS SANTOS</v>
      </c>
      <c r="E106" s="9" t="str">
        <f>IF('[1]TCE - ANEXO III - Preencher'!F115="4 - Assistência Odontológica","2 - Outros Profissionais da Saúde",'[1]TCE - ANEXO III - Preencher'!F115)</f>
        <v>1 - Médico</v>
      </c>
      <c r="F106" s="12">
        <f>'[1]TCE - ANEXO III - Preencher'!G115</f>
        <v>225125</v>
      </c>
      <c r="G106" s="13">
        <f>IF('[1]TCE - ANEXO III - Preencher'!H115="","",'[1]TCE - ANEXO III - Preencher'!H115)</f>
        <v>44531</v>
      </c>
      <c r="H106" s="14">
        <f>'[1]TCE - ANEXO III - Preencher'!I115</f>
        <v>0</v>
      </c>
      <c r="I106" s="14">
        <f>'[1]TCE - ANEXO III - Preencher'!J115</f>
        <v>809.95</v>
      </c>
      <c r="J106" s="14">
        <f>'[1]TCE - ANEXO III - Preencher'!K115</f>
        <v>0</v>
      </c>
      <c r="K106" s="15">
        <f>'[1]TCE - ANEXO III - Preencher'!L115</f>
        <v>55.310049999999997</v>
      </c>
      <c r="L106" s="15">
        <f>'[1]TCE - ANEXO III - Preencher'!M115</f>
        <v>2.75</v>
      </c>
      <c r="M106" s="15">
        <f t="shared" si="7"/>
        <v>52.560049999999997</v>
      </c>
      <c r="N106" s="15">
        <f>'[1]TCE - ANEXO III - Preencher'!O115</f>
        <v>6.13</v>
      </c>
      <c r="O106" s="15">
        <f>'[1]TCE - ANEXO III - Preencher'!P115</f>
        <v>1.23</v>
      </c>
      <c r="P106" s="16">
        <f t="shared" si="8"/>
        <v>4.9000000000000004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867.41005000000007</v>
      </c>
    </row>
    <row r="107" spans="1:28" x14ac:dyDescent="0.2">
      <c r="A107" s="8">
        <f>IFERROR(VLOOKUP(B107,'[1]DADOS (OCULTAR)'!$P$3:$R$91,3,0),"")</f>
        <v>10583920000800</v>
      </c>
      <c r="B107" s="9" t="str">
        <f>'[1]TCE - ANEXO III - Preencher'!C116</f>
        <v>HOSPITAL MESTRE VITALINO (COVID-19 CAMPANHA)</v>
      </c>
      <c r="C107" s="10"/>
      <c r="D107" s="11" t="str">
        <f>'[1]TCE - ANEXO III - Preencher'!E116</f>
        <v>EDVANIA GOMES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44531</v>
      </c>
      <c r="H107" s="14">
        <f>'[1]TCE - ANEXO III - Preencher'!I116</f>
        <v>0</v>
      </c>
      <c r="I107" s="14">
        <f>'[1]TCE - ANEXO III - Preencher'!J116</f>
        <v>201.17</v>
      </c>
      <c r="J107" s="14">
        <f>'[1]TCE - ANEXO III - Preencher'!K116</f>
        <v>0</v>
      </c>
      <c r="K107" s="15">
        <f>'[1]TCE - ANEXO III - Preencher'!L116</f>
        <v>55.310049999999997</v>
      </c>
      <c r="L107" s="15">
        <f>'[1]TCE - ANEXO III - Preencher'!M116</f>
        <v>26.3</v>
      </c>
      <c r="M107" s="15">
        <f t="shared" si="7"/>
        <v>29.010049999999996</v>
      </c>
      <c r="N107" s="15">
        <f>'[1]TCE - ANEXO III - Preencher'!O116</f>
        <v>1.93</v>
      </c>
      <c r="O107" s="15">
        <f>'[1]TCE - ANEXO III - Preencher'!P116</f>
        <v>0</v>
      </c>
      <c r="P107" s="16">
        <f t="shared" si="8"/>
        <v>1.93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232.11005</v>
      </c>
    </row>
    <row r="108" spans="1:28" x14ac:dyDescent="0.2">
      <c r="A108" s="8">
        <f>IFERROR(VLOOKUP(B108,'[1]DADOS (OCULTAR)'!$P$3:$R$91,3,0),"")</f>
        <v>10583920000800</v>
      </c>
      <c r="B108" s="9" t="str">
        <f>'[1]TCE - ANEXO III - Preencher'!C117</f>
        <v>HOSPITAL MESTRE VITALINO (COVID-19 CAMPANHA)</v>
      </c>
      <c r="C108" s="10"/>
      <c r="D108" s="11" t="str">
        <f>'[1]TCE - ANEXO III - Preencher'!E117</f>
        <v>ELAINE CANDIDO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44531</v>
      </c>
      <c r="H108" s="14">
        <f>'[1]TCE - ANEXO III - Preencher'!I117</f>
        <v>0</v>
      </c>
      <c r="I108" s="14">
        <f>'[1]TCE - ANEXO III - Preencher'!J117</f>
        <v>251.55</v>
      </c>
      <c r="J108" s="14">
        <f>'[1]TCE - ANEXO III - Preencher'!K117</f>
        <v>0</v>
      </c>
      <c r="K108" s="15">
        <f>'[1]TCE - ANEXO III - Preencher'!L117</f>
        <v>55.310049999999997</v>
      </c>
      <c r="L108" s="15">
        <f>'[1]TCE - ANEXO III - Preencher'!M117</f>
        <v>26.3</v>
      </c>
      <c r="M108" s="15">
        <f t="shared" si="7"/>
        <v>29.010049999999996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282.49005</v>
      </c>
    </row>
    <row r="109" spans="1:28" x14ac:dyDescent="0.2">
      <c r="A109" s="8">
        <f>IFERROR(VLOOKUP(B109,'[1]DADOS (OCULTAR)'!$P$3:$R$91,3,0),"")</f>
        <v>10583920000800</v>
      </c>
      <c r="B109" s="9" t="str">
        <f>'[1]TCE - ANEXO III - Preencher'!C118</f>
        <v>HOSPITAL MESTRE VITALINO (COVID-19 CAMPANHA)</v>
      </c>
      <c r="C109" s="10"/>
      <c r="D109" s="11" t="str">
        <f>'[1]TCE - ANEXO III - Preencher'!E118</f>
        <v>ELAINE SORELE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223605</v>
      </c>
      <c r="G109" s="13">
        <f>IF('[1]TCE - ANEXO III - Preencher'!H118="","",'[1]TCE - ANEXO III - Preencher'!H118)</f>
        <v>44531</v>
      </c>
      <c r="H109" s="14">
        <f>'[1]TCE - ANEXO III - Preencher'!I118</f>
        <v>0</v>
      </c>
      <c r="I109" s="14">
        <f>'[1]TCE - ANEXO III - Preencher'!J118</f>
        <v>233.22</v>
      </c>
      <c r="J109" s="14">
        <f>'[1]TCE - ANEXO III - Preencher'!K118</f>
        <v>0</v>
      </c>
      <c r="K109" s="15">
        <f>'[1]TCE - ANEXO III - Preencher'!L118</f>
        <v>55.310049999999997</v>
      </c>
      <c r="L109" s="15">
        <f>'[1]TCE - ANEXO III - Preencher'!M118</f>
        <v>2.39</v>
      </c>
      <c r="M109" s="15">
        <f t="shared" si="7"/>
        <v>52.920049999999996</v>
      </c>
      <c r="N109" s="15">
        <f>'[1]TCE - ANEXO III - Preencher'!O118</f>
        <v>1.59</v>
      </c>
      <c r="O109" s="15">
        <f>'[1]TCE - ANEXO III - Preencher'!P118</f>
        <v>0</v>
      </c>
      <c r="P109" s="16">
        <f t="shared" si="8"/>
        <v>1.59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287.73004999999995</v>
      </c>
    </row>
    <row r="110" spans="1:28" x14ac:dyDescent="0.2">
      <c r="A110" s="8">
        <f>IFERROR(VLOOKUP(B110,'[1]DADOS (OCULTAR)'!$P$3:$R$91,3,0),"")</f>
        <v>10583920000800</v>
      </c>
      <c r="B110" s="9" t="str">
        <f>'[1]TCE - ANEXO III - Preencher'!C119</f>
        <v>HOSPITAL MESTRE VITALINO (COVID-19 CAMPANHA)</v>
      </c>
      <c r="C110" s="10"/>
      <c r="D110" s="11" t="str">
        <f>'[1]TCE - ANEXO III - Preencher'!E119</f>
        <v>ELAINE SUELEN SANTOS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44531</v>
      </c>
      <c r="H110" s="14">
        <f>'[1]TCE - ANEXO III - Preencher'!I119</f>
        <v>0</v>
      </c>
      <c r="I110" s="14">
        <f>'[1]TCE - ANEXO III - Preencher'!J119</f>
        <v>239.25</v>
      </c>
      <c r="J110" s="14">
        <f>'[1]TCE - ANEXO III - Preencher'!K119</f>
        <v>0</v>
      </c>
      <c r="K110" s="15">
        <f>'[1]TCE - ANEXO III - Preencher'!L119</f>
        <v>55.310049999999997</v>
      </c>
      <c r="L110" s="15">
        <f>'[1]TCE - ANEXO III - Preencher'!M119</f>
        <v>26.3</v>
      </c>
      <c r="M110" s="15">
        <f t="shared" si="7"/>
        <v>29.010049999999996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270.19004999999999</v>
      </c>
    </row>
    <row r="111" spans="1:28" x14ac:dyDescent="0.2">
      <c r="A111" s="8">
        <f>IFERROR(VLOOKUP(B111,'[1]DADOS (OCULTAR)'!$P$3:$R$91,3,0),"")</f>
        <v>10583920000800</v>
      </c>
      <c r="B111" s="9" t="str">
        <f>'[1]TCE - ANEXO III - Preencher'!C120</f>
        <v>HOSPITAL MESTRE VITALINO (COVID-19 CAMPANHA)</v>
      </c>
      <c r="C111" s="10"/>
      <c r="D111" s="11" t="str">
        <f>'[1]TCE - ANEXO III - Preencher'!E120</f>
        <v>ELAYSE DANIELLE OLIVEIRA MERGULHAO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410105</v>
      </c>
      <c r="G111" s="13">
        <f>IF('[1]TCE - ANEXO III - Preencher'!H120="","",'[1]TCE - ANEXO III - Preencher'!H120)</f>
        <v>44531</v>
      </c>
      <c r="H111" s="14">
        <f>'[1]TCE - ANEXO III - Preencher'!I120</f>
        <v>0</v>
      </c>
      <c r="I111" s="14">
        <f>'[1]TCE - ANEXO III - Preencher'!J120</f>
        <v>384.47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384.47</v>
      </c>
    </row>
    <row r="112" spans="1:28" x14ac:dyDescent="0.2">
      <c r="A112" s="8">
        <f>IFERROR(VLOOKUP(B112,'[1]DADOS (OCULTAR)'!$P$3:$R$91,3,0),"")</f>
        <v>10583920000800</v>
      </c>
      <c r="B112" s="9" t="str">
        <f>'[1]TCE - ANEXO III - Preencher'!C121</f>
        <v>HOSPITAL MESTRE VITALINO (COVID-19 CAMPANHA)</v>
      </c>
      <c r="C112" s="10"/>
      <c r="D112" s="11" t="str">
        <f>'[1]TCE - ANEXO III - Preencher'!E121</f>
        <v>ELIS SUELI BATISTA DO NASCIMENTO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44531</v>
      </c>
      <c r="H112" s="14">
        <f>'[1]TCE - ANEXO III - Preencher'!I121</f>
        <v>0</v>
      </c>
      <c r="I112" s="14">
        <f>'[1]TCE - ANEXO III - Preencher'!J121</f>
        <v>204.76</v>
      </c>
      <c r="J112" s="14">
        <f>'[1]TCE - ANEXO III - Preencher'!K121</f>
        <v>0</v>
      </c>
      <c r="K112" s="15">
        <f>'[1]TCE - ANEXO III - Preencher'!L121</f>
        <v>55.310049999999997</v>
      </c>
      <c r="L112" s="15">
        <f>'[1]TCE - ANEXO III - Preencher'!M121</f>
        <v>26.3</v>
      </c>
      <c r="M112" s="15">
        <f t="shared" si="7"/>
        <v>29.010049999999996</v>
      </c>
      <c r="N112" s="15">
        <f>'[1]TCE - ANEXO III - Preencher'!O121</f>
        <v>1.93</v>
      </c>
      <c r="O112" s="15">
        <f>'[1]TCE - ANEXO III - Preencher'!P121</f>
        <v>0</v>
      </c>
      <c r="P112" s="16">
        <f t="shared" si="8"/>
        <v>1.93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235.70005</v>
      </c>
    </row>
    <row r="113" spans="1:28" x14ac:dyDescent="0.2">
      <c r="A113" s="8">
        <f>IFERROR(VLOOKUP(B113,'[1]DADOS (OCULTAR)'!$P$3:$R$91,3,0),"")</f>
        <v>10583920000800</v>
      </c>
      <c r="B113" s="9" t="str">
        <f>'[1]TCE - ANEXO III - Preencher'!C122</f>
        <v>HOSPITAL MESTRE VITALINO (COVID-19 CAMPANHA)</v>
      </c>
      <c r="C113" s="10"/>
      <c r="D113" s="11" t="str">
        <f>'[1]TCE - ANEXO III - Preencher'!E122</f>
        <v>ELIZABETH TUANE DE LIMA ALVES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44531</v>
      </c>
      <c r="H113" s="14">
        <f>'[1]TCE - ANEXO III - Preencher'!I122</f>
        <v>0</v>
      </c>
      <c r="I113" s="14">
        <f>'[1]TCE - ANEXO III - Preencher'!J122</f>
        <v>300.8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1.93</v>
      </c>
      <c r="O113" s="15">
        <f>'[1]TCE - ANEXO III - Preencher'!P122</f>
        <v>0</v>
      </c>
      <c r="P113" s="16">
        <f t="shared" si="8"/>
        <v>1.93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302.73</v>
      </c>
    </row>
    <row r="114" spans="1:28" x14ac:dyDescent="0.2">
      <c r="A114" s="8">
        <f>IFERROR(VLOOKUP(B114,'[1]DADOS (OCULTAR)'!$P$3:$R$91,3,0),"")</f>
        <v>10583920000800</v>
      </c>
      <c r="B114" s="9" t="str">
        <f>'[1]TCE - ANEXO III - Preencher'!C123</f>
        <v>HOSPITAL MESTRE VITALINO (COVID-19 CAMPANHA)</v>
      </c>
      <c r="C114" s="10"/>
      <c r="D114" s="11" t="str">
        <f>'[1]TCE - ANEXO III - Preencher'!E123</f>
        <v>ELYDAYANE KELLY DO NASCIMENTO FREITAS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521130</v>
      </c>
      <c r="G114" s="13">
        <f>IF('[1]TCE - ANEXO III - Preencher'!H123="","",'[1]TCE - ANEXO III - Preencher'!H123)</f>
        <v>44531</v>
      </c>
      <c r="H114" s="14">
        <f>'[1]TCE - ANEXO III - Preencher'!I123</f>
        <v>0</v>
      </c>
      <c r="I114" s="14">
        <f>'[1]TCE - ANEXO III - Preencher'!J123</f>
        <v>213.22</v>
      </c>
      <c r="J114" s="14">
        <f>'[1]TCE - ANEXO III - Preencher'!K123</f>
        <v>0</v>
      </c>
      <c r="K114" s="15">
        <f>'[1]TCE - ANEXO III - Preencher'!L123</f>
        <v>55.310049999999997</v>
      </c>
      <c r="L114" s="15">
        <f>'[1]TCE - ANEXO III - Preencher'!M123</f>
        <v>22.26</v>
      </c>
      <c r="M114" s="15">
        <f t="shared" si="7"/>
        <v>33.050049999999999</v>
      </c>
      <c r="N114" s="15">
        <f>'[1]TCE - ANEXO III - Preencher'!O123</f>
        <v>1.93</v>
      </c>
      <c r="O114" s="15">
        <f>'[1]TCE - ANEXO III - Preencher'!P123</f>
        <v>0</v>
      </c>
      <c r="P114" s="16">
        <f t="shared" si="8"/>
        <v>1.93</v>
      </c>
      <c r="Q114" s="15">
        <f>'[1]TCE - ANEXO III - Preencher'!R123</f>
        <v>236.8</v>
      </c>
      <c r="R114" s="15">
        <f>'[1]TCE - ANEXO III - Preencher'!S123</f>
        <v>66.78</v>
      </c>
      <c r="S114" s="16">
        <f t="shared" si="9"/>
        <v>170.02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418.22005000000001</v>
      </c>
    </row>
    <row r="115" spans="1:28" x14ac:dyDescent="0.2">
      <c r="A115" s="8">
        <f>IFERROR(VLOOKUP(B115,'[1]DADOS (OCULTAR)'!$P$3:$R$91,3,0),"")</f>
        <v>10583920000800</v>
      </c>
      <c r="B115" s="9" t="str">
        <f>'[1]TCE - ANEXO III - Preencher'!C124</f>
        <v>HOSPITAL MESTRE VITALINO (COVID-19 CAMPANHA)</v>
      </c>
      <c r="C115" s="10"/>
      <c r="D115" s="11" t="str">
        <f>'[1]TCE - ANEXO III - Preencher'!E124</f>
        <v>EMANUELE SANTOS GOMES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44531</v>
      </c>
      <c r="H115" s="14">
        <f>'[1]TCE - ANEXO III - Preencher'!I124</f>
        <v>0</v>
      </c>
      <c r="I115" s="14">
        <f>'[1]TCE - ANEXO III - Preencher'!J124</f>
        <v>261.99</v>
      </c>
      <c r="J115" s="14">
        <f>'[1]TCE - ANEXO III - Preencher'!K124</f>
        <v>0</v>
      </c>
      <c r="K115" s="15">
        <f>'[1]TCE - ANEXO III - Preencher'!L124</f>
        <v>55.310049999999997</v>
      </c>
      <c r="L115" s="15">
        <f>'[1]TCE - ANEXO III - Preencher'!M124</f>
        <v>20.170000000000002</v>
      </c>
      <c r="M115" s="15">
        <f t="shared" si="7"/>
        <v>35.140049999999995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299.06004999999999</v>
      </c>
    </row>
    <row r="116" spans="1:28" x14ac:dyDescent="0.2">
      <c r="A116" s="8">
        <f>IFERROR(VLOOKUP(B116,'[1]DADOS (OCULTAR)'!$P$3:$R$91,3,0),"")</f>
        <v>10583920000800</v>
      </c>
      <c r="B116" s="9" t="str">
        <f>'[1]TCE - ANEXO III - Preencher'!C125</f>
        <v>HOSPITAL MESTRE VITALINO (COVID-19 CAMPANHA)</v>
      </c>
      <c r="C116" s="10"/>
      <c r="D116" s="11" t="str">
        <f>'[1]TCE - ANEXO III - Preencher'!E125</f>
        <v>EMERSON ADIEL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763305</v>
      </c>
      <c r="G116" s="13">
        <f>IF('[1]TCE - ANEXO III - Preencher'!H125="","",'[1]TCE - ANEXO III - Preencher'!H125)</f>
        <v>44531</v>
      </c>
      <c r="H116" s="14">
        <f>'[1]TCE - ANEXO III - Preencher'!I125</f>
        <v>0</v>
      </c>
      <c r="I116" s="14">
        <f>'[1]TCE - ANEXO III - Preencher'!J125</f>
        <v>216.16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1.93</v>
      </c>
      <c r="O116" s="15">
        <f>'[1]TCE - ANEXO III - Preencher'!P125</f>
        <v>0</v>
      </c>
      <c r="P116" s="16">
        <f t="shared" si="8"/>
        <v>1.93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218.09</v>
      </c>
    </row>
    <row r="117" spans="1:28" x14ac:dyDescent="0.2">
      <c r="A117" s="8">
        <f>IFERROR(VLOOKUP(B117,'[1]DADOS (OCULTAR)'!$P$3:$R$91,3,0),"")</f>
        <v>10583920000800</v>
      </c>
      <c r="B117" s="9" t="str">
        <f>'[1]TCE - ANEXO III - Preencher'!C126</f>
        <v>HOSPITAL MESTRE VITALINO (COVID-19 CAMPANHA)</v>
      </c>
      <c r="C117" s="10"/>
      <c r="D117" s="11" t="str">
        <f>'[1]TCE - ANEXO III - Preencher'!E126</f>
        <v>EMILLY DAYANNE SILVA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223505</v>
      </c>
      <c r="G117" s="13">
        <f>IF('[1]TCE - ANEXO III - Preencher'!H126="","",'[1]TCE - ANEXO III - Preencher'!H126)</f>
        <v>44531</v>
      </c>
      <c r="H117" s="14">
        <f>'[1]TCE - ANEXO III - Preencher'!I126</f>
        <v>0</v>
      </c>
      <c r="I117" s="14">
        <f>'[1]TCE - ANEXO III - Preencher'!J126</f>
        <v>367.15</v>
      </c>
      <c r="J117" s="14">
        <f>'[1]TCE - ANEXO III - Preencher'!K126</f>
        <v>0</v>
      </c>
      <c r="K117" s="15">
        <f>'[1]TCE - ANEXO III - Preencher'!L126</f>
        <v>55.310049999999997</v>
      </c>
      <c r="L117" s="15">
        <f>'[1]TCE - ANEXO III - Preencher'!M126</f>
        <v>2.66</v>
      </c>
      <c r="M117" s="15">
        <f t="shared" si="7"/>
        <v>52.650049999999993</v>
      </c>
      <c r="N117" s="15">
        <f>'[1]TCE - ANEXO III - Preencher'!O126</f>
        <v>1.59</v>
      </c>
      <c r="O117" s="15">
        <f>'[1]TCE - ANEXO III - Preencher'!P126</f>
        <v>0</v>
      </c>
      <c r="P117" s="16">
        <f t="shared" si="8"/>
        <v>1.59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421.39004999999992</v>
      </c>
    </row>
    <row r="118" spans="1:28" x14ac:dyDescent="0.2">
      <c r="A118" s="8">
        <f>IFERROR(VLOOKUP(B118,'[1]DADOS (OCULTAR)'!$P$3:$R$91,3,0),"")</f>
        <v>10583920000800</v>
      </c>
      <c r="B118" s="9" t="str">
        <f>'[1]TCE - ANEXO III - Preencher'!C127</f>
        <v>HOSPITAL MESTRE VITALINO (COVID-19 CAMPANHA)</v>
      </c>
      <c r="C118" s="10"/>
      <c r="D118" s="11" t="str">
        <f>'[1]TCE - ANEXO III - Preencher'!E127</f>
        <v>EMIRLEY SILVA DE AGUIAR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44531</v>
      </c>
      <c r="H118" s="14">
        <f>'[1]TCE - ANEXO III - Preencher'!I127</f>
        <v>0</v>
      </c>
      <c r="I118" s="14">
        <f>'[1]TCE - ANEXO III - Preencher'!J127</f>
        <v>204.77</v>
      </c>
      <c r="J118" s="14">
        <f>'[1]TCE - ANEXO III - Preencher'!K127</f>
        <v>0</v>
      </c>
      <c r="K118" s="15">
        <f>'[1]TCE - ANEXO III - Preencher'!L127</f>
        <v>55.310049999999997</v>
      </c>
      <c r="L118" s="15">
        <f>'[1]TCE - ANEXO III - Preencher'!M127</f>
        <v>25.43</v>
      </c>
      <c r="M118" s="15">
        <f t="shared" si="7"/>
        <v>29.880049999999997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69.41</v>
      </c>
      <c r="U118" s="15">
        <f>'[1]TCE - ANEXO III - Preencher'!V127</f>
        <v>0</v>
      </c>
      <c r="V118" s="16">
        <f t="shared" si="10"/>
        <v>69.41</v>
      </c>
      <c r="W118" s="17" t="str">
        <f>IF('[1]TCE - ANEXO III - Preencher'!X127="","",'[1]TCE - ANEXO III - Preencher'!X127)</f>
        <v>AUX. CRECHE I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305.99005</v>
      </c>
    </row>
    <row r="119" spans="1:28" x14ac:dyDescent="0.2">
      <c r="A119" s="8">
        <f>IFERROR(VLOOKUP(B119,'[1]DADOS (OCULTAR)'!$P$3:$R$91,3,0),"")</f>
        <v>10583920000800</v>
      </c>
      <c r="B119" s="9" t="str">
        <f>'[1]TCE - ANEXO III - Preencher'!C128</f>
        <v>HOSPITAL MESTRE VITALINO (COVID-19 CAMPANHA)</v>
      </c>
      <c r="C119" s="10"/>
      <c r="D119" s="11" t="str">
        <f>'[1]TCE - ANEXO III - Preencher'!E128</f>
        <v>EMYLLY BIANCA MACIEL MARTINS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521130</v>
      </c>
      <c r="G119" s="13">
        <f>IF('[1]TCE - ANEXO III - Preencher'!H128="","",'[1]TCE - ANEXO III - Preencher'!H128)</f>
        <v>44531</v>
      </c>
      <c r="H119" s="14">
        <f>'[1]TCE - ANEXO III - Preencher'!I128</f>
        <v>0</v>
      </c>
      <c r="I119" s="14">
        <f>'[1]TCE - ANEXO III - Preencher'!J128</f>
        <v>196.15</v>
      </c>
      <c r="J119" s="14">
        <f>'[1]TCE - ANEXO III - Preencher'!K128</f>
        <v>0</v>
      </c>
      <c r="K119" s="15">
        <f>'[1]TCE - ANEXO III - Preencher'!L128</f>
        <v>55.310049999999997</v>
      </c>
      <c r="L119" s="15">
        <f>'[1]TCE - ANEXO III - Preencher'!M128</f>
        <v>22.26</v>
      </c>
      <c r="M119" s="15">
        <f t="shared" si="7"/>
        <v>33.050049999999999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231.13005000000001</v>
      </c>
    </row>
    <row r="120" spans="1:28" x14ac:dyDescent="0.2">
      <c r="A120" s="8">
        <f>IFERROR(VLOOKUP(B120,'[1]DADOS (OCULTAR)'!$P$3:$R$91,3,0),"")</f>
        <v>10583920000800</v>
      </c>
      <c r="B120" s="9" t="str">
        <f>'[1]TCE - ANEXO III - Preencher'!C129</f>
        <v>HOSPITAL MESTRE VITALINO (COVID-19 CAMPANHA)</v>
      </c>
      <c r="C120" s="10"/>
      <c r="D120" s="11" t="str">
        <f>'[1]TCE - ANEXO III - Preencher'!E129</f>
        <v>ENOCK MANOEL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44531</v>
      </c>
      <c r="H120" s="14">
        <f>'[1]TCE - ANEXO III - Preencher'!I129</f>
        <v>0</v>
      </c>
      <c r="I120" s="14">
        <f>'[1]TCE - ANEXO III - Preencher'!J129</f>
        <v>268.45</v>
      </c>
      <c r="J120" s="14">
        <f>'[1]TCE - ANEXO III - Preencher'!K129</f>
        <v>0</v>
      </c>
      <c r="K120" s="15">
        <f>'[1]TCE - ANEXO III - Preencher'!L129</f>
        <v>55.310049999999997</v>
      </c>
      <c r="L120" s="15">
        <f>'[1]TCE - ANEXO III - Preencher'!M129</f>
        <v>20.170000000000002</v>
      </c>
      <c r="M120" s="15">
        <f t="shared" si="7"/>
        <v>35.140049999999995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305.52004999999997</v>
      </c>
    </row>
    <row r="121" spans="1:28" x14ac:dyDescent="0.2">
      <c r="A121" s="8">
        <f>IFERROR(VLOOKUP(B121,'[1]DADOS (OCULTAR)'!$P$3:$R$91,3,0),"")</f>
        <v>10583920000800</v>
      </c>
      <c r="B121" s="9" t="str">
        <f>'[1]TCE - ANEXO III - Preencher'!C130</f>
        <v>HOSPITAL MESTRE VITALINO (COVID-19 CAMPANHA)</v>
      </c>
      <c r="C121" s="10"/>
      <c r="D121" s="11" t="str">
        <f>'[1]TCE - ANEXO III - Preencher'!E130</f>
        <v>ERICA MARIA CINTRA DO NASCIMENTO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223505</v>
      </c>
      <c r="G121" s="13">
        <f>IF('[1]TCE - ANEXO III - Preencher'!H130="","",'[1]TCE - ANEXO III - Preencher'!H130)</f>
        <v>44531</v>
      </c>
      <c r="H121" s="14">
        <f>'[1]TCE - ANEXO III - Preencher'!I130</f>
        <v>0</v>
      </c>
      <c r="I121" s="14">
        <f>'[1]TCE - ANEXO III - Preencher'!J130</f>
        <v>492.08</v>
      </c>
      <c r="J121" s="14">
        <f>'[1]TCE - ANEXO III - Preencher'!K130</f>
        <v>0</v>
      </c>
      <c r="K121" s="15">
        <f>'[1]TCE - ANEXO III - Preencher'!L130</f>
        <v>55.310049999999997</v>
      </c>
      <c r="L121" s="15">
        <f>'[1]TCE - ANEXO III - Preencher'!M130</f>
        <v>3.41</v>
      </c>
      <c r="M121" s="15">
        <f t="shared" si="7"/>
        <v>51.900049999999993</v>
      </c>
      <c r="N121" s="15">
        <f>'[1]TCE - ANEXO III - Preencher'!O130</f>
        <v>1.59</v>
      </c>
      <c r="O121" s="15">
        <f>'[1]TCE - ANEXO III - Preencher'!P130</f>
        <v>0</v>
      </c>
      <c r="P121" s="16">
        <f t="shared" si="8"/>
        <v>1.59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545.57005000000004</v>
      </c>
    </row>
    <row r="122" spans="1:28" x14ac:dyDescent="0.2">
      <c r="A122" s="8">
        <f>IFERROR(VLOOKUP(B122,'[1]DADOS (OCULTAR)'!$P$3:$R$91,3,0),"")</f>
        <v>10583920000800</v>
      </c>
      <c r="B122" s="9" t="str">
        <f>'[1]TCE - ANEXO III - Preencher'!C131</f>
        <v>HOSPITAL MESTRE VITALINO (COVID-19 CAMPANHA)</v>
      </c>
      <c r="C122" s="10"/>
      <c r="D122" s="11" t="str">
        <f>'[1]TCE - ANEXO III - Preencher'!E131</f>
        <v>ERICK SALES BUCHEGGER</v>
      </c>
      <c r="E122" s="9" t="str">
        <f>IF('[1]TCE - ANEXO III - Preencher'!F131="4 - Assistência Odontológica","2 - Outros Profissionais da Saúde",'[1]TCE - ANEXO III - Preencher'!F131)</f>
        <v>1 - Médico</v>
      </c>
      <c r="F122" s="12">
        <f>'[1]TCE - ANEXO III - Preencher'!G131</f>
        <v>225150</v>
      </c>
      <c r="G122" s="13">
        <f>IF('[1]TCE - ANEXO III - Preencher'!H131="","",'[1]TCE - ANEXO III - Preencher'!H131)</f>
        <v>44531</v>
      </c>
      <c r="H122" s="14">
        <f>'[1]TCE - ANEXO III - Preencher'!I131</f>
        <v>0</v>
      </c>
      <c r="I122" s="14">
        <f>'[1]TCE - ANEXO III - Preencher'!J131</f>
        <v>1462.86</v>
      </c>
      <c r="J122" s="14">
        <f>'[1]TCE - ANEXO III - Preencher'!K131</f>
        <v>0</v>
      </c>
      <c r="K122" s="15">
        <f>'[1]TCE - ANEXO III - Preencher'!L131</f>
        <v>55.310049999999997</v>
      </c>
      <c r="L122" s="15">
        <f>'[1]TCE - ANEXO III - Preencher'!M131</f>
        <v>2.75</v>
      </c>
      <c r="M122" s="15">
        <f t="shared" si="7"/>
        <v>52.560049999999997</v>
      </c>
      <c r="N122" s="15">
        <f>'[1]TCE - ANEXO III - Preencher'!O131</f>
        <v>6.13</v>
      </c>
      <c r="O122" s="15">
        <f>'[1]TCE - ANEXO III - Preencher'!P131</f>
        <v>1.23</v>
      </c>
      <c r="P122" s="16">
        <f t="shared" si="8"/>
        <v>4.9000000000000004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1520.32005</v>
      </c>
    </row>
    <row r="123" spans="1:28" x14ac:dyDescent="0.2">
      <c r="A123" s="8">
        <f>IFERROR(VLOOKUP(B123,'[1]DADOS (OCULTAR)'!$P$3:$R$91,3,0),"")</f>
        <v>10583920000800</v>
      </c>
      <c r="B123" s="9" t="str">
        <f>'[1]TCE - ANEXO III - Preencher'!C132</f>
        <v>HOSPITAL MESTRE VITALINO (COVID-19 CAMPANHA)</v>
      </c>
      <c r="C123" s="10"/>
      <c r="D123" s="11" t="str">
        <f>'[1]TCE - ANEXO III - Preencher'!E132</f>
        <v>ERIKA ALVES COIMBRA</v>
      </c>
      <c r="E123" s="9" t="str">
        <f>IF('[1]TCE - ANEXO III - Preencher'!F132="4 - Assistência Odontológica","2 - Outros Profissionais da Saúde",'[1]TCE - ANEXO III - Preencher'!F132)</f>
        <v>1 - Médico</v>
      </c>
      <c r="F123" s="12">
        <f>'[1]TCE - ANEXO III - Preencher'!G132</f>
        <v>225150</v>
      </c>
      <c r="G123" s="13">
        <f>IF('[1]TCE - ANEXO III - Preencher'!H132="","",'[1]TCE - ANEXO III - Preencher'!H132)</f>
        <v>44531</v>
      </c>
      <c r="H123" s="14">
        <f>'[1]TCE - ANEXO III - Preencher'!I132</f>
        <v>0</v>
      </c>
      <c r="I123" s="14">
        <f>'[1]TCE - ANEXO III - Preencher'!J132</f>
        <v>2643.76</v>
      </c>
      <c r="J123" s="14">
        <f>'[1]TCE - ANEXO III - Preencher'!K132</f>
        <v>0</v>
      </c>
      <c r="K123" s="15">
        <f>'[1]TCE - ANEXO III - Preencher'!L132</f>
        <v>55.310049999999997</v>
      </c>
      <c r="L123" s="15">
        <f>'[1]TCE - ANEXO III - Preencher'!M132</f>
        <v>1.92</v>
      </c>
      <c r="M123" s="15">
        <f t="shared" si="7"/>
        <v>53.390049999999995</v>
      </c>
      <c r="N123" s="15">
        <f>'[1]TCE - ANEXO III - Preencher'!O132</f>
        <v>6.13</v>
      </c>
      <c r="O123" s="15">
        <f>'[1]TCE - ANEXO III - Preencher'!P132</f>
        <v>1.23</v>
      </c>
      <c r="P123" s="16">
        <f t="shared" si="8"/>
        <v>4.9000000000000004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2702.0500500000003</v>
      </c>
    </row>
    <row r="124" spans="1:28" x14ac:dyDescent="0.2">
      <c r="A124" s="8">
        <f>IFERROR(VLOOKUP(B124,'[1]DADOS (OCULTAR)'!$P$3:$R$91,3,0),"")</f>
        <v>10583920000800</v>
      </c>
      <c r="B124" s="9" t="str">
        <f>'[1]TCE - ANEXO III - Preencher'!C133</f>
        <v>HOSPITAL MESTRE VITALINO (COVID-19 CAMPANHA)</v>
      </c>
      <c r="C124" s="10"/>
      <c r="D124" s="11" t="str">
        <f>'[1]TCE - ANEXO III - Preencher'!E133</f>
        <v>ERINETE VITAL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223505</v>
      </c>
      <c r="G124" s="13">
        <f>IF('[1]TCE - ANEXO III - Preencher'!H133="","",'[1]TCE - ANEXO III - Preencher'!H133)</f>
        <v>44531</v>
      </c>
      <c r="H124" s="14">
        <f>'[1]TCE - ANEXO III - Preencher'!I133</f>
        <v>0</v>
      </c>
      <c r="I124" s="14">
        <f>'[1]TCE - ANEXO III - Preencher'!J133</f>
        <v>393.19</v>
      </c>
      <c r="J124" s="14">
        <f>'[1]TCE - ANEXO III - Preencher'!K133</f>
        <v>0</v>
      </c>
      <c r="K124" s="15">
        <f>'[1]TCE - ANEXO III - Preencher'!L133</f>
        <v>55.310049999999997</v>
      </c>
      <c r="L124" s="15">
        <f>'[1]TCE - ANEXO III - Preencher'!M133</f>
        <v>3.31</v>
      </c>
      <c r="M124" s="15">
        <f t="shared" si="7"/>
        <v>52.000049999999995</v>
      </c>
      <c r="N124" s="15">
        <f>'[1]TCE - ANEXO III - Preencher'!O133</f>
        <v>1.59</v>
      </c>
      <c r="O124" s="15">
        <f>'[1]TCE - ANEXO III - Preencher'!P133</f>
        <v>0</v>
      </c>
      <c r="P124" s="16">
        <f t="shared" si="8"/>
        <v>1.59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446.78004999999996</v>
      </c>
    </row>
    <row r="125" spans="1:28" x14ac:dyDescent="0.2">
      <c r="A125" s="8">
        <f>IFERROR(VLOOKUP(B125,'[1]DADOS (OCULTAR)'!$P$3:$R$91,3,0),"")</f>
        <v>10583920000800</v>
      </c>
      <c r="B125" s="9" t="str">
        <f>'[1]TCE - ANEXO III - Preencher'!C134</f>
        <v>HOSPITAL MESTRE VITALINO (COVID-19 CAMPANHA)</v>
      </c>
      <c r="C125" s="10"/>
      <c r="D125" s="11" t="str">
        <f>'[1]TCE - ANEXO III - Preencher'!E134</f>
        <v>ERIVAN BELO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44531</v>
      </c>
      <c r="H125" s="14">
        <f>'[1]TCE - ANEXO III - Preencher'!I134</f>
        <v>0</v>
      </c>
      <c r="I125" s="14">
        <f>'[1]TCE - ANEXO III - Preencher'!J134</f>
        <v>241.78</v>
      </c>
      <c r="J125" s="14">
        <f>'[1]TCE - ANEXO III - Preencher'!K134</f>
        <v>0</v>
      </c>
      <c r="K125" s="15">
        <f>'[1]TCE - ANEXO III - Preencher'!L134</f>
        <v>55.310049999999997</v>
      </c>
      <c r="L125" s="15">
        <f>'[1]TCE - ANEXO III - Preencher'!M134</f>
        <v>26.3</v>
      </c>
      <c r="M125" s="15">
        <f t="shared" si="7"/>
        <v>29.010049999999996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272.72005000000001</v>
      </c>
    </row>
    <row r="126" spans="1:28" x14ac:dyDescent="0.2">
      <c r="A126" s="8">
        <f>IFERROR(VLOOKUP(B126,'[1]DADOS (OCULTAR)'!$P$3:$R$91,3,0),"")</f>
        <v>10583920000800</v>
      </c>
      <c r="B126" s="9" t="str">
        <f>'[1]TCE - ANEXO III - Preencher'!C135</f>
        <v>HOSPITAL MESTRE VITALINO (COVID-19 CAMPANHA)</v>
      </c>
      <c r="C126" s="10"/>
      <c r="D126" s="11" t="str">
        <f>'[1]TCE - ANEXO III - Preencher'!E135</f>
        <v>ESDRAS ERONILDO DOS SANTOS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514320</v>
      </c>
      <c r="G126" s="13">
        <f>IF('[1]TCE - ANEXO III - Preencher'!H135="","",'[1]TCE - ANEXO III - Preencher'!H135)</f>
        <v>44531</v>
      </c>
      <c r="H126" s="14">
        <f>'[1]TCE - ANEXO III - Preencher'!I135</f>
        <v>0</v>
      </c>
      <c r="I126" s="14">
        <f>'[1]TCE - ANEXO III - Preencher'!J135</f>
        <v>140.65</v>
      </c>
      <c r="J126" s="14">
        <f>'[1]TCE - ANEXO III - Preencher'!K135</f>
        <v>0</v>
      </c>
      <c r="K126" s="15">
        <f>'[1]TCE - ANEXO III - Preencher'!L135</f>
        <v>55.310049999999997</v>
      </c>
      <c r="L126" s="15">
        <f>'[1]TCE - ANEXO III - Preencher'!M135</f>
        <v>22.2</v>
      </c>
      <c r="M126" s="15">
        <f t="shared" si="7"/>
        <v>33.110050000000001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236.8</v>
      </c>
      <c r="R126" s="15">
        <f>'[1]TCE - ANEXO III - Preencher'!S135</f>
        <v>66.599999999999994</v>
      </c>
      <c r="S126" s="16">
        <f t="shared" si="9"/>
        <v>170.20000000000002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345.89005000000003</v>
      </c>
    </row>
    <row r="127" spans="1:28" x14ac:dyDescent="0.2">
      <c r="A127" s="8">
        <f>IFERROR(VLOOKUP(B127,'[1]DADOS (OCULTAR)'!$P$3:$R$91,3,0),"")</f>
        <v>10583920000800</v>
      </c>
      <c r="B127" s="9" t="str">
        <f>'[1]TCE - ANEXO III - Preencher'!C136</f>
        <v>HOSPITAL MESTRE VITALINO (COVID-19 CAMPANHA)</v>
      </c>
      <c r="C127" s="10"/>
      <c r="D127" s="11" t="str">
        <f>'[1]TCE - ANEXO III - Preencher'!E136</f>
        <v>ESMERALDA DA SILVA MACEDO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44531</v>
      </c>
      <c r="H127" s="14">
        <f>'[1]TCE - ANEXO III - Preencher'!I136</f>
        <v>0</v>
      </c>
      <c r="I127" s="14">
        <f>'[1]TCE - ANEXO III - Preencher'!J136</f>
        <v>264.45</v>
      </c>
      <c r="J127" s="14">
        <f>'[1]TCE - ANEXO III - Preencher'!K136</f>
        <v>0</v>
      </c>
      <c r="K127" s="15">
        <f>'[1]TCE - ANEXO III - Preencher'!L136</f>
        <v>55.310049999999997</v>
      </c>
      <c r="L127" s="15">
        <f>'[1]TCE - ANEXO III - Preencher'!M136</f>
        <v>26.3</v>
      </c>
      <c r="M127" s="15">
        <f t="shared" si="7"/>
        <v>29.010049999999996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118.4</v>
      </c>
      <c r="R127" s="15">
        <f>'[1]TCE - ANEXO III - Preencher'!S136</f>
        <v>78.91</v>
      </c>
      <c r="S127" s="16">
        <f t="shared" si="9"/>
        <v>39.490000000000009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334.88004999999998</v>
      </c>
    </row>
    <row r="128" spans="1:28" x14ac:dyDescent="0.2">
      <c r="A128" s="8">
        <f>IFERROR(VLOOKUP(B128,'[1]DADOS (OCULTAR)'!$P$3:$R$91,3,0),"")</f>
        <v>10583920000800</v>
      </c>
      <c r="B128" s="9" t="str">
        <f>'[1]TCE - ANEXO III - Preencher'!C137</f>
        <v>HOSPITAL MESTRE VITALINO (COVID-19 CAMPANHA)</v>
      </c>
      <c r="C128" s="10"/>
      <c r="D128" s="11" t="str">
        <f>'[1]TCE - ANEXO III - Preencher'!E137</f>
        <v>EVANDI JOAO DA LUZ JUNIOR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514320</v>
      </c>
      <c r="G128" s="13">
        <f>IF('[1]TCE - ANEXO III - Preencher'!H137="","",'[1]TCE - ANEXO III - Preencher'!H137)</f>
        <v>44531</v>
      </c>
      <c r="H128" s="14">
        <f>'[1]TCE - ANEXO III - Preencher'!I137</f>
        <v>0</v>
      </c>
      <c r="I128" s="14">
        <f>'[1]TCE - ANEXO III - Preencher'!J137</f>
        <v>195.6</v>
      </c>
      <c r="J128" s="14">
        <f>'[1]TCE - ANEXO III - Preencher'!K137</f>
        <v>0</v>
      </c>
      <c r="K128" s="15">
        <f>'[1]TCE - ANEXO III - Preencher'!L137</f>
        <v>55.310049999999997</v>
      </c>
      <c r="L128" s="15">
        <f>'[1]TCE - ANEXO III - Preencher'!M137</f>
        <v>21.46</v>
      </c>
      <c r="M128" s="15">
        <f t="shared" si="7"/>
        <v>33.850049999999996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231.38004999999998</v>
      </c>
    </row>
    <row r="129" spans="1:28" x14ac:dyDescent="0.2">
      <c r="A129" s="8">
        <f>IFERROR(VLOOKUP(B129,'[1]DADOS (OCULTAR)'!$P$3:$R$91,3,0),"")</f>
        <v>10583920000800</v>
      </c>
      <c r="B129" s="9" t="str">
        <f>'[1]TCE - ANEXO III - Preencher'!C138</f>
        <v>HOSPITAL MESTRE VITALINO (COVID-19 CAMPANHA)</v>
      </c>
      <c r="C129" s="10"/>
      <c r="D129" s="11" t="str">
        <f>'[1]TCE - ANEXO III - Preencher'!E138</f>
        <v>EVANIA MARIA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44531</v>
      </c>
      <c r="H129" s="14">
        <f>'[1]TCE - ANEXO III - Preencher'!I138</f>
        <v>0</v>
      </c>
      <c r="I129" s="14">
        <f>'[1]TCE - ANEXO III - Preencher'!J138</f>
        <v>235.15</v>
      </c>
      <c r="J129" s="14">
        <f>'[1]TCE - ANEXO III - Preencher'!K138</f>
        <v>0</v>
      </c>
      <c r="K129" s="15">
        <f>'[1]TCE - ANEXO III - Preencher'!L138</f>
        <v>55.310049999999997</v>
      </c>
      <c r="L129" s="15">
        <f>'[1]TCE - ANEXO III - Preencher'!M138</f>
        <v>26.3</v>
      </c>
      <c r="M129" s="15">
        <f t="shared" si="7"/>
        <v>29.010049999999996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266.09005000000002</v>
      </c>
    </row>
    <row r="130" spans="1:28" x14ac:dyDescent="0.2">
      <c r="A130" s="8">
        <f>IFERROR(VLOOKUP(B130,'[1]DADOS (OCULTAR)'!$P$3:$R$91,3,0),"")</f>
        <v>10583920000800</v>
      </c>
      <c r="B130" s="9" t="str">
        <f>'[1]TCE - ANEXO III - Preencher'!C139</f>
        <v>HOSPITAL MESTRE VITALINO (COVID-19 CAMPANHA)</v>
      </c>
      <c r="C130" s="10"/>
      <c r="D130" s="11" t="str">
        <f>'[1]TCE - ANEXO III - Preencher'!E139</f>
        <v>EVELINE DE AMORIM RODRIGUES DA MOTA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223505</v>
      </c>
      <c r="G130" s="13">
        <f>IF('[1]TCE - ANEXO III - Preencher'!H139="","",'[1]TCE - ANEXO III - Preencher'!H139)</f>
        <v>44531</v>
      </c>
      <c r="H130" s="14">
        <f>'[1]TCE - ANEXO III - Preencher'!I139</f>
        <v>0</v>
      </c>
      <c r="I130" s="14">
        <f>'[1]TCE - ANEXO III - Preencher'!J139</f>
        <v>375.66</v>
      </c>
      <c r="J130" s="14">
        <f>'[1]TCE - ANEXO III - Preencher'!K139</f>
        <v>0</v>
      </c>
      <c r="K130" s="15">
        <f>'[1]TCE - ANEXO III - Preencher'!L139</f>
        <v>55.310049999999997</v>
      </c>
      <c r="L130" s="15">
        <f>'[1]TCE - ANEXO III - Preencher'!M139</f>
        <v>2.57</v>
      </c>
      <c r="M130" s="15">
        <f t="shared" si="7"/>
        <v>52.740049999999997</v>
      </c>
      <c r="N130" s="15">
        <f>'[1]TCE - ANEXO III - Preencher'!O139</f>
        <v>1.59</v>
      </c>
      <c r="O130" s="15">
        <f>'[1]TCE - ANEXO III - Preencher'!P139</f>
        <v>0</v>
      </c>
      <c r="P130" s="16">
        <f t="shared" si="8"/>
        <v>1.59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429.99005</v>
      </c>
    </row>
    <row r="131" spans="1:28" x14ac:dyDescent="0.2">
      <c r="A131" s="8">
        <f>IFERROR(VLOOKUP(B131,'[1]DADOS (OCULTAR)'!$P$3:$R$91,3,0),"")</f>
        <v>10583920000800</v>
      </c>
      <c r="B131" s="9" t="str">
        <f>'[1]TCE - ANEXO III - Preencher'!C140</f>
        <v>HOSPITAL MESTRE VITALINO (COVID-19 CAMPANHA)</v>
      </c>
      <c r="C131" s="10"/>
      <c r="D131" s="11" t="str">
        <f>'[1]TCE - ANEXO III - Preencher'!E140</f>
        <v>EVERTON ALVES DE OLIVEIRA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517410</v>
      </c>
      <c r="G131" s="13">
        <f>IF('[1]TCE - ANEXO III - Preencher'!H140="","",'[1]TCE - ANEXO III - Preencher'!H140)</f>
        <v>44531</v>
      </c>
      <c r="H131" s="14">
        <f>'[1]TCE - ANEXO III - Preencher'!I140</f>
        <v>0</v>
      </c>
      <c r="I131" s="14">
        <f>'[1]TCE - ANEXO III - Preencher'!J140</f>
        <v>220.02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221.95000000000002</v>
      </c>
    </row>
    <row r="132" spans="1:28" x14ac:dyDescent="0.2">
      <c r="A132" s="8">
        <f>IFERROR(VLOOKUP(B132,'[1]DADOS (OCULTAR)'!$P$3:$R$91,3,0),"")</f>
        <v>10583920000800</v>
      </c>
      <c r="B132" s="9" t="str">
        <f>'[1]TCE - ANEXO III - Preencher'!C141</f>
        <v>HOSPITAL MESTRE VITALINO (COVID-19 CAMPANHA)</v>
      </c>
      <c r="C132" s="10"/>
      <c r="D132" s="11" t="str">
        <f>'[1]TCE - ANEXO III - Preencher'!E141</f>
        <v>EVERTON JOSE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517410</v>
      </c>
      <c r="G132" s="13">
        <f>IF('[1]TCE - ANEXO III - Preencher'!H141="","",'[1]TCE - ANEXO III - Preencher'!H141)</f>
        <v>44531</v>
      </c>
      <c r="H132" s="14">
        <f>'[1]TCE - ANEXO III - Preencher'!I141</f>
        <v>0</v>
      </c>
      <c r="I132" s="14">
        <f>'[1]TCE - ANEXO III - Preencher'!J141</f>
        <v>144.06</v>
      </c>
      <c r="J132" s="14">
        <f>'[1]TCE - ANEXO III - Preencher'!K141</f>
        <v>0</v>
      </c>
      <c r="K132" s="15">
        <f>'[1]TCE - ANEXO III - Preencher'!L141</f>
        <v>55.310049999999997</v>
      </c>
      <c r="L132" s="15">
        <f>'[1]TCE - ANEXO III - Preencher'!M141</f>
        <v>22.26</v>
      </c>
      <c r="M132" s="15">
        <f t="shared" ref="M132:M195" si="13">K132-L132</f>
        <v>33.050049999999999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179.04005000000001</v>
      </c>
    </row>
    <row r="133" spans="1:28" x14ac:dyDescent="0.2">
      <c r="A133" s="8">
        <f>IFERROR(VLOOKUP(B133,'[1]DADOS (OCULTAR)'!$P$3:$R$91,3,0),"")</f>
        <v>10583920000800</v>
      </c>
      <c r="B133" s="9" t="str">
        <f>'[1]TCE - ANEXO III - Preencher'!C142</f>
        <v>HOSPITAL MESTRE VITALINO (COVID-19 CAMPANHA)</v>
      </c>
      <c r="C133" s="10"/>
      <c r="D133" s="11" t="str">
        <f>'[1]TCE - ANEXO III - Preencher'!E142</f>
        <v>EVERTON MONTEIRO DO NASCIMENTO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515110</v>
      </c>
      <c r="G133" s="13">
        <f>IF('[1]TCE - ANEXO III - Preencher'!H142="","",'[1]TCE - ANEXO III - Preencher'!H142)</f>
        <v>44531</v>
      </c>
      <c r="H133" s="14">
        <f>'[1]TCE - ANEXO III - Preencher'!I142</f>
        <v>0</v>
      </c>
      <c r="I133" s="14">
        <f>'[1]TCE - ANEXO III - Preencher'!J142</f>
        <v>211.56</v>
      </c>
      <c r="J133" s="14">
        <f>'[1]TCE - ANEXO III - Preencher'!K142</f>
        <v>0</v>
      </c>
      <c r="K133" s="15">
        <f>'[1]TCE - ANEXO III - Preencher'!L142</f>
        <v>55.310049999999997</v>
      </c>
      <c r="L133" s="15">
        <f>'[1]TCE - ANEXO III - Preencher'!M142</f>
        <v>22.26</v>
      </c>
      <c r="M133" s="15">
        <f t="shared" si="13"/>
        <v>33.050049999999999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246.54005000000001</v>
      </c>
    </row>
    <row r="134" spans="1:28" x14ac:dyDescent="0.2">
      <c r="A134" s="8">
        <f>IFERROR(VLOOKUP(B134,'[1]DADOS (OCULTAR)'!$P$3:$R$91,3,0),"")</f>
        <v>10583920000800</v>
      </c>
      <c r="B134" s="9" t="str">
        <f>'[1]TCE - ANEXO III - Preencher'!C143</f>
        <v>HOSPITAL MESTRE VITALINO (COVID-19 CAMPANHA)</v>
      </c>
      <c r="C134" s="10"/>
      <c r="D134" s="11" t="str">
        <f>'[1]TCE - ANEXO III - Preencher'!E143</f>
        <v>EVILLA MORGANNA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44531</v>
      </c>
      <c r="H134" s="14">
        <f>'[1]TCE - ANEXO III - Preencher'!I143</f>
        <v>0</v>
      </c>
      <c r="I134" s="14">
        <f>'[1]TCE - ANEXO III - Preencher'!J143</f>
        <v>260.87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262.8</v>
      </c>
    </row>
    <row r="135" spans="1:28" x14ac:dyDescent="0.2">
      <c r="A135" s="8">
        <f>IFERROR(VLOOKUP(B135,'[1]DADOS (OCULTAR)'!$P$3:$R$91,3,0),"")</f>
        <v>10583920000800</v>
      </c>
      <c r="B135" s="9" t="str">
        <f>'[1]TCE - ANEXO III - Preencher'!C144</f>
        <v>HOSPITAL MESTRE VITALINO (COVID-19 CAMPANHA)</v>
      </c>
      <c r="C135" s="10"/>
      <c r="D135" s="11" t="str">
        <f>'[1]TCE - ANEXO III - Preencher'!E144</f>
        <v>EVILLA PATRICIA GOMES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324115</v>
      </c>
      <c r="G135" s="13">
        <f>IF('[1]TCE - ANEXO III - Preencher'!H144="","",'[1]TCE - ANEXO III - Preencher'!H144)</f>
        <v>44531</v>
      </c>
      <c r="H135" s="14">
        <f>'[1]TCE - ANEXO III - Preencher'!I144</f>
        <v>0</v>
      </c>
      <c r="I135" s="14">
        <f>'[1]TCE - ANEXO III - Preencher'!J144</f>
        <v>402.73</v>
      </c>
      <c r="J135" s="14">
        <f>'[1]TCE - ANEXO III - Preencher'!K144</f>
        <v>0</v>
      </c>
      <c r="K135" s="15">
        <f>'[1]TCE - ANEXO III - Preencher'!L144</f>
        <v>55.310049999999997</v>
      </c>
      <c r="L135" s="15">
        <f>'[1]TCE - ANEXO III - Preencher'!M144</f>
        <v>2.02</v>
      </c>
      <c r="M135" s="15">
        <f t="shared" si="13"/>
        <v>53.290049999999994</v>
      </c>
      <c r="N135" s="15">
        <f>'[1]TCE - ANEXO III - Preencher'!O144</f>
        <v>9.99</v>
      </c>
      <c r="O135" s="15">
        <f>'[1]TCE - ANEXO III - Preencher'!P144</f>
        <v>0</v>
      </c>
      <c r="P135" s="16">
        <f t="shared" si="14"/>
        <v>9.99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466.01005000000004</v>
      </c>
    </row>
    <row r="136" spans="1:28" x14ac:dyDescent="0.2">
      <c r="A136" s="8">
        <f>IFERROR(VLOOKUP(B136,'[1]DADOS (OCULTAR)'!$P$3:$R$91,3,0),"")</f>
        <v>10583920000800</v>
      </c>
      <c r="B136" s="9" t="str">
        <f>'[1]TCE - ANEXO III - Preencher'!C145</f>
        <v>HOSPITAL MESTRE VITALINO (COVID-19 CAMPANHA)</v>
      </c>
      <c r="C136" s="10"/>
      <c r="D136" s="11" t="str">
        <f>'[1]TCE - ANEXO III - Preencher'!E145</f>
        <v>EVODIA KAROLLINY DE LIMA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44531</v>
      </c>
      <c r="H136" s="14">
        <f>'[1]TCE - ANEXO III - Preencher'!I145</f>
        <v>0</v>
      </c>
      <c r="I136" s="14">
        <f>'[1]TCE - ANEXO III - Preencher'!J145</f>
        <v>231.2</v>
      </c>
      <c r="J136" s="14">
        <f>'[1]TCE - ANEXO III - Preencher'!K145</f>
        <v>0</v>
      </c>
      <c r="K136" s="15">
        <f>'[1]TCE - ANEXO III - Preencher'!L145</f>
        <v>55.310049999999997</v>
      </c>
      <c r="L136" s="15">
        <f>'[1]TCE - ANEXO III - Preencher'!M145</f>
        <v>23.67</v>
      </c>
      <c r="M136" s="15">
        <f t="shared" si="13"/>
        <v>31.640049999999995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69.41</v>
      </c>
      <c r="U136" s="15">
        <f>'[1]TCE - ANEXO III - Preencher'!V145</f>
        <v>0</v>
      </c>
      <c r="V136" s="16">
        <f t="shared" si="16"/>
        <v>69.41</v>
      </c>
      <c r="W136" s="17" t="str">
        <f>IF('[1]TCE - ANEXO III - Preencher'!X145="","",'[1]TCE - ANEXO III - Preencher'!X145)</f>
        <v>AUX. CRECHE I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334.18004999999994</v>
      </c>
    </row>
    <row r="137" spans="1:28" x14ac:dyDescent="0.2">
      <c r="A137" s="8">
        <f>IFERROR(VLOOKUP(B137,'[1]DADOS (OCULTAR)'!$P$3:$R$91,3,0),"")</f>
        <v>10583920000800</v>
      </c>
      <c r="B137" s="9" t="str">
        <f>'[1]TCE - ANEXO III - Preencher'!C146</f>
        <v>HOSPITAL MESTRE VITALINO (COVID-19 CAMPANHA)</v>
      </c>
      <c r="C137" s="10"/>
      <c r="D137" s="11" t="str">
        <f>'[1]TCE - ANEXO III - Preencher'!E146</f>
        <v>EVYLLA TERESA GOMES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44531</v>
      </c>
      <c r="H137" s="14">
        <f>'[1]TCE - ANEXO III - Preencher'!I146</f>
        <v>0</v>
      </c>
      <c r="I137" s="14">
        <f>'[1]TCE - ANEXO III - Preencher'!J146</f>
        <v>245.03</v>
      </c>
      <c r="J137" s="14">
        <f>'[1]TCE - ANEXO III - Preencher'!K146</f>
        <v>0</v>
      </c>
      <c r="K137" s="15">
        <f>'[1]TCE - ANEXO III - Preencher'!L146</f>
        <v>55.310049999999997</v>
      </c>
      <c r="L137" s="15">
        <f>'[1]TCE - ANEXO III - Preencher'!M146</f>
        <v>26.3</v>
      </c>
      <c r="M137" s="15">
        <f t="shared" si="13"/>
        <v>29.010049999999996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69.41</v>
      </c>
      <c r="U137" s="15">
        <f>'[1]TCE - ANEXO III - Preencher'!V146</f>
        <v>0</v>
      </c>
      <c r="V137" s="16">
        <f t="shared" si="16"/>
        <v>69.41</v>
      </c>
      <c r="W137" s="17" t="str">
        <f>IF('[1]TCE - ANEXO III - Preencher'!X146="","",'[1]TCE - ANEXO III - Preencher'!X146)</f>
        <v>AUX. CRECHE I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345.38004999999998</v>
      </c>
    </row>
    <row r="138" spans="1:28" x14ac:dyDescent="0.2">
      <c r="A138" s="8">
        <f>IFERROR(VLOOKUP(B138,'[1]DADOS (OCULTAR)'!$P$3:$R$91,3,0),"")</f>
        <v>10583920000800</v>
      </c>
      <c r="B138" s="9" t="str">
        <f>'[1]TCE - ANEXO III - Preencher'!C147</f>
        <v>HOSPITAL MESTRE VITALINO (COVID-19 CAMPANHA)</v>
      </c>
      <c r="C138" s="10"/>
      <c r="D138" s="11" t="str">
        <f>'[1]TCE - ANEXO III - Preencher'!E147</f>
        <v>FELIPE DOS SANTOS MOREIRA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44531</v>
      </c>
      <c r="H138" s="14">
        <f>'[1]TCE - ANEXO III - Preencher'!I147</f>
        <v>0</v>
      </c>
      <c r="I138" s="14">
        <f>'[1]TCE - ANEXO III - Preencher'!J147</f>
        <v>267.79000000000002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269.72000000000003</v>
      </c>
    </row>
    <row r="139" spans="1:28" x14ac:dyDescent="0.2">
      <c r="A139" s="8">
        <f>IFERROR(VLOOKUP(B139,'[1]DADOS (OCULTAR)'!$P$3:$R$91,3,0),"")</f>
        <v>10583920000800</v>
      </c>
      <c r="B139" s="9" t="str">
        <f>'[1]TCE - ANEXO III - Preencher'!C148</f>
        <v>HOSPITAL MESTRE VITALINO (COVID-19 CAMPANHA)</v>
      </c>
      <c r="C139" s="10"/>
      <c r="D139" s="11" t="str">
        <f>'[1]TCE - ANEXO III - Preencher'!E148</f>
        <v>FELIPE EMANUEL ORDONIO DE MELO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225125</v>
      </c>
      <c r="G139" s="13">
        <f>IF('[1]TCE - ANEXO III - Preencher'!H148="","",'[1]TCE - ANEXO III - Preencher'!H148)</f>
        <v>44531</v>
      </c>
      <c r="H139" s="14">
        <f>'[1]TCE - ANEXO III - Preencher'!I148</f>
        <v>0</v>
      </c>
      <c r="I139" s="14">
        <f>'[1]TCE - ANEXO III - Preencher'!J148</f>
        <v>1434.63</v>
      </c>
      <c r="J139" s="14">
        <f>'[1]TCE - ANEXO III - Preencher'!K148</f>
        <v>0</v>
      </c>
      <c r="K139" s="15">
        <f>'[1]TCE - ANEXO III - Preencher'!L148</f>
        <v>55.310049999999997</v>
      </c>
      <c r="L139" s="15">
        <f>'[1]TCE - ANEXO III - Preencher'!M148</f>
        <v>2.56</v>
      </c>
      <c r="M139" s="15">
        <f t="shared" si="13"/>
        <v>52.750049999999995</v>
      </c>
      <c r="N139" s="15">
        <f>'[1]TCE - ANEXO III - Preencher'!O148</f>
        <v>6.13</v>
      </c>
      <c r="O139" s="15">
        <f>'[1]TCE - ANEXO III - Preencher'!P148</f>
        <v>1.23</v>
      </c>
      <c r="P139" s="16">
        <f t="shared" si="14"/>
        <v>4.9000000000000004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1492.2800500000003</v>
      </c>
    </row>
    <row r="140" spans="1:28" x14ac:dyDescent="0.2">
      <c r="A140" s="8">
        <f>IFERROR(VLOOKUP(B140,'[1]DADOS (OCULTAR)'!$P$3:$R$91,3,0),"")</f>
        <v>10583920000800</v>
      </c>
      <c r="B140" s="9" t="str">
        <f>'[1]TCE - ANEXO III - Preencher'!C149</f>
        <v>HOSPITAL MESTRE VITALINO (COVID-19 CAMPANHA)</v>
      </c>
      <c r="C140" s="10"/>
      <c r="D140" s="11" t="str">
        <f>'[1]TCE - ANEXO III - Preencher'!E149</f>
        <v>FELIPE NERI CORDEIRO XAVIER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411010</v>
      </c>
      <c r="G140" s="13">
        <f>IF('[1]TCE - ANEXO III - Preencher'!H149="","",'[1]TCE - ANEXO III - Preencher'!H149)</f>
        <v>44531</v>
      </c>
      <c r="H140" s="14">
        <f>'[1]TCE - ANEXO III - Preencher'!I149</f>
        <v>0</v>
      </c>
      <c r="I140" s="14">
        <f>'[1]TCE - ANEXO III - Preencher'!J149</f>
        <v>228.38</v>
      </c>
      <c r="J140" s="14">
        <f>'[1]TCE - ANEXO III - Preencher'!K149</f>
        <v>0</v>
      </c>
      <c r="K140" s="15">
        <f>'[1]TCE - ANEXO III - Preencher'!L149</f>
        <v>55.310049999999997</v>
      </c>
      <c r="L140" s="15">
        <f>'[1]TCE - ANEXO III - Preencher'!M149</f>
        <v>25.15</v>
      </c>
      <c r="M140" s="15">
        <f t="shared" si="13"/>
        <v>30.160049999999998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260.47005000000001</v>
      </c>
    </row>
    <row r="141" spans="1:28" x14ac:dyDescent="0.2">
      <c r="A141" s="8">
        <f>IFERROR(VLOOKUP(B141,'[1]DADOS (OCULTAR)'!$P$3:$R$91,3,0),"")</f>
        <v>10583920000800</v>
      </c>
      <c r="B141" s="9" t="str">
        <f>'[1]TCE - ANEXO III - Preencher'!C150</f>
        <v>HOSPITAL MESTRE VITALINO (COVID-19 CAMPANHA)</v>
      </c>
      <c r="C141" s="10"/>
      <c r="D141" s="11" t="str">
        <f>'[1]TCE - ANEXO III - Preencher'!E150</f>
        <v>FERNANDA CAROLINE FLORENCIO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223505</v>
      </c>
      <c r="G141" s="13">
        <f>IF('[1]TCE - ANEXO III - Preencher'!H150="","",'[1]TCE - ANEXO III - Preencher'!H150)</f>
        <v>44531</v>
      </c>
      <c r="H141" s="14">
        <f>'[1]TCE - ANEXO III - Preencher'!I150</f>
        <v>0</v>
      </c>
      <c r="I141" s="14">
        <f>'[1]TCE - ANEXO III - Preencher'!J150</f>
        <v>436.35</v>
      </c>
      <c r="J141" s="14">
        <f>'[1]TCE - ANEXO III - Preencher'!K150</f>
        <v>0</v>
      </c>
      <c r="K141" s="15">
        <f>'[1]TCE - ANEXO III - Preencher'!L150</f>
        <v>55.310049999999997</v>
      </c>
      <c r="L141" s="15">
        <f>'[1]TCE - ANEXO III - Preencher'!M150</f>
        <v>2.66</v>
      </c>
      <c r="M141" s="15">
        <f t="shared" si="13"/>
        <v>52.650049999999993</v>
      </c>
      <c r="N141" s="15">
        <f>'[1]TCE - ANEXO III - Preencher'!O150</f>
        <v>1.59</v>
      </c>
      <c r="O141" s="15">
        <f>'[1]TCE - ANEXO III - Preencher'!P150</f>
        <v>0</v>
      </c>
      <c r="P141" s="16">
        <f t="shared" si="14"/>
        <v>1.59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490.59004999999996</v>
      </c>
    </row>
    <row r="142" spans="1:28" x14ac:dyDescent="0.2">
      <c r="A142" s="8">
        <f>IFERROR(VLOOKUP(B142,'[1]DADOS (OCULTAR)'!$P$3:$R$91,3,0),"")</f>
        <v>10583920000800</v>
      </c>
      <c r="B142" s="9" t="str">
        <f>'[1]TCE - ANEXO III - Preencher'!C151</f>
        <v>HOSPITAL MESTRE VITALINO (COVID-19 CAMPANHA)</v>
      </c>
      <c r="C142" s="10"/>
      <c r="D142" s="11" t="str">
        <f>'[1]TCE - ANEXO III - Preencher'!E151</f>
        <v>FERNANDA DANIELLE SOUZA RIBEIRO</v>
      </c>
      <c r="E142" s="9" t="str">
        <f>IF('[1]TCE - ANEXO III - Preencher'!F151="4 - Assistência Odontológica","2 - Outros Profissionais da Saúde",'[1]TCE - ANEXO III - Preencher'!F151)</f>
        <v>1 - Médico</v>
      </c>
      <c r="F142" s="12">
        <f>'[1]TCE - ANEXO III - Preencher'!G151</f>
        <v>225125</v>
      </c>
      <c r="G142" s="13">
        <f>IF('[1]TCE - ANEXO III - Preencher'!H151="","",'[1]TCE - ANEXO III - Preencher'!H151)</f>
        <v>44531</v>
      </c>
      <c r="H142" s="14">
        <f>'[1]TCE - ANEXO III - Preencher'!I151</f>
        <v>0</v>
      </c>
      <c r="I142" s="14">
        <f>'[1]TCE - ANEXO III - Preencher'!J151</f>
        <v>1505.64</v>
      </c>
      <c r="J142" s="14">
        <f>'[1]TCE - ANEXO III - Preencher'!K151</f>
        <v>0</v>
      </c>
      <c r="K142" s="15">
        <f>'[1]TCE - ANEXO III - Preencher'!L151</f>
        <v>55.310049999999997</v>
      </c>
      <c r="L142" s="15">
        <f>'[1]TCE - ANEXO III - Preencher'!M151</f>
        <v>2.75</v>
      </c>
      <c r="M142" s="15">
        <f t="shared" si="13"/>
        <v>52.560049999999997</v>
      </c>
      <c r="N142" s="15">
        <f>'[1]TCE - ANEXO III - Preencher'!O151</f>
        <v>6.13</v>
      </c>
      <c r="O142" s="15">
        <f>'[1]TCE - ANEXO III - Preencher'!P151</f>
        <v>1.23</v>
      </c>
      <c r="P142" s="16">
        <f t="shared" si="14"/>
        <v>4.9000000000000004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1563.1000500000002</v>
      </c>
    </row>
    <row r="143" spans="1:28" x14ac:dyDescent="0.2">
      <c r="A143" s="8">
        <f>IFERROR(VLOOKUP(B143,'[1]DADOS (OCULTAR)'!$P$3:$R$91,3,0),"")</f>
        <v>10583920000800</v>
      </c>
      <c r="B143" s="9" t="str">
        <f>'[1]TCE - ANEXO III - Preencher'!C152</f>
        <v>HOSPITAL MESTRE VITALINO (COVID-19 CAMPANHA)</v>
      </c>
      <c r="C143" s="10"/>
      <c r="D143" s="11" t="str">
        <f>'[1]TCE - ANEXO III - Preencher'!E152</f>
        <v>GABRIELA GOMES PEREIRA</v>
      </c>
      <c r="E143" s="9" t="str">
        <f>IF('[1]TCE - ANEXO III - Preencher'!F152="4 - Assistência Odontológica","2 - Outros Profissionais da Saúde",'[1]TCE - ANEXO III - Preencher'!F152)</f>
        <v>1 - Médico</v>
      </c>
      <c r="F143" s="12">
        <f>'[1]TCE - ANEXO III - Preencher'!G152</f>
        <v>225125</v>
      </c>
      <c r="G143" s="13">
        <f>IF('[1]TCE - ANEXO III - Preencher'!H152="","",'[1]TCE - ANEXO III - Preencher'!H152)</f>
        <v>44531</v>
      </c>
      <c r="H143" s="14">
        <f>'[1]TCE - ANEXO III - Preencher'!I152</f>
        <v>0</v>
      </c>
      <c r="I143" s="14">
        <f>'[1]TCE - ANEXO III - Preencher'!J152</f>
        <v>2124.27</v>
      </c>
      <c r="J143" s="14">
        <f>'[1]TCE - ANEXO III - Preencher'!K152</f>
        <v>0</v>
      </c>
      <c r="K143" s="15">
        <f>'[1]TCE - ANEXO III - Preencher'!L152</f>
        <v>55.310049999999997</v>
      </c>
      <c r="L143" s="15">
        <f>'[1]TCE - ANEXO III - Preencher'!M152</f>
        <v>2.75</v>
      </c>
      <c r="M143" s="15">
        <f t="shared" si="13"/>
        <v>52.560049999999997</v>
      </c>
      <c r="N143" s="15">
        <f>'[1]TCE - ANEXO III - Preencher'!O152</f>
        <v>6.13</v>
      </c>
      <c r="O143" s="15">
        <f>'[1]TCE - ANEXO III - Preencher'!P152</f>
        <v>1.23</v>
      </c>
      <c r="P143" s="16">
        <f t="shared" si="14"/>
        <v>4.9000000000000004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2181.7300500000001</v>
      </c>
    </row>
    <row r="144" spans="1:28" x14ac:dyDescent="0.2">
      <c r="A144" s="8">
        <f>IFERROR(VLOOKUP(B144,'[1]DADOS (OCULTAR)'!$P$3:$R$91,3,0),"")</f>
        <v>10583920000800</v>
      </c>
      <c r="B144" s="9" t="str">
        <f>'[1]TCE - ANEXO III - Preencher'!C153</f>
        <v>HOSPITAL MESTRE VITALINO (COVID-19 CAMPANHA)</v>
      </c>
      <c r="C144" s="10"/>
      <c r="D144" s="11" t="str">
        <f>'[1]TCE - ANEXO III - Preencher'!E153</f>
        <v>GABRIELLY FABIOLA SILVA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44531</v>
      </c>
      <c r="H144" s="14">
        <f>'[1]TCE - ANEXO III - Preencher'!I153</f>
        <v>0</v>
      </c>
      <c r="I144" s="14">
        <f>'[1]TCE - ANEXO III - Preencher'!J153</f>
        <v>269.16000000000003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69.41</v>
      </c>
      <c r="U144" s="15">
        <f>'[1]TCE - ANEXO III - Preencher'!V153</f>
        <v>0</v>
      </c>
      <c r="V144" s="16">
        <f t="shared" si="16"/>
        <v>69.41</v>
      </c>
      <c r="W144" s="17" t="str">
        <f>IF('[1]TCE - ANEXO III - Preencher'!X153="","",'[1]TCE - ANEXO III - Preencher'!X153)</f>
        <v>AUX. CRECHE I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340.5</v>
      </c>
    </row>
    <row r="145" spans="1:28" x14ac:dyDescent="0.2">
      <c r="A145" s="8">
        <f>IFERROR(VLOOKUP(B145,'[1]DADOS (OCULTAR)'!$P$3:$R$91,3,0),"")</f>
        <v>10583920000800</v>
      </c>
      <c r="B145" s="9" t="str">
        <f>'[1]TCE - ANEXO III - Preencher'!C154</f>
        <v>HOSPITAL MESTRE VITALINO (COVID-19 CAMPANHA)</v>
      </c>
      <c r="C145" s="10"/>
      <c r="D145" s="11" t="str">
        <f>'[1]TCE - ANEXO III - Preencher'!E154</f>
        <v>GABRYELE PEREIRA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>
        <f>'[1]TCE - ANEXO III - Preencher'!G154</f>
        <v>521130</v>
      </c>
      <c r="G145" s="13">
        <f>IF('[1]TCE - ANEXO III - Preencher'!H154="","",'[1]TCE - ANEXO III - Preencher'!H154)</f>
        <v>44531</v>
      </c>
      <c r="H145" s="14">
        <f>'[1]TCE - ANEXO III - Preencher'!I154</f>
        <v>0</v>
      </c>
      <c r="I145" s="14">
        <f>'[1]TCE - ANEXO III - Preencher'!J154</f>
        <v>230.54</v>
      </c>
      <c r="J145" s="14">
        <f>'[1]TCE - ANEXO III - Preencher'!K154</f>
        <v>0</v>
      </c>
      <c r="K145" s="15">
        <f>'[1]TCE - ANEXO III - Preencher'!L154</f>
        <v>55.310049999999997</v>
      </c>
      <c r="L145" s="15">
        <f>'[1]TCE - ANEXO III - Preencher'!M154</f>
        <v>21.52</v>
      </c>
      <c r="M145" s="15">
        <f t="shared" si="13"/>
        <v>33.790049999999994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118.4</v>
      </c>
      <c r="R145" s="15">
        <f>'[1]TCE - ANEXO III - Preencher'!S154</f>
        <v>66.78</v>
      </c>
      <c r="S145" s="16">
        <f t="shared" si="15"/>
        <v>51.620000000000005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317.88004999999998</v>
      </c>
    </row>
    <row r="146" spans="1:28" x14ac:dyDescent="0.2">
      <c r="A146" s="8">
        <f>IFERROR(VLOOKUP(B146,'[1]DADOS (OCULTAR)'!$P$3:$R$91,3,0),"")</f>
        <v>10583920000800</v>
      </c>
      <c r="B146" s="9" t="str">
        <f>'[1]TCE - ANEXO III - Preencher'!C155</f>
        <v>HOSPITAL MESTRE VITALINO (COVID-19 CAMPANHA)</v>
      </c>
      <c r="C146" s="10"/>
      <c r="D146" s="11" t="str">
        <f>'[1]TCE - ANEXO III - Preencher'!E155</f>
        <v>GEANE IRACEMA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44531</v>
      </c>
      <c r="H146" s="14">
        <f>'[1]TCE - ANEXO III - Preencher'!I155</f>
        <v>0</v>
      </c>
      <c r="I146" s="14">
        <f>'[1]TCE - ANEXO III - Preencher'!J155</f>
        <v>268.93</v>
      </c>
      <c r="J146" s="14">
        <f>'[1]TCE - ANEXO III - Preencher'!K155</f>
        <v>0</v>
      </c>
      <c r="K146" s="15">
        <f>'[1]TCE - ANEXO III - Preencher'!L155</f>
        <v>55.310049999999997</v>
      </c>
      <c r="L146" s="15">
        <f>'[1]TCE - ANEXO III - Preencher'!M155</f>
        <v>26.3</v>
      </c>
      <c r="M146" s="15">
        <f t="shared" si="13"/>
        <v>29.010049999999996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299.87004999999999</v>
      </c>
    </row>
    <row r="147" spans="1:28" x14ac:dyDescent="0.2">
      <c r="A147" s="8">
        <f>IFERROR(VLOOKUP(B147,'[1]DADOS (OCULTAR)'!$P$3:$R$91,3,0),"")</f>
        <v>10583920000800</v>
      </c>
      <c r="B147" s="9" t="str">
        <f>'[1]TCE - ANEXO III - Preencher'!C156</f>
        <v>HOSPITAL MESTRE VITALINO (COVID-19 CAMPANHA)</v>
      </c>
      <c r="C147" s="10"/>
      <c r="D147" s="11" t="str">
        <f>'[1]TCE - ANEXO III - Preencher'!E156</f>
        <v>GEFERSON DE MOURA SALES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44531</v>
      </c>
      <c r="H147" s="14">
        <f>'[1]TCE - ANEXO III - Preencher'!I156</f>
        <v>0</v>
      </c>
      <c r="I147" s="14">
        <f>'[1]TCE - ANEXO III - Preencher'!J156</f>
        <v>267.57</v>
      </c>
      <c r="J147" s="14">
        <f>'[1]TCE - ANEXO III - Preencher'!K156</f>
        <v>0</v>
      </c>
      <c r="K147" s="15">
        <f>'[1]TCE - ANEXO III - Preencher'!L156</f>
        <v>55.310049999999997</v>
      </c>
      <c r="L147" s="15">
        <f>'[1]TCE - ANEXO III - Preencher'!M156</f>
        <v>26.3</v>
      </c>
      <c r="M147" s="15">
        <f t="shared" si="13"/>
        <v>29.010049999999996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298.51004999999998</v>
      </c>
    </row>
    <row r="148" spans="1:28" x14ac:dyDescent="0.2">
      <c r="A148" s="8">
        <f>IFERROR(VLOOKUP(B148,'[1]DADOS (OCULTAR)'!$P$3:$R$91,3,0),"")</f>
        <v>10583920000800</v>
      </c>
      <c r="B148" s="9" t="str">
        <f>'[1]TCE - ANEXO III - Preencher'!C157</f>
        <v>HOSPITAL MESTRE VITALINO (COVID-19 CAMPANHA)</v>
      </c>
      <c r="C148" s="10"/>
      <c r="D148" s="11" t="str">
        <f>'[1]TCE - ANEXO III - Preencher'!E157</f>
        <v>GEISE KETILEM MOREIRA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44531</v>
      </c>
      <c r="H148" s="14">
        <f>'[1]TCE - ANEXO III - Preencher'!I157</f>
        <v>0</v>
      </c>
      <c r="I148" s="14">
        <f>'[1]TCE - ANEXO III - Preencher'!J157</f>
        <v>234.78</v>
      </c>
      <c r="J148" s="14">
        <f>'[1]TCE - ANEXO III - Preencher'!K157</f>
        <v>0</v>
      </c>
      <c r="K148" s="15">
        <f>'[1]TCE - ANEXO III - Preencher'!L157</f>
        <v>55.310049999999997</v>
      </c>
      <c r="L148" s="15">
        <f>'[1]TCE - ANEXO III - Preencher'!M157</f>
        <v>26.3</v>
      </c>
      <c r="M148" s="15">
        <f t="shared" si="13"/>
        <v>29.010049999999996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69.41</v>
      </c>
      <c r="U148" s="15">
        <f>'[1]TCE - ANEXO III - Preencher'!V157</f>
        <v>0</v>
      </c>
      <c r="V148" s="16">
        <f t="shared" si="16"/>
        <v>69.41</v>
      </c>
      <c r="W148" s="17" t="str">
        <f>IF('[1]TCE - ANEXO III - Preencher'!X157="","",'[1]TCE - ANEXO III - Preencher'!X157)</f>
        <v>AUX. CRECHE I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335.13004999999998</v>
      </c>
    </row>
    <row r="149" spans="1:28" x14ac:dyDescent="0.2">
      <c r="A149" s="8">
        <f>IFERROR(VLOOKUP(B149,'[1]DADOS (OCULTAR)'!$P$3:$R$91,3,0),"")</f>
        <v>10583920000800</v>
      </c>
      <c r="B149" s="9" t="str">
        <f>'[1]TCE - ANEXO III - Preencher'!C158</f>
        <v>HOSPITAL MESTRE VITALINO (COVID-19 CAMPANHA)</v>
      </c>
      <c r="C149" s="10"/>
      <c r="D149" s="11" t="str">
        <f>'[1]TCE - ANEXO III - Preencher'!E158</f>
        <v>GENILSON DA SILVA SANTOS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514320</v>
      </c>
      <c r="G149" s="13">
        <f>IF('[1]TCE - ANEXO III - Preencher'!H158="","",'[1]TCE - ANEXO III - Preencher'!H158)</f>
        <v>44531</v>
      </c>
      <c r="H149" s="14">
        <f>'[1]TCE - ANEXO III - Preencher'!I158</f>
        <v>0</v>
      </c>
      <c r="I149" s="14">
        <f>'[1]TCE - ANEXO III - Preencher'!J158</f>
        <v>167.25</v>
      </c>
      <c r="J149" s="14">
        <f>'[1]TCE - ANEXO III - Preencher'!K158</f>
        <v>0</v>
      </c>
      <c r="K149" s="15">
        <f>'[1]TCE - ANEXO III - Preencher'!L158</f>
        <v>55.310049999999997</v>
      </c>
      <c r="L149" s="15">
        <f>'[1]TCE - ANEXO III - Preencher'!M158</f>
        <v>22.2</v>
      </c>
      <c r="M149" s="15">
        <f t="shared" si="13"/>
        <v>33.110050000000001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118.4</v>
      </c>
      <c r="R149" s="15">
        <f>'[1]TCE - ANEXO III - Preencher'!S158</f>
        <v>66.599999999999994</v>
      </c>
      <c r="S149" s="16">
        <f t="shared" si="15"/>
        <v>51.800000000000011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254.09005000000002</v>
      </c>
    </row>
    <row r="150" spans="1:28" x14ac:dyDescent="0.2">
      <c r="A150" s="8">
        <f>IFERROR(VLOOKUP(B150,'[1]DADOS (OCULTAR)'!$P$3:$R$91,3,0),"")</f>
        <v>10583920000800</v>
      </c>
      <c r="B150" s="9" t="str">
        <f>'[1]TCE - ANEXO III - Preencher'!C159</f>
        <v>HOSPITAL MESTRE VITALINO (COVID-19 CAMPANHA)</v>
      </c>
      <c r="C150" s="10"/>
      <c r="D150" s="11" t="str">
        <f>'[1]TCE - ANEXO III - Preencher'!E159</f>
        <v>GEORGIA LIMA DE FREITAS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44531</v>
      </c>
      <c r="H150" s="14">
        <f>'[1]TCE - ANEXO III - Preencher'!I159</f>
        <v>0</v>
      </c>
      <c r="I150" s="14">
        <f>'[1]TCE - ANEXO III - Preencher'!J159</f>
        <v>202.28</v>
      </c>
      <c r="J150" s="14">
        <f>'[1]TCE - ANEXO III - Preencher'!K159</f>
        <v>0</v>
      </c>
      <c r="K150" s="15">
        <f>'[1]TCE - ANEXO III - Preencher'!L159</f>
        <v>55.310049999999997</v>
      </c>
      <c r="L150" s="15">
        <f>'[1]TCE - ANEXO III - Preencher'!M159</f>
        <v>26.3</v>
      </c>
      <c r="M150" s="15">
        <f t="shared" si="13"/>
        <v>29.010049999999996</v>
      </c>
      <c r="N150" s="15">
        <f>'[1]TCE - ANEXO III - Preencher'!O159</f>
        <v>1.93</v>
      </c>
      <c r="O150" s="15">
        <f>'[1]TCE - ANEXO III - Preencher'!P159</f>
        <v>0</v>
      </c>
      <c r="P150" s="16">
        <f t="shared" si="14"/>
        <v>1.93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69.41</v>
      </c>
      <c r="U150" s="15">
        <f>'[1]TCE - ANEXO III - Preencher'!V159</f>
        <v>0</v>
      </c>
      <c r="V150" s="16">
        <f t="shared" si="16"/>
        <v>69.41</v>
      </c>
      <c r="W150" s="17" t="str">
        <f>IF('[1]TCE - ANEXO III - Preencher'!X159="","",'[1]TCE - ANEXO III - Preencher'!X159)</f>
        <v>AUX. CRECHE I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302.63004999999998</v>
      </c>
    </row>
    <row r="151" spans="1:28" x14ac:dyDescent="0.2">
      <c r="A151" s="8">
        <f>IFERROR(VLOOKUP(B151,'[1]DADOS (OCULTAR)'!$P$3:$R$91,3,0),"")</f>
        <v>10583920000800</v>
      </c>
      <c r="B151" s="9" t="str">
        <f>'[1]TCE - ANEXO III - Preencher'!C160</f>
        <v>HOSPITAL MESTRE VITALINO (COVID-19 CAMPANHA)</v>
      </c>
      <c r="C151" s="10"/>
      <c r="D151" s="11" t="str">
        <f>'[1]TCE - ANEXO III - Preencher'!E160</f>
        <v>GERFFSON BARBOSA DE MELO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411010</v>
      </c>
      <c r="G151" s="13">
        <f>IF('[1]TCE - ANEXO III - Preencher'!H160="","",'[1]TCE - ANEXO III - Preencher'!H160)</f>
        <v>44531</v>
      </c>
      <c r="H151" s="14">
        <f>'[1]TCE - ANEXO III - Preencher'!I160</f>
        <v>0</v>
      </c>
      <c r="I151" s="14">
        <f>'[1]TCE - ANEXO III - Preencher'!J160</f>
        <v>213.75</v>
      </c>
      <c r="J151" s="14">
        <f>'[1]TCE - ANEXO III - Preencher'!K160</f>
        <v>0</v>
      </c>
      <c r="K151" s="15">
        <f>'[1]TCE - ANEXO III - Preencher'!L160</f>
        <v>55.310049999999997</v>
      </c>
      <c r="L151" s="15">
        <f>'[1]TCE - ANEXO III - Preencher'!M160</f>
        <v>25.15</v>
      </c>
      <c r="M151" s="15">
        <f t="shared" si="13"/>
        <v>30.160049999999998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236.8</v>
      </c>
      <c r="R151" s="15">
        <f>'[1]TCE - ANEXO III - Preencher'!S160</f>
        <v>75.45</v>
      </c>
      <c r="S151" s="16">
        <f t="shared" si="15"/>
        <v>161.35000000000002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407.19005000000004</v>
      </c>
    </row>
    <row r="152" spans="1:28" x14ac:dyDescent="0.2">
      <c r="A152" s="8">
        <f>IFERROR(VLOOKUP(B152,'[1]DADOS (OCULTAR)'!$P$3:$R$91,3,0),"")</f>
        <v>10583920000800</v>
      </c>
      <c r="B152" s="9" t="str">
        <f>'[1]TCE - ANEXO III - Preencher'!C161</f>
        <v>HOSPITAL MESTRE VITALINO (COVID-19 CAMPANHA)</v>
      </c>
      <c r="C152" s="10"/>
      <c r="D152" s="11" t="str">
        <f>'[1]TCE - ANEXO III - Preencher'!E161</f>
        <v>GERLANE MARIA DA ROCHA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44531</v>
      </c>
      <c r="H152" s="14">
        <f>'[1]TCE - ANEXO III - Preencher'!I161</f>
        <v>0</v>
      </c>
      <c r="I152" s="14">
        <f>'[1]TCE - ANEXO III - Preencher'!J161</f>
        <v>267.14999999999998</v>
      </c>
      <c r="J152" s="14">
        <f>'[1]TCE - ANEXO III - Preencher'!K161</f>
        <v>0</v>
      </c>
      <c r="K152" s="15">
        <f>'[1]TCE - ANEXO III - Preencher'!L161</f>
        <v>55.310049999999997</v>
      </c>
      <c r="L152" s="15">
        <f>'[1]TCE - ANEXO III - Preencher'!M161</f>
        <v>23.67</v>
      </c>
      <c r="M152" s="15">
        <f t="shared" si="13"/>
        <v>31.640049999999995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300.72004999999996</v>
      </c>
    </row>
    <row r="153" spans="1:28" x14ac:dyDescent="0.2">
      <c r="A153" s="8">
        <f>IFERROR(VLOOKUP(B153,'[1]DADOS (OCULTAR)'!$P$3:$R$91,3,0),"")</f>
        <v>10583920000800</v>
      </c>
      <c r="B153" s="9" t="str">
        <f>'[1]TCE - ANEXO III - Preencher'!C162</f>
        <v>HOSPITAL MESTRE VITALINO (COVID-19 CAMPANHA)</v>
      </c>
      <c r="C153" s="10"/>
      <c r="D153" s="11" t="str">
        <f>'[1]TCE - ANEXO III - Preencher'!E162</f>
        <v>GESELTON SERAFIM DE MENEZES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521130</v>
      </c>
      <c r="G153" s="13">
        <f>IF('[1]TCE - ANEXO III - Preencher'!H162="","",'[1]TCE - ANEXO III - Preencher'!H162)</f>
        <v>44531</v>
      </c>
      <c r="H153" s="14">
        <f>'[1]TCE - ANEXO III - Preencher'!I162</f>
        <v>0</v>
      </c>
      <c r="I153" s="14">
        <f>'[1]TCE - ANEXO III - Preencher'!J162</f>
        <v>200.08</v>
      </c>
      <c r="J153" s="14">
        <f>'[1]TCE - ANEXO III - Preencher'!K162</f>
        <v>0</v>
      </c>
      <c r="K153" s="15">
        <f>'[1]TCE - ANEXO III - Preencher'!L162</f>
        <v>55.310049999999997</v>
      </c>
      <c r="L153" s="15">
        <f>'[1]TCE - ANEXO III - Preencher'!M162</f>
        <v>22.26</v>
      </c>
      <c r="M153" s="15">
        <f t="shared" si="13"/>
        <v>33.050049999999999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235.06005000000002</v>
      </c>
    </row>
    <row r="154" spans="1:28" x14ac:dyDescent="0.2">
      <c r="A154" s="8">
        <f>IFERROR(VLOOKUP(B154,'[1]DADOS (OCULTAR)'!$P$3:$R$91,3,0),"")</f>
        <v>10583920000800</v>
      </c>
      <c r="B154" s="9" t="str">
        <f>'[1]TCE - ANEXO III - Preencher'!C163</f>
        <v>HOSPITAL MESTRE VITALINO (COVID-19 CAMPANHA)</v>
      </c>
      <c r="C154" s="10"/>
      <c r="D154" s="11" t="str">
        <f>'[1]TCE - ANEXO III - Preencher'!E163</f>
        <v>GESSYLENE SUELLEN FERREIRA DE SOUZA OLIVEIRA</v>
      </c>
      <c r="E154" s="9" t="str">
        <f>IF('[1]TCE - ANEXO III - Preencher'!F163="4 - Assistência Odontológica","2 - Outros Profissionais da Saúde",'[1]TCE - ANEXO III - Preencher'!F163)</f>
        <v>1 - Médico</v>
      </c>
      <c r="F154" s="12">
        <f>'[1]TCE - ANEXO III - Preencher'!G163</f>
        <v>225125</v>
      </c>
      <c r="G154" s="13">
        <f>IF('[1]TCE - ANEXO III - Preencher'!H163="","",'[1]TCE - ANEXO III - Preencher'!H163)</f>
        <v>44531</v>
      </c>
      <c r="H154" s="14">
        <f>'[1]TCE - ANEXO III - Preencher'!I163</f>
        <v>0</v>
      </c>
      <c r="I154" s="14">
        <f>'[1]TCE - ANEXO III - Preencher'!J163</f>
        <v>1538.61</v>
      </c>
      <c r="J154" s="14">
        <f>'[1]TCE - ANEXO III - Preencher'!K163</f>
        <v>0</v>
      </c>
      <c r="K154" s="15">
        <f>'[1]TCE - ANEXO III - Preencher'!L163</f>
        <v>55.310049999999997</v>
      </c>
      <c r="L154" s="15">
        <f>'[1]TCE - ANEXO III - Preencher'!M163</f>
        <v>2.75</v>
      </c>
      <c r="M154" s="15">
        <f t="shared" si="13"/>
        <v>52.560049999999997</v>
      </c>
      <c r="N154" s="15">
        <f>'[1]TCE - ANEXO III - Preencher'!O163</f>
        <v>6.13</v>
      </c>
      <c r="O154" s="15">
        <f>'[1]TCE - ANEXO III - Preencher'!P163</f>
        <v>1.23</v>
      </c>
      <c r="P154" s="16">
        <f t="shared" si="14"/>
        <v>4.9000000000000004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1596.07005</v>
      </c>
    </row>
    <row r="155" spans="1:28" x14ac:dyDescent="0.2">
      <c r="A155" s="8">
        <f>IFERROR(VLOOKUP(B155,'[1]DADOS (OCULTAR)'!$P$3:$R$91,3,0),"")</f>
        <v>10583920000800</v>
      </c>
      <c r="B155" s="9" t="str">
        <f>'[1]TCE - ANEXO III - Preencher'!C164</f>
        <v>HOSPITAL MESTRE VITALINO (COVID-19 CAMPANHA)</v>
      </c>
      <c r="C155" s="10"/>
      <c r="D155" s="11" t="str">
        <f>'[1]TCE - ANEXO III - Preencher'!E164</f>
        <v>GETULIO SILVA DE NARCISO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514320</v>
      </c>
      <c r="G155" s="13">
        <f>IF('[1]TCE - ANEXO III - Preencher'!H164="","",'[1]TCE - ANEXO III - Preencher'!H164)</f>
        <v>44531</v>
      </c>
      <c r="H155" s="14">
        <f>'[1]TCE - ANEXO III - Preencher'!I164</f>
        <v>0</v>
      </c>
      <c r="I155" s="14">
        <f>'[1]TCE - ANEXO III - Preencher'!J164</f>
        <v>184.27</v>
      </c>
      <c r="J155" s="14">
        <f>'[1]TCE - ANEXO III - Preencher'!K164</f>
        <v>0</v>
      </c>
      <c r="K155" s="15">
        <f>'[1]TCE - ANEXO III - Preencher'!L164</f>
        <v>55.310049999999997</v>
      </c>
      <c r="L155" s="15">
        <f>'[1]TCE - ANEXO III - Preencher'!M164</f>
        <v>22.2</v>
      </c>
      <c r="M155" s="15">
        <f t="shared" si="13"/>
        <v>33.110050000000001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236.8</v>
      </c>
      <c r="R155" s="15">
        <f>'[1]TCE - ANEXO III - Preencher'!S164</f>
        <v>66.599999999999994</v>
      </c>
      <c r="S155" s="16">
        <f t="shared" si="15"/>
        <v>170.20000000000002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389.51005000000004</v>
      </c>
    </row>
    <row r="156" spans="1:28" x14ac:dyDescent="0.2">
      <c r="A156" s="8">
        <f>IFERROR(VLOOKUP(B156,'[1]DADOS (OCULTAR)'!$P$3:$R$91,3,0),"")</f>
        <v>10583920000800</v>
      </c>
      <c r="B156" s="9" t="str">
        <f>'[1]TCE - ANEXO III - Preencher'!C165</f>
        <v>HOSPITAL MESTRE VITALINO (COVID-19 CAMPANHA)</v>
      </c>
      <c r="C156" s="10"/>
      <c r="D156" s="11" t="str">
        <f>'[1]TCE - ANEXO III - Preencher'!E165</f>
        <v>GILCELIA CABRAL BARBOSA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513430</v>
      </c>
      <c r="G156" s="13">
        <f>IF('[1]TCE - ANEXO III - Preencher'!H165="","",'[1]TCE - ANEXO III - Preencher'!H165)</f>
        <v>44531</v>
      </c>
      <c r="H156" s="14">
        <f>'[1]TCE - ANEXO III - Preencher'!I165</f>
        <v>0</v>
      </c>
      <c r="I156" s="14">
        <f>'[1]TCE - ANEXO III - Preencher'!J165</f>
        <v>157.69</v>
      </c>
      <c r="J156" s="14">
        <f>'[1]TCE - ANEXO III - Preencher'!K165</f>
        <v>0</v>
      </c>
      <c r="K156" s="15">
        <f>'[1]TCE - ANEXO III - Preencher'!L165</f>
        <v>55.310049999999997</v>
      </c>
      <c r="L156" s="15">
        <f>'[1]TCE - ANEXO III - Preencher'!M165</f>
        <v>19.29</v>
      </c>
      <c r="M156" s="15">
        <f t="shared" si="13"/>
        <v>36.020049999999998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236.8</v>
      </c>
      <c r="R156" s="15">
        <f>'[1]TCE - ANEXO III - Preencher'!S165</f>
        <v>66.78</v>
      </c>
      <c r="S156" s="16">
        <f t="shared" si="15"/>
        <v>170.02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365.66005000000001</v>
      </c>
    </row>
    <row r="157" spans="1:28" x14ac:dyDescent="0.2">
      <c r="A157" s="8">
        <f>IFERROR(VLOOKUP(B157,'[1]DADOS (OCULTAR)'!$P$3:$R$91,3,0),"")</f>
        <v>10583920000800</v>
      </c>
      <c r="B157" s="9" t="str">
        <f>'[1]TCE - ANEXO III - Preencher'!C166</f>
        <v>HOSPITAL MESTRE VITALINO (COVID-19 CAMPANHA)</v>
      </c>
      <c r="C157" s="10"/>
      <c r="D157" s="11" t="str">
        <f>'[1]TCE - ANEXO III - Preencher'!E166</f>
        <v>GILSON GENIVALDO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517410</v>
      </c>
      <c r="G157" s="13">
        <f>IF('[1]TCE - ANEXO III - Preencher'!H166="","",'[1]TCE - ANEXO III - Preencher'!H166)</f>
        <v>44531</v>
      </c>
      <c r="H157" s="14">
        <f>'[1]TCE - ANEXO III - Preencher'!I166</f>
        <v>0</v>
      </c>
      <c r="I157" s="14">
        <f>'[1]TCE - ANEXO III - Preencher'!J166</f>
        <v>225.56</v>
      </c>
      <c r="J157" s="14">
        <f>'[1]TCE - ANEXO III - Preencher'!K166</f>
        <v>0</v>
      </c>
      <c r="K157" s="15">
        <f>'[1]TCE - ANEXO III - Preencher'!L166</f>
        <v>55.310049999999997</v>
      </c>
      <c r="L157" s="15">
        <f>'[1]TCE - ANEXO III - Preencher'!M166</f>
        <v>22.26</v>
      </c>
      <c r="M157" s="15">
        <f t="shared" si="13"/>
        <v>33.050049999999999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260.54005000000001</v>
      </c>
    </row>
    <row r="158" spans="1:28" x14ac:dyDescent="0.2">
      <c r="A158" s="8">
        <f>IFERROR(VLOOKUP(B158,'[1]DADOS (OCULTAR)'!$P$3:$R$91,3,0),"")</f>
        <v>10583920000800</v>
      </c>
      <c r="B158" s="9" t="str">
        <f>'[1]TCE - ANEXO III - Preencher'!C167</f>
        <v>HOSPITAL MESTRE VITALINO (COVID-19 CAMPANHA)</v>
      </c>
      <c r="C158" s="10"/>
      <c r="D158" s="11" t="str">
        <f>'[1]TCE - ANEXO III - Preencher'!E167</f>
        <v>GILVANETE MARIA FAUSTINO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44531</v>
      </c>
      <c r="H158" s="14">
        <f>'[1]TCE - ANEXO III - Preencher'!I167</f>
        <v>0</v>
      </c>
      <c r="I158" s="14">
        <f>'[1]TCE - ANEXO III - Preencher'!J167</f>
        <v>234.46</v>
      </c>
      <c r="J158" s="14">
        <f>'[1]TCE - ANEXO III - Preencher'!K167</f>
        <v>0</v>
      </c>
      <c r="K158" s="15">
        <f>'[1]TCE - ANEXO III - Preencher'!L167</f>
        <v>55.310049999999997</v>
      </c>
      <c r="L158" s="15">
        <f>'[1]TCE - ANEXO III - Preencher'!M167</f>
        <v>26.3</v>
      </c>
      <c r="M158" s="15">
        <f t="shared" si="13"/>
        <v>29.010049999999996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265.40005000000002</v>
      </c>
    </row>
    <row r="159" spans="1:28" x14ac:dyDescent="0.2">
      <c r="A159" s="8">
        <f>IFERROR(VLOOKUP(B159,'[1]DADOS (OCULTAR)'!$P$3:$R$91,3,0),"")</f>
        <v>10583920000800</v>
      </c>
      <c r="B159" s="9" t="str">
        <f>'[1]TCE - ANEXO III - Preencher'!C168</f>
        <v>HOSPITAL MESTRE VITALINO (COVID-19 CAMPANHA)</v>
      </c>
      <c r="C159" s="10"/>
      <c r="D159" s="11" t="str">
        <f>'[1]TCE - ANEXO III - Preencher'!E168</f>
        <v>GIOVANNA PATRICIA VIEIRA DE MEDEIROS MOURA</v>
      </c>
      <c r="E159" s="9" t="str">
        <f>IF('[1]TCE - ANEXO III - Preencher'!F168="4 - Assistência Odontológica","2 - Outros Profissionais da Saúde",'[1]TCE - ANEXO III - Preencher'!F168)</f>
        <v>1 - Médico</v>
      </c>
      <c r="F159" s="12">
        <f>'[1]TCE - ANEXO III - Preencher'!G168</f>
        <v>225125</v>
      </c>
      <c r="G159" s="13">
        <f>IF('[1]TCE - ANEXO III - Preencher'!H168="","",'[1]TCE - ANEXO III - Preencher'!H168)</f>
        <v>44531</v>
      </c>
      <c r="H159" s="14">
        <f>'[1]TCE - ANEXO III - Preencher'!I168</f>
        <v>0</v>
      </c>
      <c r="I159" s="14">
        <f>'[1]TCE - ANEXO III - Preencher'!J168</f>
        <v>1474.96</v>
      </c>
      <c r="J159" s="14">
        <f>'[1]TCE - ANEXO III - Preencher'!K168</f>
        <v>0</v>
      </c>
      <c r="K159" s="15">
        <f>'[1]TCE - ANEXO III - Preencher'!L168</f>
        <v>55.310049999999997</v>
      </c>
      <c r="L159" s="15">
        <f>'[1]TCE - ANEXO III - Preencher'!M168</f>
        <v>2.75</v>
      </c>
      <c r="M159" s="15">
        <f t="shared" si="13"/>
        <v>52.560049999999997</v>
      </c>
      <c r="N159" s="15">
        <f>'[1]TCE - ANEXO III - Preencher'!O168</f>
        <v>6.13</v>
      </c>
      <c r="O159" s="15">
        <f>'[1]TCE - ANEXO III - Preencher'!P168</f>
        <v>1.23</v>
      </c>
      <c r="P159" s="16">
        <f t="shared" si="14"/>
        <v>4.9000000000000004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1532.4200500000002</v>
      </c>
    </row>
    <row r="160" spans="1:28" x14ac:dyDescent="0.2">
      <c r="A160" s="8">
        <f>IFERROR(VLOOKUP(B160,'[1]DADOS (OCULTAR)'!$P$3:$R$91,3,0),"")</f>
        <v>10583920000800</v>
      </c>
      <c r="B160" s="9" t="str">
        <f>'[1]TCE - ANEXO III - Preencher'!C169</f>
        <v>HOSPITAL MESTRE VITALINO (COVID-19 CAMPANHA)</v>
      </c>
      <c r="C160" s="10"/>
      <c r="D160" s="11" t="str">
        <f>'[1]TCE - ANEXO III - Preencher'!E169</f>
        <v>GIRALDO VELAZQUEZ TORRES</v>
      </c>
      <c r="E160" s="9" t="str">
        <f>IF('[1]TCE - ANEXO III - Preencher'!F169="4 - Assistência Odontológica","2 - Outros Profissionais da Saúde",'[1]TCE - ANEXO III - Preencher'!F169)</f>
        <v>1 - Médico</v>
      </c>
      <c r="F160" s="12">
        <f>'[1]TCE - ANEXO III - Preencher'!G169</f>
        <v>225150</v>
      </c>
      <c r="G160" s="13">
        <f>IF('[1]TCE - ANEXO III - Preencher'!H169="","",'[1]TCE - ANEXO III - Preencher'!H169)</f>
        <v>44531</v>
      </c>
      <c r="H160" s="14">
        <f>'[1]TCE - ANEXO III - Preencher'!I169</f>
        <v>0</v>
      </c>
      <c r="I160" s="14">
        <f>'[1]TCE - ANEXO III - Preencher'!J169</f>
        <v>1921.1</v>
      </c>
      <c r="J160" s="14">
        <f>'[1]TCE - ANEXO III - Preencher'!K169</f>
        <v>0</v>
      </c>
      <c r="K160" s="15">
        <f>'[1]TCE - ANEXO III - Preencher'!L169</f>
        <v>55.310049999999997</v>
      </c>
      <c r="L160" s="15">
        <f>'[1]TCE - ANEXO III - Preencher'!M169</f>
        <v>2.75</v>
      </c>
      <c r="M160" s="15">
        <f t="shared" si="13"/>
        <v>52.560049999999997</v>
      </c>
      <c r="N160" s="15">
        <f>'[1]TCE - ANEXO III - Preencher'!O169</f>
        <v>6.13</v>
      </c>
      <c r="O160" s="15">
        <f>'[1]TCE - ANEXO III - Preencher'!P169</f>
        <v>1.23</v>
      </c>
      <c r="P160" s="16">
        <f t="shared" si="14"/>
        <v>4.9000000000000004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1978.56005</v>
      </c>
    </row>
    <row r="161" spans="1:28" x14ac:dyDescent="0.2">
      <c r="A161" s="8">
        <f>IFERROR(VLOOKUP(B161,'[1]DADOS (OCULTAR)'!$P$3:$R$91,3,0),"")</f>
        <v>10583920000800</v>
      </c>
      <c r="B161" s="9" t="str">
        <f>'[1]TCE - ANEXO III - Preencher'!C170</f>
        <v>HOSPITAL MESTRE VITALINO (COVID-19 CAMPANHA)</v>
      </c>
      <c r="C161" s="10"/>
      <c r="D161" s="11" t="str">
        <f>'[1]TCE - ANEXO III - Preencher'!E170</f>
        <v>GLEYDSON WECKSLEY FERREIRA DE SANTANA FRANÇA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521130</v>
      </c>
      <c r="G161" s="13">
        <f>IF('[1]TCE - ANEXO III - Preencher'!H170="","",'[1]TCE - ANEXO III - Preencher'!H170)</f>
        <v>44531</v>
      </c>
      <c r="H161" s="14">
        <f>'[1]TCE - ANEXO III - Preencher'!I170</f>
        <v>0</v>
      </c>
      <c r="I161" s="14">
        <f>'[1]TCE - ANEXO III - Preencher'!J170</f>
        <v>216.5</v>
      </c>
      <c r="J161" s="14">
        <f>'[1]TCE - ANEXO III - Preencher'!K170</f>
        <v>0</v>
      </c>
      <c r="K161" s="15">
        <f>'[1]TCE - ANEXO III - Preencher'!L170</f>
        <v>55.310049999999997</v>
      </c>
      <c r="L161" s="15">
        <f>'[1]TCE - ANEXO III - Preencher'!M170</f>
        <v>22.26</v>
      </c>
      <c r="M161" s="15">
        <f t="shared" si="13"/>
        <v>33.050049999999999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251.48005000000001</v>
      </c>
    </row>
    <row r="162" spans="1:28" x14ac:dyDescent="0.2">
      <c r="A162" s="8">
        <f>IFERROR(VLOOKUP(B162,'[1]DADOS (OCULTAR)'!$P$3:$R$91,3,0),"")</f>
        <v>10583920000800</v>
      </c>
      <c r="B162" s="9" t="str">
        <f>'[1]TCE - ANEXO III - Preencher'!C171</f>
        <v>HOSPITAL MESTRE VITALINO (COVID-19 CAMPANHA)</v>
      </c>
      <c r="C162" s="10"/>
      <c r="D162" s="11" t="str">
        <f>'[1]TCE - ANEXO III - Preencher'!E171</f>
        <v>GRASIELE MONIQUE DOS SANTOS GOMES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223605</v>
      </c>
      <c r="G162" s="13">
        <f>IF('[1]TCE - ANEXO III - Preencher'!H171="","",'[1]TCE - ANEXO III - Preencher'!H171)</f>
        <v>44531</v>
      </c>
      <c r="H162" s="14">
        <f>'[1]TCE - ANEXO III - Preencher'!I171</f>
        <v>0</v>
      </c>
      <c r="I162" s="14">
        <f>'[1]TCE - ANEXO III - Preencher'!J171</f>
        <v>264.33999999999997</v>
      </c>
      <c r="J162" s="14">
        <f>'[1]TCE - ANEXO III - Preencher'!K171</f>
        <v>0</v>
      </c>
      <c r="K162" s="15">
        <f>'[1]TCE - ANEXO III - Preencher'!L171</f>
        <v>55.310049999999997</v>
      </c>
      <c r="L162" s="15">
        <f>'[1]TCE - ANEXO III - Preencher'!M171</f>
        <v>2.39</v>
      </c>
      <c r="M162" s="15">
        <f t="shared" si="13"/>
        <v>52.920049999999996</v>
      </c>
      <c r="N162" s="15">
        <f>'[1]TCE - ANEXO III - Preencher'!O171</f>
        <v>1.59</v>
      </c>
      <c r="O162" s="15">
        <f>'[1]TCE - ANEXO III - Preencher'!P171</f>
        <v>0</v>
      </c>
      <c r="P162" s="16">
        <f t="shared" si="14"/>
        <v>1.59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318.85004999999995</v>
      </c>
    </row>
    <row r="163" spans="1:28" x14ac:dyDescent="0.2">
      <c r="A163" s="8">
        <f>IFERROR(VLOOKUP(B163,'[1]DADOS (OCULTAR)'!$P$3:$R$91,3,0),"")</f>
        <v>10583920000800</v>
      </c>
      <c r="B163" s="9" t="str">
        <f>'[1]TCE - ANEXO III - Preencher'!C172</f>
        <v>HOSPITAL MESTRE VITALINO (COVID-19 CAMPANHA)</v>
      </c>
      <c r="C163" s="10"/>
      <c r="D163" s="11" t="str">
        <f>'[1]TCE - ANEXO III - Preencher'!E172</f>
        <v>GRAYCE BETANIA SILVA DE TORRES RODRIGUES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44531</v>
      </c>
      <c r="H163" s="14">
        <f>'[1]TCE - ANEXO III - Preencher'!I172</f>
        <v>0</v>
      </c>
      <c r="I163" s="14">
        <f>'[1]TCE - ANEXO III - Preencher'!J172</f>
        <v>229.92</v>
      </c>
      <c r="J163" s="14">
        <f>'[1]TCE - ANEXO III - Preencher'!K172</f>
        <v>0</v>
      </c>
      <c r="K163" s="15">
        <f>'[1]TCE - ANEXO III - Preencher'!L172</f>
        <v>55.310049999999997</v>
      </c>
      <c r="L163" s="15">
        <f>'[1]TCE - ANEXO III - Preencher'!M172</f>
        <v>24.55</v>
      </c>
      <c r="M163" s="15">
        <f t="shared" si="13"/>
        <v>30.760049999999996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262.61005</v>
      </c>
    </row>
    <row r="164" spans="1:28" x14ac:dyDescent="0.2">
      <c r="A164" s="8">
        <f>IFERROR(VLOOKUP(B164,'[1]DADOS (OCULTAR)'!$P$3:$R$91,3,0),"")</f>
        <v>10583920000800</v>
      </c>
      <c r="B164" s="9" t="str">
        <f>'[1]TCE - ANEXO III - Preencher'!C173</f>
        <v>HOSPITAL MESTRE VITALINO (COVID-19 CAMPANHA)</v>
      </c>
      <c r="C164" s="10"/>
      <c r="D164" s="11" t="str">
        <f>'[1]TCE - ANEXO III - Preencher'!E173</f>
        <v>GUACYRA MAGALHAES PIRES BEZERRA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131210</v>
      </c>
      <c r="G164" s="13">
        <f>IF('[1]TCE - ANEXO III - Preencher'!H173="","",'[1]TCE - ANEXO III - Preencher'!H173)</f>
        <v>44531</v>
      </c>
      <c r="H164" s="14">
        <f>'[1]TCE - ANEXO III - Preencher'!I173</f>
        <v>0</v>
      </c>
      <c r="I164" s="14">
        <f>'[1]TCE - ANEXO III - Preencher'!J173</f>
        <v>1829.35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1829.35</v>
      </c>
    </row>
    <row r="165" spans="1:28" x14ac:dyDescent="0.2">
      <c r="A165" s="8">
        <f>IFERROR(VLOOKUP(B165,'[1]DADOS (OCULTAR)'!$P$3:$R$91,3,0),"")</f>
        <v>10583920000800</v>
      </c>
      <c r="B165" s="9" t="str">
        <f>'[1]TCE - ANEXO III - Preencher'!C174</f>
        <v>HOSPITAL MESTRE VITALINO (COVID-19 CAMPANHA)</v>
      </c>
      <c r="C165" s="10"/>
      <c r="D165" s="11" t="str">
        <f>'[1]TCE - ANEXO III - Preencher'!E174</f>
        <v>GUSTAVO PEREIRA DE LUCENA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223505</v>
      </c>
      <c r="G165" s="13">
        <f>IF('[1]TCE - ANEXO III - Preencher'!H174="","",'[1]TCE - ANEXO III - Preencher'!H174)</f>
        <v>44531</v>
      </c>
      <c r="H165" s="14">
        <f>'[1]TCE - ANEXO III - Preencher'!I174</f>
        <v>0</v>
      </c>
      <c r="I165" s="14">
        <f>'[1]TCE - ANEXO III - Preencher'!J174</f>
        <v>439.87</v>
      </c>
      <c r="J165" s="14">
        <f>'[1]TCE - ANEXO III - Preencher'!K174</f>
        <v>0</v>
      </c>
      <c r="K165" s="15">
        <f>'[1]TCE - ANEXO III - Preencher'!L174</f>
        <v>55.310049999999997</v>
      </c>
      <c r="L165" s="15">
        <f>'[1]TCE - ANEXO III - Preencher'!M174</f>
        <v>3.53</v>
      </c>
      <c r="M165" s="15">
        <f t="shared" si="13"/>
        <v>51.780049999999996</v>
      </c>
      <c r="N165" s="15">
        <f>'[1]TCE - ANEXO III - Preencher'!O174</f>
        <v>1.59</v>
      </c>
      <c r="O165" s="15">
        <f>'[1]TCE - ANEXO III - Preencher'!P174</f>
        <v>0</v>
      </c>
      <c r="P165" s="16">
        <f t="shared" si="14"/>
        <v>1.59</v>
      </c>
      <c r="Q165" s="15">
        <f>'[1]TCE - ANEXO III - Preencher'!R174</f>
        <v>177.6</v>
      </c>
      <c r="R165" s="15">
        <f>'[1]TCE - ANEXO III - Preencher'!S174</f>
        <v>141.07</v>
      </c>
      <c r="S165" s="16">
        <f t="shared" si="15"/>
        <v>36.53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529.77004999999997</v>
      </c>
    </row>
    <row r="166" spans="1:28" x14ac:dyDescent="0.2">
      <c r="A166" s="8">
        <f>IFERROR(VLOOKUP(B166,'[1]DADOS (OCULTAR)'!$P$3:$R$91,3,0),"")</f>
        <v>10583920000800</v>
      </c>
      <c r="B166" s="9" t="str">
        <f>'[1]TCE - ANEXO III - Preencher'!C175</f>
        <v>HOSPITAL MESTRE VITALINO (COVID-19 CAMPANHA)</v>
      </c>
      <c r="C166" s="10"/>
      <c r="D166" s="11" t="str">
        <f>'[1]TCE - ANEXO III - Preencher'!E175</f>
        <v>HELIO BATISTA DE SOUZA JUNIOR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225150</v>
      </c>
      <c r="G166" s="13">
        <f>IF('[1]TCE - ANEXO III - Preencher'!H175="","",'[1]TCE - ANEXO III - Preencher'!H175)</f>
        <v>44531</v>
      </c>
      <c r="H166" s="14">
        <f>'[1]TCE - ANEXO III - Preencher'!I175</f>
        <v>0</v>
      </c>
      <c r="I166" s="14">
        <f>'[1]TCE - ANEXO III - Preencher'!J175</f>
        <v>1362.5</v>
      </c>
      <c r="J166" s="14">
        <f>'[1]TCE - ANEXO III - Preencher'!K175</f>
        <v>0</v>
      </c>
      <c r="K166" s="15">
        <f>'[1]TCE - ANEXO III - Preencher'!L175</f>
        <v>55.310049999999997</v>
      </c>
      <c r="L166" s="15">
        <f>'[1]TCE - ANEXO III - Preencher'!M175</f>
        <v>2.75</v>
      </c>
      <c r="M166" s="15">
        <f t="shared" si="13"/>
        <v>52.560049999999997</v>
      </c>
      <c r="N166" s="15">
        <f>'[1]TCE - ANEXO III - Preencher'!O175</f>
        <v>6.13</v>
      </c>
      <c r="O166" s="15">
        <f>'[1]TCE - ANEXO III - Preencher'!P175</f>
        <v>1.23</v>
      </c>
      <c r="P166" s="16">
        <f t="shared" si="14"/>
        <v>4.9000000000000004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1419.9600500000001</v>
      </c>
    </row>
    <row r="167" spans="1:28" x14ac:dyDescent="0.2">
      <c r="A167" s="8">
        <f>IFERROR(VLOOKUP(B167,'[1]DADOS (OCULTAR)'!$P$3:$R$91,3,0),"")</f>
        <v>10583920000800</v>
      </c>
      <c r="B167" s="9" t="str">
        <f>'[1]TCE - ANEXO III - Preencher'!C176</f>
        <v>HOSPITAL MESTRE VITALINO (COVID-19 CAMPANHA)</v>
      </c>
      <c r="C167" s="10"/>
      <c r="D167" s="11" t="str">
        <f>'[1]TCE - ANEXO III - Preencher'!E176</f>
        <v>HELOISA FEITOSA LEITE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44531</v>
      </c>
      <c r="H167" s="14">
        <f>'[1]TCE - ANEXO III - Preencher'!I176</f>
        <v>0</v>
      </c>
      <c r="I167" s="14">
        <f>'[1]TCE - ANEXO III - Preencher'!J176</f>
        <v>236.04</v>
      </c>
      <c r="J167" s="14">
        <f>'[1]TCE - ANEXO III - Preencher'!K176</f>
        <v>0</v>
      </c>
      <c r="K167" s="15">
        <f>'[1]TCE - ANEXO III - Preencher'!L176</f>
        <v>55.310049999999997</v>
      </c>
      <c r="L167" s="15">
        <f>'[1]TCE - ANEXO III - Preencher'!M176</f>
        <v>26.3</v>
      </c>
      <c r="M167" s="15">
        <f t="shared" si="13"/>
        <v>29.010049999999996</v>
      </c>
      <c r="N167" s="15">
        <f>'[1]TCE - ANEXO III - Preencher'!O176</f>
        <v>1.93</v>
      </c>
      <c r="O167" s="15">
        <f>'[1]TCE - ANEXO III - Preencher'!P176</f>
        <v>0</v>
      </c>
      <c r="P167" s="16">
        <f t="shared" si="14"/>
        <v>1.93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266.98005000000001</v>
      </c>
    </row>
    <row r="168" spans="1:28" x14ac:dyDescent="0.2">
      <c r="A168" s="8">
        <f>IFERROR(VLOOKUP(B168,'[1]DADOS (OCULTAR)'!$P$3:$R$91,3,0),"")</f>
        <v>10583920000800</v>
      </c>
      <c r="B168" s="9" t="str">
        <f>'[1]TCE - ANEXO III - Preencher'!C177</f>
        <v>HOSPITAL MESTRE VITALINO (COVID-19 CAMPANHA)</v>
      </c>
      <c r="C168" s="10"/>
      <c r="D168" s="11" t="str">
        <f>'[1]TCE - ANEXO III - Preencher'!E177</f>
        <v>HENAGIO BATISTA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251605</v>
      </c>
      <c r="G168" s="13">
        <f>IF('[1]TCE - ANEXO III - Preencher'!H177="","",'[1]TCE - ANEXO III - Preencher'!H177)</f>
        <v>44531</v>
      </c>
      <c r="H168" s="14">
        <f>'[1]TCE - ANEXO III - Preencher'!I177</f>
        <v>0</v>
      </c>
      <c r="I168" s="14">
        <f>'[1]TCE - ANEXO III - Preencher'!J177</f>
        <v>302.89</v>
      </c>
      <c r="J168" s="14">
        <f>'[1]TCE - ANEXO III - Preencher'!K177</f>
        <v>0</v>
      </c>
      <c r="K168" s="15">
        <f>'[1]TCE - ANEXO III - Preencher'!L177</f>
        <v>55.310049999999997</v>
      </c>
      <c r="L168" s="15">
        <f>'[1]TCE - ANEXO III - Preencher'!M177</f>
        <v>41.03</v>
      </c>
      <c r="M168" s="15">
        <f t="shared" si="13"/>
        <v>14.280049999999996</v>
      </c>
      <c r="N168" s="15">
        <f>'[1]TCE - ANEXO III - Preencher'!O177</f>
        <v>1.93</v>
      </c>
      <c r="O168" s="15">
        <f>'[1]TCE - ANEXO III - Preencher'!P177</f>
        <v>0</v>
      </c>
      <c r="P168" s="16">
        <f t="shared" si="14"/>
        <v>1.93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319.10005000000001</v>
      </c>
    </row>
    <row r="169" spans="1:28" x14ac:dyDescent="0.2">
      <c r="A169" s="8">
        <f>IFERROR(VLOOKUP(B169,'[1]DADOS (OCULTAR)'!$P$3:$R$91,3,0),"")</f>
        <v>10583920000800</v>
      </c>
      <c r="B169" s="9" t="str">
        <f>'[1]TCE - ANEXO III - Preencher'!C178</f>
        <v>HOSPITAL MESTRE VITALINO (COVID-19 CAMPANHA)</v>
      </c>
      <c r="C169" s="10"/>
      <c r="D169" s="11" t="str">
        <f>'[1]TCE - ANEXO III - Preencher'!E178</f>
        <v>HENRIQUE AUGUSTO ALVES DA COSTA NETO</v>
      </c>
      <c r="E169" s="9" t="str">
        <f>IF('[1]TCE - ANEXO III - Preencher'!F178="4 - Assistência Odontológica","2 - Outros Profissionais da Saúde",'[1]TCE - ANEXO III - Preencher'!F178)</f>
        <v>1 - Médico</v>
      </c>
      <c r="F169" s="12">
        <f>'[1]TCE - ANEXO III - Preencher'!G178</f>
        <v>225125</v>
      </c>
      <c r="G169" s="13">
        <f>IF('[1]TCE - ANEXO III - Preencher'!H178="","",'[1]TCE - ANEXO III - Preencher'!H178)</f>
        <v>44531</v>
      </c>
      <c r="H169" s="14">
        <f>'[1]TCE - ANEXO III - Preencher'!I178</f>
        <v>0</v>
      </c>
      <c r="I169" s="14">
        <f>'[1]TCE - ANEXO III - Preencher'!J178</f>
        <v>2264.2800000000002</v>
      </c>
      <c r="J169" s="14">
        <f>'[1]TCE - ANEXO III - Preencher'!K178</f>
        <v>0</v>
      </c>
      <c r="K169" s="15">
        <f>'[1]TCE - ANEXO III - Preencher'!L178</f>
        <v>55.310049999999997</v>
      </c>
      <c r="L169" s="15">
        <f>'[1]TCE - ANEXO III - Preencher'!M178</f>
        <v>2.75</v>
      </c>
      <c r="M169" s="15">
        <f t="shared" si="13"/>
        <v>52.560049999999997</v>
      </c>
      <c r="N169" s="15">
        <f>'[1]TCE - ANEXO III - Preencher'!O178</f>
        <v>6.13</v>
      </c>
      <c r="O169" s="15">
        <f>'[1]TCE - ANEXO III - Preencher'!P178</f>
        <v>1.23</v>
      </c>
      <c r="P169" s="16">
        <f t="shared" si="14"/>
        <v>4.9000000000000004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2321.7400500000003</v>
      </c>
    </row>
    <row r="170" spans="1:28" x14ac:dyDescent="0.2">
      <c r="A170" s="8">
        <f>IFERROR(VLOOKUP(B170,'[1]DADOS (OCULTAR)'!$P$3:$R$91,3,0),"")</f>
        <v>10583920000800</v>
      </c>
      <c r="B170" s="9" t="str">
        <f>'[1]TCE - ANEXO III - Preencher'!C179</f>
        <v>HOSPITAL MESTRE VITALINO (COVID-19 CAMPANHA)</v>
      </c>
      <c r="C170" s="10"/>
      <c r="D170" s="11" t="str">
        <f>'[1]TCE - ANEXO III - Preencher'!E179</f>
        <v>HUMBERLANE DOS SANTOS SOUZA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44531</v>
      </c>
      <c r="H170" s="14">
        <f>'[1]TCE - ANEXO III - Preencher'!I179</f>
        <v>0</v>
      </c>
      <c r="I170" s="14">
        <f>'[1]TCE - ANEXO III - Preencher'!J179</f>
        <v>256.64</v>
      </c>
      <c r="J170" s="14">
        <f>'[1]TCE - ANEXO III - Preencher'!K179</f>
        <v>0</v>
      </c>
      <c r="K170" s="15">
        <f>'[1]TCE - ANEXO III - Preencher'!L179</f>
        <v>55.310049999999997</v>
      </c>
      <c r="L170" s="15">
        <f>'[1]TCE - ANEXO III - Preencher'!M179</f>
        <v>24.55</v>
      </c>
      <c r="M170" s="15">
        <f t="shared" si="13"/>
        <v>30.760049999999996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289.33004999999997</v>
      </c>
    </row>
    <row r="171" spans="1:28" x14ac:dyDescent="0.2">
      <c r="A171" s="8">
        <f>IFERROR(VLOOKUP(B171,'[1]DADOS (OCULTAR)'!$P$3:$R$91,3,0),"")</f>
        <v>10583920000800</v>
      </c>
      <c r="B171" s="9" t="str">
        <f>'[1]TCE - ANEXO III - Preencher'!C180</f>
        <v>HOSPITAL MESTRE VITALINO (COVID-19 CAMPANHA)</v>
      </c>
      <c r="C171" s="10"/>
      <c r="D171" s="11" t="str">
        <f>'[1]TCE - ANEXO III - Preencher'!E180</f>
        <v>ICARO MATHEUS FELIX SANTOS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225150</v>
      </c>
      <c r="G171" s="13">
        <f>IF('[1]TCE - ANEXO III - Preencher'!H180="","",'[1]TCE - ANEXO III - Preencher'!H180)</f>
        <v>44531</v>
      </c>
      <c r="H171" s="14">
        <f>'[1]TCE - ANEXO III - Preencher'!I180</f>
        <v>0</v>
      </c>
      <c r="I171" s="14">
        <f>'[1]TCE - ANEXO III - Preencher'!J180</f>
        <v>3631.37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6.13</v>
      </c>
      <c r="O171" s="15">
        <f>'[1]TCE - ANEXO III - Preencher'!P180</f>
        <v>1.23</v>
      </c>
      <c r="P171" s="16">
        <f t="shared" si="14"/>
        <v>4.9000000000000004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3636.27</v>
      </c>
    </row>
    <row r="172" spans="1:28" x14ac:dyDescent="0.2">
      <c r="A172" s="8">
        <f>IFERROR(VLOOKUP(B172,'[1]DADOS (OCULTAR)'!$P$3:$R$91,3,0),"")</f>
        <v>10583920000800</v>
      </c>
      <c r="B172" s="9" t="str">
        <f>'[1]TCE - ANEXO III - Preencher'!C181</f>
        <v>HOSPITAL MESTRE VITALINO (COVID-19 CAMPANHA)</v>
      </c>
      <c r="C172" s="10"/>
      <c r="D172" s="11" t="str">
        <f>'[1]TCE - ANEXO III - Preencher'!E181</f>
        <v>IGOR JIAN DO NASCIMENTO LEITE</v>
      </c>
      <c r="E172" s="9" t="str">
        <f>IF('[1]TCE - ANEXO III - Preencher'!F181="4 - Assistência Odontológica","2 - Outros Profissionais da Saúde",'[1]TCE - ANEXO III - Preencher'!F181)</f>
        <v>1 - Médico</v>
      </c>
      <c r="F172" s="12">
        <f>'[1]TCE - ANEXO III - Preencher'!G181</f>
        <v>225150</v>
      </c>
      <c r="G172" s="13">
        <f>IF('[1]TCE - ANEXO III - Preencher'!H181="","",'[1]TCE - ANEXO III - Preencher'!H181)</f>
        <v>44531</v>
      </c>
      <c r="H172" s="14">
        <f>'[1]TCE - ANEXO III - Preencher'!I181</f>
        <v>0</v>
      </c>
      <c r="I172" s="14">
        <f>'[1]TCE - ANEXO III - Preencher'!J181</f>
        <v>1363.29</v>
      </c>
      <c r="J172" s="14">
        <f>'[1]TCE - ANEXO III - Preencher'!K181</f>
        <v>0</v>
      </c>
      <c r="K172" s="15">
        <f>'[1]TCE - ANEXO III - Preencher'!L181</f>
        <v>55.310049999999997</v>
      </c>
      <c r="L172" s="15">
        <f>'[1]TCE - ANEXO III - Preencher'!M181</f>
        <v>2.75</v>
      </c>
      <c r="M172" s="15">
        <f t="shared" si="13"/>
        <v>52.560049999999997</v>
      </c>
      <c r="N172" s="15">
        <f>'[1]TCE - ANEXO III - Preencher'!O181</f>
        <v>6.13</v>
      </c>
      <c r="O172" s="15">
        <f>'[1]TCE - ANEXO III - Preencher'!P181</f>
        <v>1.23</v>
      </c>
      <c r="P172" s="16">
        <f t="shared" si="14"/>
        <v>4.9000000000000004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1420.7500500000001</v>
      </c>
    </row>
    <row r="173" spans="1:28" x14ac:dyDescent="0.2">
      <c r="A173" s="8">
        <f>IFERROR(VLOOKUP(B173,'[1]DADOS (OCULTAR)'!$P$3:$R$91,3,0),"")</f>
        <v>10583920000800</v>
      </c>
      <c r="B173" s="9" t="str">
        <f>'[1]TCE - ANEXO III - Preencher'!C182</f>
        <v>HOSPITAL MESTRE VITALINO (COVID-19 CAMPANHA)</v>
      </c>
      <c r="C173" s="10"/>
      <c r="D173" s="11" t="str">
        <f>'[1]TCE - ANEXO III - Preencher'!E182</f>
        <v>INGRID LOUISE DE MOURA ARRUDA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225125</v>
      </c>
      <c r="G173" s="13">
        <f>IF('[1]TCE - ANEXO III - Preencher'!H182="","",'[1]TCE - ANEXO III - Preencher'!H182)</f>
        <v>44531</v>
      </c>
      <c r="H173" s="14">
        <f>'[1]TCE - ANEXO III - Preencher'!I182</f>
        <v>0</v>
      </c>
      <c r="I173" s="14">
        <f>'[1]TCE - ANEXO III - Preencher'!J182</f>
        <v>3018.54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6.13</v>
      </c>
      <c r="O173" s="15">
        <f>'[1]TCE - ANEXO III - Preencher'!P182</f>
        <v>1.23</v>
      </c>
      <c r="P173" s="16">
        <f t="shared" si="14"/>
        <v>4.9000000000000004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3023.44</v>
      </c>
    </row>
    <row r="174" spans="1:28" x14ac:dyDescent="0.2">
      <c r="A174" s="8">
        <f>IFERROR(VLOOKUP(B174,'[1]DADOS (OCULTAR)'!$P$3:$R$91,3,0),"")</f>
        <v>10583920000800</v>
      </c>
      <c r="B174" s="9" t="str">
        <f>'[1]TCE - ANEXO III - Preencher'!C183</f>
        <v>HOSPITAL MESTRE VITALINO (COVID-19 CAMPANHA)</v>
      </c>
      <c r="C174" s="10"/>
      <c r="D174" s="11" t="str">
        <f>'[1]TCE - ANEXO III - Preencher'!E183</f>
        <v>IRANDIR MANOEL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521130</v>
      </c>
      <c r="G174" s="13">
        <f>IF('[1]TCE - ANEXO III - Preencher'!H183="","",'[1]TCE - ANEXO III - Preencher'!H183)</f>
        <v>44531</v>
      </c>
      <c r="H174" s="14">
        <f>'[1]TCE - ANEXO III - Preencher'!I183</f>
        <v>0</v>
      </c>
      <c r="I174" s="14">
        <f>'[1]TCE - ANEXO III - Preencher'!J183</f>
        <v>196.43</v>
      </c>
      <c r="J174" s="14">
        <f>'[1]TCE - ANEXO III - Preencher'!K183</f>
        <v>0</v>
      </c>
      <c r="K174" s="15">
        <f>'[1]TCE - ANEXO III - Preencher'!L183</f>
        <v>55.310049999999997</v>
      </c>
      <c r="L174" s="15">
        <f>'[1]TCE - ANEXO III - Preencher'!M183</f>
        <v>22.26</v>
      </c>
      <c r="M174" s="15">
        <f t="shared" si="13"/>
        <v>33.050049999999999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231.41005000000001</v>
      </c>
    </row>
    <row r="175" spans="1:28" x14ac:dyDescent="0.2">
      <c r="A175" s="8">
        <f>IFERROR(VLOOKUP(B175,'[1]DADOS (OCULTAR)'!$P$3:$R$91,3,0),"")</f>
        <v>10583920000800</v>
      </c>
      <c r="B175" s="9" t="str">
        <f>'[1]TCE - ANEXO III - Preencher'!C184</f>
        <v>HOSPITAL MESTRE VITALINO (COVID-19 CAMPANHA)</v>
      </c>
      <c r="C175" s="10"/>
      <c r="D175" s="11" t="str">
        <f>'[1]TCE - ANEXO III - Preencher'!E184</f>
        <v>IRANILDE MENDES DO NASCIMENTO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44531</v>
      </c>
      <c r="H175" s="14">
        <f>'[1]TCE - ANEXO III - Preencher'!I184</f>
        <v>0</v>
      </c>
      <c r="I175" s="14">
        <f>'[1]TCE - ANEXO III - Preencher'!J184</f>
        <v>238.87</v>
      </c>
      <c r="J175" s="14">
        <f>'[1]TCE - ANEXO III - Preencher'!K184</f>
        <v>0</v>
      </c>
      <c r="K175" s="15">
        <f>'[1]TCE - ANEXO III - Preencher'!L184</f>
        <v>55.310049999999997</v>
      </c>
      <c r="L175" s="15">
        <f>'[1]TCE - ANEXO III - Preencher'!M184</f>
        <v>26.3</v>
      </c>
      <c r="M175" s="15">
        <f t="shared" si="13"/>
        <v>29.010049999999996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236.8</v>
      </c>
      <c r="R175" s="15">
        <f>'[1]TCE - ANEXO III - Preencher'!S184</f>
        <v>78.91</v>
      </c>
      <c r="S175" s="16">
        <f t="shared" si="15"/>
        <v>157.89000000000001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427.70005000000003</v>
      </c>
    </row>
    <row r="176" spans="1:28" x14ac:dyDescent="0.2">
      <c r="A176" s="8">
        <f>IFERROR(VLOOKUP(B176,'[1]DADOS (OCULTAR)'!$P$3:$R$91,3,0),"")</f>
        <v>10583920000800</v>
      </c>
      <c r="B176" s="9" t="str">
        <f>'[1]TCE - ANEXO III - Preencher'!C185</f>
        <v>HOSPITAL MESTRE VITALINO (COVID-19 CAMPANHA)</v>
      </c>
      <c r="C176" s="10"/>
      <c r="D176" s="11" t="str">
        <f>'[1]TCE - ANEXO III - Preencher'!E185</f>
        <v>ISABELLA CASSIA TABOSA MELO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223710</v>
      </c>
      <c r="G176" s="13">
        <f>IF('[1]TCE - ANEXO III - Preencher'!H185="","",'[1]TCE - ANEXO III - Preencher'!H185)</f>
        <v>44531</v>
      </c>
      <c r="H176" s="14">
        <f>'[1]TCE - ANEXO III - Preencher'!I185</f>
        <v>0</v>
      </c>
      <c r="I176" s="14">
        <f>'[1]TCE - ANEXO III - Preencher'!J185</f>
        <v>314.94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316.87</v>
      </c>
    </row>
    <row r="177" spans="1:28" x14ac:dyDescent="0.2">
      <c r="A177" s="8">
        <f>IFERROR(VLOOKUP(B177,'[1]DADOS (OCULTAR)'!$P$3:$R$91,3,0),"")</f>
        <v>10583920000800</v>
      </c>
      <c r="B177" s="9" t="str">
        <f>'[1]TCE - ANEXO III - Preencher'!C186</f>
        <v>HOSPITAL MESTRE VITALINO (COVID-19 CAMPANHA)</v>
      </c>
      <c r="C177" s="10"/>
      <c r="D177" s="11" t="str">
        <f>'[1]TCE - ANEXO III - Preencher'!E186</f>
        <v>ITALO FRANKLIN VIEIRA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44531</v>
      </c>
      <c r="H177" s="14">
        <f>'[1]TCE - ANEXO III - Preencher'!I186</f>
        <v>0</v>
      </c>
      <c r="I177" s="14">
        <f>'[1]TCE - ANEXO III - Preencher'!J186</f>
        <v>178.43</v>
      </c>
      <c r="J177" s="14">
        <f>'[1]TCE - ANEXO III - Preencher'!K186</f>
        <v>0</v>
      </c>
      <c r="K177" s="15">
        <f>'[1]TCE - ANEXO III - Preencher'!L186</f>
        <v>55.310049999999997</v>
      </c>
      <c r="L177" s="15">
        <f>'[1]TCE - ANEXO III - Preencher'!M186</f>
        <v>24.55</v>
      </c>
      <c r="M177" s="15">
        <f t="shared" si="13"/>
        <v>30.760049999999996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211.12005000000002</v>
      </c>
    </row>
    <row r="178" spans="1:28" x14ac:dyDescent="0.2">
      <c r="A178" s="8">
        <f>IFERROR(VLOOKUP(B178,'[1]DADOS (OCULTAR)'!$P$3:$R$91,3,0),"")</f>
        <v>10583920000800</v>
      </c>
      <c r="B178" s="9" t="str">
        <f>'[1]TCE - ANEXO III - Preencher'!C187</f>
        <v>HOSPITAL MESTRE VITALINO (COVID-19 CAMPANHA)</v>
      </c>
      <c r="C178" s="10"/>
      <c r="D178" s="11" t="str">
        <f>'[1]TCE - ANEXO III - Preencher'!E187</f>
        <v>JACIANE SANGUINETO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44531</v>
      </c>
      <c r="H178" s="14">
        <f>'[1]TCE - ANEXO III - Preencher'!I187</f>
        <v>0</v>
      </c>
      <c r="I178" s="14">
        <f>'[1]TCE - ANEXO III - Preencher'!J187</f>
        <v>244.57</v>
      </c>
      <c r="J178" s="14">
        <f>'[1]TCE - ANEXO III - Preencher'!K187</f>
        <v>0</v>
      </c>
      <c r="K178" s="15">
        <f>'[1]TCE - ANEXO III - Preencher'!L187</f>
        <v>55.310049999999997</v>
      </c>
      <c r="L178" s="15">
        <f>'[1]TCE - ANEXO III - Preencher'!M187</f>
        <v>26.3</v>
      </c>
      <c r="M178" s="15">
        <f t="shared" si="13"/>
        <v>29.010049999999996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275.51004999999998</v>
      </c>
    </row>
    <row r="179" spans="1:28" x14ac:dyDescent="0.2">
      <c r="A179" s="8">
        <f>IFERROR(VLOOKUP(B179,'[1]DADOS (OCULTAR)'!$P$3:$R$91,3,0),"")</f>
        <v>10583920000800</v>
      </c>
      <c r="B179" s="9" t="str">
        <f>'[1]TCE - ANEXO III - Preencher'!C188</f>
        <v>HOSPITAL MESTRE VITALINO (COVID-19 CAMPANHA)</v>
      </c>
      <c r="C179" s="10"/>
      <c r="D179" s="11" t="str">
        <f>'[1]TCE - ANEXO III - Preencher'!E188</f>
        <v>JACIELE SOARES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44531</v>
      </c>
      <c r="H179" s="14">
        <f>'[1]TCE - ANEXO III - Preencher'!I188</f>
        <v>0</v>
      </c>
      <c r="I179" s="14">
        <f>'[1]TCE - ANEXO III - Preencher'!J188</f>
        <v>256.73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1.93</v>
      </c>
      <c r="O179" s="15">
        <f>'[1]TCE - ANEXO III - Preencher'!P188</f>
        <v>0</v>
      </c>
      <c r="P179" s="16">
        <f t="shared" si="14"/>
        <v>1.93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258.66000000000003</v>
      </c>
    </row>
    <row r="180" spans="1:28" x14ac:dyDescent="0.2">
      <c r="A180" s="8">
        <f>IFERROR(VLOOKUP(B180,'[1]DADOS (OCULTAR)'!$P$3:$R$91,3,0),"")</f>
        <v>10583920000800</v>
      </c>
      <c r="B180" s="9" t="str">
        <f>'[1]TCE - ANEXO III - Preencher'!C189</f>
        <v>HOSPITAL MESTRE VITALINO (COVID-19 CAMPANHA)</v>
      </c>
      <c r="C180" s="10"/>
      <c r="D180" s="11" t="str">
        <f>'[1]TCE - ANEXO III - Preencher'!E189</f>
        <v>JACYANE CARMEM CAZUMBA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44531</v>
      </c>
      <c r="H180" s="14">
        <f>'[1]TCE - ANEXO III - Preencher'!I189</f>
        <v>0</v>
      </c>
      <c r="I180" s="14">
        <f>'[1]TCE - ANEXO III - Preencher'!J189</f>
        <v>258.77999999999997</v>
      </c>
      <c r="J180" s="14">
        <f>'[1]TCE - ANEXO III - Preencher'!K189</f>
        <v>0</v>
      </c>
      <c r="K180" s="15">
        <f>'[1]TCE - ANEXO III - Preencher'!L189</f>
        <v>55.310049999999997</v>
      </c>
      <c r="L180" s="15">
        <f>'[1]TCE - ANEXO III - Preencher'!M189</f>
        <v>26.3</v>
      </c>
      <c r="M180" s="15">
        <f t="shared" si="13"/>
        <v>29.010049999999996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118.4</v>
      </c>
      <c r="R180" s="15">
        <f>'[1]TCE - ANEXO III - Preencher'!S189</f>
        <v>78.91</v>
      </c>
      <c r="S180" s="16">
        <f t="shared" si="15"/>
        <v>39.490000000000009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329.21004999999997</v>
      </c>
    </row>
    <row r="181" spans="1:28" x14ac:dyDescent="0.2">
      <c r="A181" s="8">
        <f>IFERROR(VLOOKUP(B181,'[1]DADOS (OCULTAR)'!$P$3:$R$91,3,0),"")</f>
        <v>10583920000800</v>
      </c>
      <c r="B181" s="9" t="str">
        <f>'[1]TCE - ANEXO III - Preencher'!C190</f>
        <v>HOSPITAL MESTRE VITALINO (COVID-19 CAMPANHA)</v>
      </c>
      <c r="C181" s="10"/>
      <c r="D181" s="11" t="str">
        <f>'[1]TCE - ANEXO III - Preencher'!E190</f>
        <v>JAILMA DARA CORDEIRO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413110</v>
      </c>
      <c r="G181" s="13">
        <f>IF('[1]TCE - ANEXO III - Preencher'!H190="","",'[1]TCE - ANEXO III - Preencher'!H190)</f>
        <v>44531</v>
      </c>
      <c r="H181" s="14">
        <f>'[1]TCE - ANEXO III - Preencher'!I190</f>
        <v>0</v>
      </c>
      <c r="I181" s="14">
        <f>'[1]TCE - ANEXO III - Preencher'!J190</f>
        <v>143.4</v>
      </c>
      <c r="J181" s="14">
        <f>'[1]TCE - ANEXO III - Preencher'!K190</f>
        <v>0</v>
      </c>
      <c r="K181" s="15">
        <f>'[1]TCE - ANEXO III - Preencher'!L190</f>
        <v>55.310049999999997</v>
      </c>
      <c r="L181" s="15">
        <f>'[1]TCE - ANEXO III - Preencher'!M190</f>
        <v>25.15</v>
      </c>
      <c r="M181" s="15">
        <f t="shared" si="13"/>
        <v>30.160049999999998</v>
      </c>
      <c r="N181" s="15">
        <f>'[1]TCE - ANEXO III - Preencher'!O190</f>
        <v>1.93</v>
      </c>
      <c r="O181" s="15">
        <f>'[1]TCE - ANEXO III - Preencher'!P190</f>
        <v>0</v>
      </c>
      <c r="P181" s="16">
        <f t="shared" si="14"/>
        <v>1.93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175.49005</v>
      </c>
    </row>
    <row r="182" spans="1:28" x14ac:dyDescent="0.2">
      <c r="A182" s="8">
        <f>IFERROR(VLOOKUP(B182,'[1]DADOS (OCULTAR)'!$P$3:$R$91,3,0),"")</f>
        <v>10583920000800</v>
      </c>
      <c r="B182" s="9" t="str">
        <f>'[1]TCE - ANEXO III - Preencher'!C191</f>
        <v>HOSPITAL MESTRE VITALINO (COVID-19 CAMPANHA)</v>
      </c>
      <c r="C182" s="10"/>
      <c r="D182" s="11" t="str">
        <f>'[1]TCE - ANEXO III - Preencher'!E191</f>
        <v>JAILSON JOSE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517410</v>
      </c>
      <c r="G182" s="13">
        <f>IF('[1]TCE - ANEXO III - Preencher'!H191="","",'[1]TCE - ANEXO III - Preencher'!H191)</f>
        <v>44531</v>
      </c>
      <c r="H182" s="14">
        <f>'[1]TCE - ANEXO III - Preencher'!I191</f>
        <v>0</v>
      </c>
      <c r="I182" s="14">
        <f>'[1]TCE - ANEXO III - Preencher'!J191</f>
        <v>264.39999999999998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266.33</v>
      </c>
    </row>
    <row r="183" spans="1:28" x14ac:dyDescent="0.2">
      <c r="A183" s="8">
        <f>IFERROR(VLOOKUP(B183,'[1]DADOS (OCULTAR)'!$P$3:$R$91,3,0),"")</f>
        <v>10583920000800</v>
      </c>
      <c r="B183" s="9" t="str">
        <f>'[1]TCE - ANEXO III - Preencher'!C192</f>
        <v>HOSPITAL MESTRE VITALINO (COVID-19 CAMPANHA)</v>
      </c>
      <c r="C183" s="10"/>
      <c r="D183" s="11" t="str">
        <f>'[1]TCE - ANEXO III - Preencher'!E192</f>
        <v>JAILTON JOSE DE AZEVEDO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763305</v>
      </c>
      <c r="G183" s="13">
        <f>IF('[1]TCE - ANEXO III - Preencher'!H192="","",'[1]TCE - ANEXO III - Preencher'!H192)</f>
        <v>44531</v>
      </c>
      <c r="H183" s="14">
        <f>'[1]TCE - ANEXO III - Preencher'!I192</f>
        <v>0</v>
      </c>
      <c r="I183" s="14">
        <f>'[1]TCE - ANEXO III - Preencher'!J192</f>
        <v>135.38999999999999</v>
      </c>
      <c r="J183" s="14">
        <f>'[1]TCE - ANEXO III - Preencher'!K192</f>
        <v>0</v>
      </c>
      <c r="K183" s="15">
        <f>'[1]TCE - ANEXO III - Preencher'!L192</f>
        <v>55.310049999999997</v>
      </c>
      <c r="L183" s="15">
        <f>'[1]TCE - ANEXO III - Preencher'!M192</f>
        <v>22.26</v>
      </c>
      <c r="M183" s="15">
        <f t="shared" si="13"/>
        <v>33.050049999999999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170.37004999999999</v>
      </c>
    </row>
    <row r="184" spans="1:28" x14ac:dyDescent="0.2">
      <c r="A184" s="8">
        <f>IFERROR(VLOOKUP(B184,'[1]DADOS (OCULTAR)'!$P$3:$R$91,3,0),"")</f>
        <v>10583920000800</v>
      </c>
      <c r="B184" s="9" t="str">
        <f>'[1]TCE - ANEXO III - Preencher'!C193</f>
        <v>HOSPITAL MESTRE VITALINO (COVID-19 CAMPANHA)</v>
      </c>
      <c r="C184" s="10"/>
      <c r="D184" s="11" t="str">
        <f>'[1]TCE - ANEXO III - Preencher'!E193</f>
        <v>JAMILLY INGRID DE MACÊDO VILELA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513430</v>
      </c>
      <c r="G184" s="13">
        <f>IF('[1]TCE - ANEXO III - Preencher'!H193="","",'[1]TCE - ANEXO III - Preencher'!H193)</f>
        <v>44531</v>
      </c>
      <c r="H184" s="14">
        <f>'[1]TCE - ANEXO III - Preencher'!I193</f>
        <v>0</v>
      </c>
      <c r="I184" s="14">
        <f>'[1]TCE - ANEXO III - Preencher'!J193</f>
        <v>116.93</v>
      </c>
      <c r="J184" s="14">
        <f>'[1]TCE - ANEXO III - Preencher'!K193</f>
        <v>0</v>
      </c>
      <c r="K184" s="15">
        <f>'[1]TCE - ANEXO III - Preencher'!L193</f>
        <v>55.310049999999997</v>
      </c>
      <c r="L184" s="15">
        <f>'[1]TCE - ANEXO III - Preencher'!M193</f>
        <v>18.55</v>
      </c>
      <c r="M184" s="15">
        <f t="shared" si="13"/>
        <v>36.760049999999993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64.8</v>
      </c>
      <c r="U184" s="15">
        <f>'[1]TCE - ANEXO III - Preencher'!V193</f>
        <v>0</v>
      </c>
      <c r="V184" s="16">
        <f t="shared" si="16"/>
        <v>64.8</v>
      </c>
      <c r="W184" s="17" t="str">
        <f>IF('[1]TCE - ANEXO III - Preencher'!X193="","",'[1]TCE - ANEXO III - Preencher'!X193)</f>
        <v>AUX. CRECHE I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220.42005</v>
      </c>
    </row>
    <row r="185" spans="1:28" x14ac:dyDescent="0.2">
      <c r="A185" s="8">
        <f>IFERROR(VLOOKUP(B185,'[1]DADOS (OCULTAR)'!$P$3:$R$91,3,0),"")</f>
        <v>10583920000800</v>
      </c>
      <c r="B185" s="9" t="str">
        <f>'[1]TCE - ANEXO III - Preencher'!C194</f>
        <v>HOSPITAL MESTRE VITALINO (COVID-19 CAMPANHA)</v>
      </c>
      <c r="C185" s="10"/>
      <c r="D185" s="11" t="str">
        <f>'[1]TCE - ANEXO III - Preencher'!E194</f>
        <v>JANYELLE MARIA DE ANDRADE TEOTONIO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223505</v>
      </c>
      <c r="G185" s="13">
        <f>IF('[1]TCE - ANEXO III - Preencher'!H194="","",'[1]TCE - ANEXO III - Preencher'!H194)</f>
        <v>44531</v>
      </c>
      <c r="H185" s="14">
        <f>'[1]TCE - ANEXO III - Preencher'!I194</f>
        <v>0</v>
      </c>
      <c r="I185" s="14">
        <f>'[1]TCE - ANEXO III - Preencher'!J194</f>
        <v>400.65</v>
      </c>
      <c r="J185" s="14">
        <f>'[1]TCE - ANEXO III - Preencher'!K194</f>
        <v>0</v>
      </c>
      <c r="K185" s="15">
        <f>'[1]TCE - ANEXO III - Preencher'!L194</f>
        <v>55.310049999999997</v>
      </c>
      <c r="L185" s="15">
        <f>'[1]TCE - ANEXO III - Preencher'!M194</f>
        <v>2.66</v>
      </c>
      <c r="M185" s="15">
        <f t="shared" si="13"/>
        <v>52.650049999999993</v>
      </c>
      <c r="N185" s="15">
        <f>'[1]TCE - ANEXO III - Preencher'!O194</f>
        <v>1.59</v>
      </c>
      <c r="O185" s="15">
        <f>'[1]TCE - ANEXO III - Preencher'!P194</f>
        <v>0</v>
      </c>
      <c r="P185" s="16">
        <f t="shared" si="14"/>
        <v>1.59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454.89004999999992</v>
      </c>
    </row>
    <row r="186" spans="1:28" x14ac:dyDescent="0.2">
      <c r="A186" s="8">
        <f>IFERROR(VLOOKUP(B186,'[1]DADOS (OCULTAR)'!$P$3:$R$91,3,0),"")</f>
        <v>10583920000800</v>
      </c>
      <c r="B186" s="9" t="str">
        <f>'[1]TCE - ANEXO III - Preencher'!C195</f>
        <v>HOSPITAL MESTRE VITALINO (COVID-19 CAMPANHA)</v>
      </c>
      <c r="C186" s="10"/>
      <c r="D186" s="11" t="str">
        <f>'[1]TCE - ANEXO III - Preencher'!E195</f>
        <v>JAQUELINE FERREIRA DA SILVA GALINDO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44531</v>
      </c>
      <c r="H186" s="14">
        <f>'[1]TCE - ANEXO III - Preencher'!I195</f>
        <v>0</v>
      </c>
      <c r="I186" s="14">
        <f>'[1]TCE - ANEXO III - Preencher'!J195</f>
        <v>234.41</v>
      </c>
      <c r="J186" s="14">
        <f>'[1]TCE - ANEXO III - Preencher'!K195</f>
        <v>0</v>
      </c>
      <c r="K186" s="15">
        <f>'[1]TCE - ANEXO III - Preencher'!L195</f>
        <v>55.310049999999997</v>
      </c>
      <c r="L186" s="15">
        <f>'[1]TCE - ANEXO III - Preencher'!M195</f>
        <v>26.3</v>
      </c>
      <c r="M186" s="15">
        <f t="shared" si="13"/>
        <v>29.010049999999996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236.8</v>
      </c>
      <c r="R186" s="15">
        <f>'[1]TCE - ANEXO III - Preencher'!S195</f>
        <v>78.91</v>
      </c>
      <c r="S186" s="16">
        <f t="shared" si="15"/>
        <v>157.89000000000001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423.24005</v>
      </c>
    </row>
    <row r="187" spans="1:28" x14ac:dyDescent="0.2">
      <c r="A187" s="8">
        <f>IFERROR(VLOOKUP(B187,'[1]DADOS (OCULTAR)'!$P$3:$R$91,3,0),"")</f>
        <v>10583920000800</v>
      </c>
      <c r="B187" s="9" t="str">
        <f>'[1]TCE - ANEXO III - Preencher'!C196</f>
        <v>HOSPITAL MESTRE VITALINO (COVID-19 CAMPANHA)</v>
      </c>
      <c r="C187" s="10"/>
      <c r="D187" s="11" t="str">
        <f>'[1]TCE - ANEXO III - Preencher'!E196</f>
        <v>JAYANNE VASCONCELOS CAVALCANTE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251605</v>
      </c>
      <c r="G187" s="13">
        <f>IF('[1]TCE - ANEXO III - Preencher'!H196="","",'[1]TCE - ANEXO III - Preencher'!H196)</f>
        <v>44531</v>
      </c>
      <c r="H187" s="14">
        <f>'[1]TCE - ANEXO III - Preencher'!I196</f>
        <v>0</v>
      </c>
      <c r="I187" s="14">
        <f>'[1]TCE - ANEXO III - Preencher'!J196</f>
        <v>311.69</v>
      </c>
      <c r="J187" s="14">
        <f>'[1]TCE - ANEXO III - Preencher'!K196</f>
        <v>0</v>
      </c>
      <c r="K187" s="15">
        <f>'[1]TCE - ANEXO III - Preencher'!L196</f>
        <v>55.310049999999997</v>
      </c>
      <c r="L187" s="15">
        <f>'[1]TCE - ANEXO III - Preencher'!M196</f>
        <v>41.03</v>
      </c>
      <c r="M187" s="15">
        <f t="shared" si="13"/>
        <v>14.280049999999996</v>
      </c>
      <c r="N187" s="15">
        <f>'[1]TCE - ANEXO III - Preencher'!O196</f>
        <v>1.93</v>
      </c>
      <c r="O187" s="15">
        <f>'[1]TCE - ANEXO III - Preencher'!P196</f>
        <v>0</v>
      </c>
      <c r="P187" s="16">
        <f t="shared" si="14"/>
        <v>1.93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69.430000000000007</v>
      </c>
      <c r="U187" s="15">
        <f>'[1]TCE - ANEXO III - Preencher'!V196</f>
        <v>0</v>
      </c>
      <c r="V187" s="16">
        <f t="shared" si="16"/>
        <v>69.430000000000007</v>
      </c>
      <c r="W187" s="17" t="str">
        <f>IF('[1]TCE - ANEXO III - Preencher'!X196="","",'[1]TCE - ANEXO III - Preencher'!X196)</f>
        <v>AUX. CRECHE I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397.33005000000003</v>
      </c>
    </row>
    <row r="188" spans="1:28" x14ac:dyDescent="0.2">
      <c r="A188" s="8">
        <f>IFERROR(VLOOKUP(B188,'[1]DADOS (OCULTAR)'!$P$3:$R$91,3,0),"")</f>
        <v>10583920000800</v>
      </c>
      <c r="B188" s="9" t="str">
        <f>'[1]TCE - ANEXO III - Preencher'!C197</f>
        <v>HOSPITAL MESTRE VITALINO (COVID-19 CAMPANHA)</v>
      </c>
      <c r="C188" s="10"/>
      <c r="D188" s="11" t="str">
        <f>'[1]TCE - ANEXO III - Preencher'!E197</f>
        <v>JAYNE MARIA BRITO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44531</v>
      </c>
      <c r="H188" s="14">
        <f>'[1]TCE - ANEXO III - Preencher'!I197</f>
        <v>0</v>
      </c>
      <c r="I188" s="14">
        <f>'[1]TCE - ANEXO III - Preencher'!J197</f>
        <v>267.91000000000003</v>
      </c>
      <c r="J188" s="14">
        <f>'[1]TCE - ANEXO III - Preencher'!K197</f>
        <v>0</v>
      </c>
      <c r="K188" s="15">
        <f>'[1]TCE - ANEXO III - Preencher'!L197</f>
        <v>55.310049999999997</v>
      </c>
      <c r="L188" s="15">
        <f>'[1]TCE - ANEXO III - Preencher'!M197</f>
        <v>26.3</v>
      </c>
      <c r="M188" s="15">
        <f t="shared" si="13"/>
        <v>29.010049999999996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236.8</v>
      </c>
      <c r="R188" s="15">
        <f>'[1]TCE - ANEXO III - Preencher'!S197</f>
        <v>78.91</v>
      </c>
      <c r="S188" s="16">
        <f t="shared" si="15"/>
        <v>157.89000000000001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456.74005</v>
      </c>
    </row>
    <row r="189" spans="1:28" x14ac:dyDescent="0.2">
      <c r="A189" s="8">
        <f>IFERROR(VLOOKUP(B189,'[1]DADOS (OCULTAR)'!$P$3:$R$91,3,0),"")</f>
        <v>10583920000800</v>
      </c>
      <c r="B189" s="9" t="str">
        <f>'[1]TCE - ANEXO III - Preencher'!C198</f>
        <v>HOSPITAL MESTRE VITALINO (COVID-19 CAMPANHA)</v>
      </c>
      <c r="C189" s="10"/>
      <c r="D189" s="11" t="str">
        <f>'[1]TCE - ANEXO III - Preencher'!E198</f>
        <v>JECILANIA CONCEICAO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514320</v>
      </c>
      <c r="G189" s="13">
        <f>IF('[1]TCE - ANEXO III - Preencher'!H198="","",'[1]TCE - ANEXO III - Preencher'!H198)</f>
        <v>44531</v>
      </c>
      <c r="H189" s="14">
        <f>'[1]TCE - ANEXO III - Preencher'!I198</f>
        <v>0</v>
      </c>
      <c r="I189" s="14">
        <f>'[1]TCE - ANEXO III - Preencher'!J198</f>
        <v>196.16</v>
      </c>
      <c r="J189" s="14">
        <f>'[1]TCE - ANEXO III - Preencher'!K198</f>
        <v>0</v>
      </c>
      <c r="K189" s="15">
        <f>'[1]TCE - ANEXO III - Preencher'!L198</f>
        <v>55.310049999999997</v>
      </c>
      <c r="L189" s="15">
        <f>'[1]TCE - ANEXO III - Preencher'!M198</f>
        <v>22.2</v>
      </c>
      <c r="M189" s="15">
        <f t="shared" si="13"/>
        <v>33.110050000000001</v>
      </c>
      <c r="N189" s="15">
        <f>'[1]TCE - ANEXO III - Preencher'!O198</f>
        <v>1.93</v>
      </c>
      <c r="O189" s="15">
        <f>'[1]TCE - ANEXO III - Preencher'!P198</f>
        <v>0</v>
      </c>
      <c r="P189" s="16">
        <f t="shared" si="14"/>
        <v>1.93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231.20005</v>
      </c>
    </row>
    <row r="190" spans="1:28" x14ac:dyDescent="0.2">
      <c r="A190" s="8">
        <f>IFERROR(VLOOKUP(B190,'[1]DADOS (OCULTAR)'!$P$3:$R$91,3,0),"")</f>
        <v>10583920000800</v>
      </c>
      <c r="B190" s="9" t="str">
        <f>'[1]TCE - ANEXO III - Preencher'!C199</f>
        <v>HOSPITAL MESTRE VITALINO (COVID-19 CAMPANHA)</v>
      </c>
      <c r="C190" s="10"/>
      <c r="D190" s="11" t="str">
        <f>'[1]TCE - ANEXO III - Preencher'!E199</f>
        <v>JECKSON ANTONIO DOS SANTOS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514320</v>
      </c>
      <c r="G190" s="13">
        <f>IF('[1]TCE - ANEXO III - Preencher'!H199="","",'[1]TCE - ANEXO III - Preencher'!H199)</f>
        <v>44531</v>
      </c>
      <c r="H190" s="14">
        <f>'[1]TCE - ANEXO III - Preencher'!I199</f>
        <v>0</v>
      </c>
      <c r="I190" s="14">
        <f>'[1]TCE - ANEXO III - Preencher'!J199</f>
        <v>196.22</v>
      </c>
      <c r="J190" s="14">
        <f>'[1]TCE - ANEXO III - Preencher'!K199</f>
        <v>0</v>
      </c>
      <c r="K190" s="15">
        <f>'[1]TCE - ANEXO III - Preencher'!L199</f>
        <v>55.310049999999997</v>
      </c>
      <c r="L190" s="15">
        <f>'[1]TCE - ANEXO III - Preencher'!M199</f>
        <v>22.2</v>
      </c>
      <c r="M190" s="15">
        <f t="shared" si="13"/>
        <v>33.110050000000001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231.26005000000001</v>
      </c>
    </row>
    <row r="191" spans="1:28" x14ac:dyDescent="0.2">
      <c r="A191" s="8">
        <f>IFERROR(VLOOKUP(B191,'[1]DADOS (OCULTAR)'!$P$3:$R$91,3,0),"")</f>
        <v>10583920000800</v>
      </c>
      <c r="B191" s="9" t="str">
        <f>'[1]TCE - ANEXO III - Preencher'!C200</f>
        <v>HOSPITAL MESTRE VITALINO (COVID-19 CAMPANHA)</v>
      </c>
      <c r="C191" s="10"/>
      <c r="D191" s="11" t="str">
        <f>'[1]TCE - ANEXO III - Preencher'!E200</f>
        <v>JEFFERSON DA SILVA SANTOS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521130</v>
      </c>
      <c r="G191" s="13">
        <f>IF('[1]TCE - ANEXO III - Preencher'!H200="","",'[1]TCE - ANEXO III - Preencher'!H200)</f>
        <v>44531</v>
      </c>
      <c r="H191" s="14">
        <f>'[1]TCE - ANEXO III - Preencher'!I200</f>
        <v>0</v>
      </c>
      <c r="I191" s="14">
        <f>'[1]TCE - ANEXO III - Preencher'!J200</f>
        <v>218.46</v>
      </c>
      <c r="J191" s="14">
        <f>'[1]TCE - ANEXO III - Preencher'!K200</f>
        <v>0</v>
      </c>
      <c r="K191" s="15">
        <f>'[1]TCE - ANEXO III - Preencher'!L200</f>
        <v>55.310049999999997</v>
      </c>
      <c r="L191" s="15">
        <f>'[1]TCE - ANEXO III - Preencher'!M200</f>
        <v>22.26</v>
      </c>
      <c r="M191" s="15">
        <f t="shared" si="13"/>
        <v>33.050049999999999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253.44005000000001</v>
      </c>
    </row>
    <row r="192" spans="1:28" x14ac:dyDescent="0.2">
      <c r="A192" s="8">
        <f>IFERROR(VLOOKUP(B192,'[1]DADOS (OCULTAR)'!$P$3:$R$91,3,0),"")</f>
        <v>10583920000800</v>
      </c>
      <c r="B192" s="9" t="str">
        <f>'[1]TCE - ANEXO III - Preencher'!C201</f>
        <v>HOSPITAL MESTRE VITALINO (COVID-19 CAMPANHA)</v>
      </c>
      <c r="C192" s="10"/>
      <c r="D192" s="11" t="str">
        <f>'[1]TCE - ANEXO III - Preencher'!E201</f>
        <v>JELSON MOURA DE FARIAS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517410</v>
      </c>
      <c r="G192" s="13">
        <f>IF('[1]TCE - ANEXO III - Preencher'!H201="","",'[1]TCE - ANEXO III - Preencher'!H201)</f>
        <v>44531</v>
      </c>
      <c r="H192" s="14">
        <f>'[1]TCE - ANEXO III - Preencher'!I201</f>
        <v>0</v>
      </c>
      <c r="I192" s="14">
        <f>'[1]TCE - ANEXO III - Preencher'!J201</f>
        <v>206.3</v>
      </c>
      <c r="J192" s="14">
        <f>'[1]TCE - ANEXO III - Preencher'!K201</f>
        <v>0</v>
      </c>
      <c r="K192" s="15">
        <f>'[1]TCE - ANEXO III - Preencher'!L201</f>
        <v>55.310049999999997</v>
      </c>
      <c r="L192" s="15">
        <f>'[1]TCE - ANEXO III - Preencher'!M201</f>
        <v>18.55</v>
      </c>
      <c r="M192" s="15">
        <f t="shared" si="13"/>
        <v>36.760049999999993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236.8</v>
      </c>
      <c r="R192" s="15">
        <f>'[1]TCE - ANEXO III - Preencher'!S201</f>
        <v>66.78</v>
      </c>
      <c r="S192" s="16">
        <f t="shared" si="15"/>
        <v>170.02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415.01004999999998</v>
      </c>
    </row>
    <row r="193" spans="1:28" x14ac:dyDescent="0.2">
      <c r="A193" s="8">
        <f>IFERROR(VLOOKUP(B193,'[1]DADOS (OCULTAR)'!$P$3:$R$91,3,0),"")</f>
        <v>10583920000800</v>
      </c>
      <c r="B193" s="9" t="str">
        <f>'[1]TCE - ANEXO III - Preencher'!C202</f>
        <v>HOSPITAL MESTRE VITALINO (COVID-19 CAMPANHA)</v>
      </c>
      <c r="C193" s="10"/>
      <c r="D193" s="11" t="str">
        <f>'[1]TCE - ANEXO III - Preencher'!E202</f>
        <v>JEOVANE NOBERTO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513505</v>
      </c>
      <c r="G193" s="13">
        <f>IF('[1]TCE - ANEXO III - Preencher'!H202="","",'[1]TCE - ANEXO III - Preencher'!H202)</f>
        <v>44531</v>
      </c>
      <c r="H193" s="14">
        <f>'[1]TCE - ANEXO III - Preencher'!I202</f>
        <v>0</v>
      </c>
      <c r="I193" s="14">
        <f>'[1]TCE - ANEXO III - Preencher'!J202</f>
        <v>185.73</v>
      </c>
      <c r="J193" s="14">
        <f>'[1]TCE - ANEXO III - Preencher'!K202</f>
        <v>0</v>
      </c>
      <c r="K193" s="15">
        <f>'[1]TCE - ANEXO III - Preencher'!L202</f>
        <v>55.310049999999997</v>
      </c>
      <c r="L193" s="15">
        <f>'[1]TCE - ANEXO III - Preencher'!M202</f>
        <v>22.26</v>
      </c>
      <c r="M193" s="15">
        <f t="shared" si="13"/>
        <v>33.050049999999999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296</v>
      </c>
      <c r="R193" s="15">
        <f>'[1]TCE - ANEXO III - Preencher'!S202</f>
        <v>66.78</v>
      </c>
      <c r="S193" s="16">
        <f t="shared" si="15"/>
        <v>229.22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449.93004999999999</v>
      </c>
    </row>
    <row r="194" spans="1:28" x14ac:dyDescent="0.2">
      <c r="A194" s="8">
        <f>IFERROR(VLOOKUP(B194,'[1]DADOS (OCULTAR)'!$P$3:$R$91,3,0),"")</f>
        <v>10583920000800</v>
      </c>
      <c r="B194" s="9" t="str">
        <f>'[1]TCE - ANEXO III - Preencher'!C203</f>
        <v>HOSPITAL MESTRE VITALINO (COVID-19 CAMPANHA)</v>
      </c>
      <c r="C194" s="10"/>
      <c r="D194" s="11" t="str">
        <f>'[1]TCE - ANEXO III - Preencher'!E203</f>
        <v>JESSICA ALICE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223605</v>
      </c>
      <c r="G194" s="13">
        <f>IF('[1]TCE - ANEXO III - Preencher'!H203="","",'[1]TCE - ANEXO III - Preencher'!H203)</f>
        <v>44531</v>
      </c>
      <c r="H194" s="14">
        <f>'[1]TCE - ANEXO III - Preencher'!I203</f>
        <v>0</v>
      </c>
      <c r="I194" s="14">
        <f>'[1]TCE - ANEXO III - Preencher'!J203</f>
        <v>264.68</v>
      </c>
      <c r="J194" s="14">
        <f>'[1]TCE - ANEXO III - Preencher'!K203</f>
        <v>0</v>
      </c>
      <c r="K194" s="15">
        <f>'[1]TCE - ANEXO III - Preencher'!L203</f>
        <v>55.310049999999997</v>
      </c>
      <c r="L194" s="15">
        <f>'[1]TCE - ANEXO III - Preencher'!M203</f>
        <v>2.39</v>
      </c>
      <c r="M194" s="15">
        <f t="shared" si="13"/>
        <v>52.920049999999996</v>
      </c>
      <c r="N194" s="15">
        <f>'[1]TCE - ANEXO III - Preencher'!O203</f>
        <v>1.59</v>
      </c>
      <c r="O194" s="15">
        <f>'[1]TCE - ANEXO III - Preencher'!P203</f>
        <v>0</v>
      </c>
      <c r="P194" s="16">
        <f t="shared" si="14"/>
        <v>1.59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319.19004999999999</v>
      </c>
    </row>
    <row r="195" spans="1:28" x14ac:dyDescent="0.2">
      <c r="A195" s="8">
        <f>IFERROR(VLOOKUP(B195,'[1]DADOS (OCULTAR)'!$P$3:$R$91,3,0),"")</f>
        <v>10583920000800</v>
      </c>
      <c r="B195" s="9" t="str">
        <f>'[1]TCE - ANEXO III - Preencher'!C204</f>
        <v>HOSPITAL MESTRE VITALINO (COVID-19 CAMPANHA)</v>
      </c>
      <c r="C195" s="10"/>
      <c r="D195" s="11" t="str">
        <f>'[1]TCE - ANEXO III - Preencher'!E204</f>
        <v>JESSICA DRESIANE FERREIRA RIBEIRO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223505</v>
      </c>
      <c r="G195" s="13">
        <f>IF('[1]TCE - ANEXO III - Preencher'!H204="","",'[1]TCE - ANEXO III - Preencher'!H204)</f>
        <v>44531</v>
      </c>
      <c r="H195" s="14">
        <f>'[1]TCE - ANEXO III - Preencher'!I204</f>
        <v>0</v>
      </c>
      <c r="I195" s="14">
        <f>'[1]TCE - ANEXO III - Preencher'!J204</f>
        <v>440.15</v>
      </c>
      <c r="J195" s="14">
        <f>'[1]TCE - ANEXO III - Preencher'!K204</f>
        <v>0</v>
      </c>
      <c r="K195" s="15">
        <f>'[1]TCE - ANEXO III - Preencher'!L204</f>
        <v>55.310049999999997</v>
      </c>
      <c r="L195" s="15">
        <f>'[1]TCE - ANEXO III - Preencher'!M204</f>
        <v>3.31</v>
      </c>
      <c r="M195" s="15">
        <f t="shared" si="13"/>
        <v>52.000049999999995</v>
      </c>
      <c r="N195" s="15">
        <f>'[1]TCE - ANEXO III - Preencher'!O204</f>
        <v>1.59</v>
      </c>
      <c r="O195" s="15">
        <f>'[1]TCE - ANEXO III - Preencher'!P204</f>
        <v>0</v>
      </c>
      <c r="P195" s="16">
        <f t="shared" si="14"/>
        <v>1.59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493.74004999999994</v>
      </c>
    </row>
    <row r="196" spans="1:28" x14ac:dyDescent="0.2">
      <c r="A196" s="8">
        <f>IFERROR(VLOOKUP(B196,'[1]DADOS (OCULTAR)'!$P$3:$R$91,3,0),"")</f>
        <v>10583920000800</v>
      </c>
      <c r="B196" s="9" t="str">
        <f>'[1]TCE - ANEXO III - Preencher'!C205</f>
        <v>HOSPITAL MESTRE VITALINO (COVID-19 CAMPANHA)</v>
      </c>
      <c r="C196" s="10"/>
      <c r="D196" s="11" t="str">
        <f>'[1]TCE - ANEXO III - Preencher'!E205</f>
        <v>JESSICA LAIS DA SILVA</v>
      </c>
      <c r="E196" s="9" t="str">
        <f>IF('[1]TCE - ANEXO III - Preencher'!F205="4 - Assistência Odontológica","2 - Outros Profissionais da Saúde",'[1]TCE - ANEXO III - Preencher'!F205)</f>
        <v>1 - Médico</v>
      </c>
      <c r="F196" s="12">
        <f>'[1]TCE - ANEXO III - Preencher'!G205</f>
        <v>225125</v>
      </c>
      <c r="G196" s="13">
        <f>IF('[1]TCE - ANEXO III - Preencher'!H205="","",'[1]TCE - ANEXO III - Preencher'!H205)</f>
        <v>44531</v>
      </c>
      <c r="H196" s="14">
        <f>'[1]TCE - ANEXO III - Preencher'!I205</f>
        <v>0</v>
      </c>
      <c r="I196" s="14">
        <f>'[1]TCE - ANEXO III - Preencher'!J205</f>
        <v>1391.95</v>
      </c>
      <c r="J196" s="14">
        <f>'[1]TCE - ANEXO III - Preencher'!K205</f>
        <v>0</v>
      </c>
      <c r="K196" s="15">
        <f>'[1]TCE - ANEXO III - Preencher'!L205</f>
        <v>55.310049999999997</v>
      </c>
      <c r="L196" s="15">
        <f>'[1]TCE - ANEXO III - Preencher'!M205</f>
        <v>2.75</v>
      </c>
      <c r="M196" s="15">
        <f t="shared" ref="M196:M259" si="19">K196-L196</f>
        <v>52.560049999999997</v>
      </c>
      <c r="N196" s="15">
        <f>'[1]TCE - ANEXO III - Preencher'!O205</f>
        <v>6.13</v>
      </c>
      <c r="O196" s="15">
        <f>'[1]TCE - ANEXO III - Preencher'!P205</f>
        <v>1.23</v>
      </c>
      <c r="P196" s="16">
        <f t="shared" ref="P196:P259" si="20">N196-O196</f>
        <v>4.9000000000000004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1449.4100500000002</v>
      </c>
    </row>
    <row r="197" spans="1:28" x14ac:dyDescent="0.2">
      <c r="A197" s="8">
        <f>IFERROR(VLOOKUP(B197,'[1]DADOS (OCULTAR)'!$P$3:$R$91,3,0),"")</f>
        <v>10583920000800</v>
      </c>
      <c r="B197" s="9" t="str">
        <f>'[1]TCE - ANEXO III - Preencher'!C206</f>
        <v>HOSPITAL MESTRE VITALINO (COVID-19 CAMPANHA)</v>
      </c>
      <c r="C197" s="10"/>
      <c r="D197" s="11" t="str">
        <f>'[1]TCE - ANEXO III - Preencher'!E206</f>
        <v>JESSICA LIMA GOMES DA ROCHA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411005</v>
      </c>
      <c r="G197" s="13">
        <f>IF('[1]TCE - ANEXO III - Preencher'!H206="","",'[1]TCE - ANEXO III - Preencher'!H206)</f>
        <v>44531</v>
      </c>
      <c r="H197" s="14">
        <f>'[1]TCE - ANEXO III - Preencher'!I206</f>
        <v>0</v>
      </c>
      <c r="I197" s="14">
        <f>'[1]TCE - ANEXO III - Preencher'!J206</f>
        <v>134.91</v>
      </c>
      <c r="J197" s="14">
        <f>'[1]TCE - ANEXO III - Preencher'!K206</f>
        <v>0</v>
      </c>
      <c r="K197" s="15">
        <f>'[1]TCE - ANEXO III - Preencher'!L206</f>
        <v>55.310049999999997</v>
      </c>
      <c r="L197" s="15">
        <f>'[1]TCE - ANEXO III - Preencher'!M206</f>
        <v>19.28</v>
      </c>
      <c r="M197" s="15">
        <f t="shared" si="19"/>
        <v>36.030049999999996</v>
      </c>
      <c r="N197" s="15">
        <f>'[1]TCE - ANEXO III - Preencher'!O206</f>
        <v>1.93</v>
      </c>
      <c r="O197" s="15">
        <f>'[1]TCE - ANEXO III - Preencher'!P206</f>
        <v>0</v>
      </c>
      <c r="P197" s="16">
        <f t="shared" si="20"/>
        <v>1.93</v>
      </c>
      <c r="Q197" s="15">
        <f>'[1]TCE - ANEXO III - Preencher'!R206</f>
        <v>296</v>
      </c>
      <c r="R197" s="15">
        <f>'[1]TCE - ANEXO III - Preencher'!S206</f>
        <v>386.25</v>
      </c>
      <c r="S197" s="16">
        <f t="shared" si="21"/>
        <v>-90.25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82.620049999999992</v>
      </c>
    </row>
    <row r="198" spans="1:28" x14ac:dyDescent="0.2">
      <c r="A198" s="8">
        <f>IFERROR(VLOOKUP(B198,'[1]DADOS (OCULTAR)'!$P$3:$R$91,3,0),"")</f>
        <v>10583920000800</v>
      </c>
      <c r="B198" s="9" t="str">
        <f>'[1]TCE - ANEXO III - Preencher'!C207</f>
        <v>HOSPITAL MESTRE VITALINO (COVID-19 CAMPANHA)</v>
      </c>
      <c r="C198" s="10"/>
      <c r="D198" s="11" t="str">
        <f>'[1]TCE - ANEXO III - Preencher'!E207</f>
        <v>JOANE MARINHO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223505</v>
      </c>
      <c r="G198" s="13">
        <f>IF('[1]TCE - ANEXO III - Preencher'!H207="","",'[1]TCE - ANEXO III - Preencher'!H207)</f>
        <v>44531</v>
      </c>
      <c r="H198" s="14">
        <f>'[1]TCE - ANEXO III - Preencher'!I207</f>
        <v>0</v>
      </c>
      <c r="I198" s="14">
        <f>'[1]TCE - ANEXO III - Preencher'!J207</f>
        <v>326.43</v>
      </c>
      <c r="J198" s="14">
        <f>'[1]TCE - ANEXO III - Preencher'!K207</f>
        <v>0</v>
      </c>
      <c r="K198" s="15">
        <f>'[1]TCE - ANEXO III - Preencher'!L207</f>
        <v>55.310049999999997</v>
      </c>
      <c r="L198" s="15">
        <f>'[1]TCE - ANEXO III - Preencher'!M207</f>
        <v>2.66</v>
      </c>
      <c r="M198" s="15">
        <f t="shared" si="19"/>
        <v>52.650049999999993</v>
      </c>
      <c r="N198" s="15">
        <f>'[1]TCE - ANEXO III - Preencher'!O207</f>
        <v>1.59</v>
      </c>
      <c r="O198" s="15">
        <f>'[1]TCE - ANEXO III - Preencher'!P207</f>
        <v>0</v>
      </c>
      <c r="P198" s="16">
        <f t="shared" si="20"/>
        <v>1.59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380.67005</v>
      </c>
    </row>
    <row r="199" spans="1:28" x14ac:dyDescent="0.2">
      <c r="A199" s="8">
        <f>IFERROR(VLOOKUP(B199,'[1]DADOS (OCULTAR)'!$P$3:$R$91,3,0),"")</f>
        <v>10583920000800</v>
      </c>
      <c r="B199" s="9" t="str">
        <f>'[1]TCE - ANEXO III - Preencher'!C208</f>
        <v>HOSPITAL MESTRE VITALINO (COVID-19 CAMPANHA)</v>
      </c>
      <c r="C199" s="10"/>
      <c r="D199" s="11" t="str">
        <f>'[1]TCE - ANEXO III - Preencher'!E208</f>
        <v>JOAO EMANUEL DO NASCIMENTO</v>
      </c>
      <c r="E199" s="9" t="str">
        <f>IF('[1]TCE - ANEXO III - Preencher'!F208="4 - Assistência Odontológica","2 - Outros Profissionais da Saúde",'[1]TCE - ANEXO III - Preencher'!F208)</f>
        <v>1 - Médico</v>
      </c>
      <c r="F199" s="12">
        <f>'[1]TCE - ANEXO III - Preencher'!G208</f>
        <v>225150</v>
      </c>
      <c r="G199" s="13">
        <f>IF('[1]TCE - ANEXO III - Preencher'!H208="","",'[1]TCE - ANEXO III - Preencher'!H208)</f>
        <v>44531</v>
      </c>
      <c r="H199" s="14">
        <f>'[1]TCE - ANEXO III - Preencher'!I208</f>
        <v>0</v>
      </c>
      <c r="I199" s="14">
        <f>'[1]TCE - ANEXO III - Preencher'!J208</f>
        <v>1430.37</v>
      </c>
      <c r="J199" s="14">
        <f>'[1]TCE - ANEXO III - Preencher'!K208</f>
        <v>0</v>
      </c>
      <c r="K199" s="15">
        <f>'[1]TCE - ANEXO III - Preencher'!L208</f>
        <v>55.310049999999997</v>
      </c>
      <c r="L199" s="15">
        <f>'[1]TCE - ANEXO III - Preencher'!M208</f>
        <v>2.75</v>
      </c>
      <c r="M199" s="15">
        <f t="shared" si="19"/>
        <v>52.560049999999997</v>
      </c>
      <c r="N199" s="15">
        <f>'[1]TCE - ANEXO III - Preencher'!O208</f>
        <v>6.13</v>
      </c>
      <c r="O199" s="15">
        <f>'[1]TCE - ANEXO III - Preencher'!P208</f>
        <v>1.23</v>
      </c>
      <c r="P199" s="16">
        <f t="shared" si="20"/>
        <v>4.9000000000000004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1487.83005</v>
      </c>
    </row>
    <row r="200" spans="1:28" x14ac:dyDescent="0.2">
      <c r="A200" s="8">
        <f>IFERROR(VLOOKUP(B200,'[1]DADOS (OCULTAR)'!$P$3:$R$91,3,0),"")</f>
        <v>10583920000800</v>
      </c>
      <c r="B200" s="9" t="str">
        <f>'[1]TCE - ANEXO III - Preencher'!C209</f>
        <v>HOSPITAL MESTRE VITALINO (COVID-19 CAMPANHA)</v>
      </c>
      <c r="C200" s="10"/>
      <c r="D200" s="11" t="str">
        <f>'[1]TCE - ANEXO III - Preencher'!E209</f>
        <v>JOAO JOSE DOS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44531</v>
      </c>
      <c r="H200" s="14">
        <f>'[1]TCE - ANEXO III - Preencher'!I209</f>
        <v>0</v>
      </c>
      <c r="I200" s="14">
        <f>'[1]TCE - ANEXO III - Preencher'!J209</f>
        <v>246.42</v>
      </c>
      <c r="J200" s="14">
        <f>'[1]TCE - ANEXO III - Preencher'!K209</f>
        <v>0</v>
      </c>
      <c r="K200" s="15">
        <f>'[1]TCE - ANEXO III - Preencher'!L209</f>
        <v>55.310049999999997</v>
      </c>
      <c r="L200" s="15">
        <f>'[1]TCE - ANEXO III - Preencher'!M209</f>
        <v>25.43</v>
      </c>
      <c r="M200" s="15">
        <f t="shared" si="19"/>
        <v>29.880049999999997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278.23005000000001</v>
      </c>
    </row>
    <row r="201" spans="1:28" x14ac:dyDescent="0.2">
      <c r="A201" s="8">
        <f>IFERROR(VLOOKUP(B201,'[1]DADOS (OCULTAR)'!$P$3:$R$91,3,0),"")</f>
        <v>10583920000800</v>
      </c>
      <c r="B201" s="9" t="str">
        <f>'[1]TCE - ANEXO III - Preencher'!C210</f>
        <v>HOSPITAL MESTRE VITALINO (COVID-19 CAMPANHA)</v>
      </c>
      <c r="C201" s="10"/>
      <c r="D201" s="11" t="str">
        <f>'[1]TCE - ANEXO III - Preencher'!E210</f>
        <v>JOAO LUIS DOS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223605</v>
      </c>
      <c r="G201" s="13">
        <f>IF('[1]TCE - ANEXO III - Preencher'!H210="","",'[1]TCE - ANEXO III - Preencher'!H210)</f>
        <v>44531</v>
      </c>
      <c r="H201" s="14">
        <f>'[1]TCE - ANEXO III - Preencher'!I210</f>
        <v>0</v>
      </c>
      <c r="I201" s="14">
        <f>'[1]TCE - ANEXO III - Preencher'!J210</f>
        <v>264.33999999999997</v>
      </c>
      <c r="J201" s="14">
        <f>'[1]TCE - ANEXO III - Preencher'!K210</f>
        <v>0</v>
      </c>
      <c r="K201" s="15">
        <f>'[1]TCE - ANEXO III - Preencher'!L210</f>
        <v>55.310049999999997</v>
      </c>
      <c r="L201" s="15">
        <f>'[1]TCE - ANEXO III - Preencher'!M210</f>
        <v>2.39</v>
      </c>
      <c r="M201" s="15">
        <f t="shared" si="19"/>
        <v>52.920049999999996</v>
      </c>
      <c r="N201" s="15">
        <f>'[1]TCE - ANEXO III - Preencher'!O210</f>
        <v>1.59</v>
      </c>
      <c r="O201" s="15">
        <f>'[1]TCE - ANEXO III - Preencher'!P210</f>
        <v>0</v>
      </c>
      <c r="P201" s="16">
        <f t="shared" si="20"/>
        <v>1.59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318.85004999999995</v>
      </c>
    </row>
    <row r="202" spans="1:28" x14ac:dyDescent="0.2">
      <c r="A202" s="8">
        <f>IFERROR(VLOOKUP(B202,'[1]DADOS (OCULTAR)'!$P$3:$R$91,3,0),"")</f>
        <v>10583920000800</v>
      </c>
      <c r="B202" s="9" t="str">
        <f>'[1]TCE - ANEXO III - Preencher'!C211</f>
        <v>HOSPITAL MESTRE VITALINO (COVID-19 CAMPANHA)</v>
      </c>
      <c r="C202" s="10"/>
      <c r="D202" s="11" t="str">
        <f>'[1]TCE - ANEXO III - Preencher'!E211</f>
        <v>JOAO PAULO DA SILVA LIMA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>
        <f>'[1]TCE - ANEXO III - Preencher'!G211</f>
        <v>515110</v>
      </c>
      <c r="G202" s="13">
        <f>IF('[1]TCE - ANEXO III - Preencher'!H211="","",'[1]TCE - ANEXO III - Preencher'!H211)</f>
        <v>44531</v>
      </c>
      <c r="H202" s="14">
        <f>'[1]TCE - ANEXO III - Preencher'!I211</f>
        <v>0</v>
      </c>
      <c r="I202" s="14">
        <f>'[1]TCE - ANEXO III - Preencher'!J211</f>
        <v>235.1</v>
      </c>
      <c r="J202" s="14">
        <f>'[1]TCE - ANEXO III - Preencher'!K211</f>
        <v>0</v>
      </c>
      <c r="K202" s="15">
        <f>'[1]TCE - ANEXO III - Preencher'!L211</f>
        <v>55.310049999999997</v>
      </c>
      <c r="L202" s="15">
        <f>'[1]TCE - ANEXO III - Preencher'!M211</f>
        <v>22.26</v>
      </c>
      <c r="M202" s="15">
        <f t="shared" si="19"/>
        <v>33.050049999999999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118.4</v>
      </c>
      <c r="R202" s="15">
        <f>'[1]TCE - ANEXO III - Preencher'!S211</f>
        <v>66.78</v>
      </c>
      <c r="S202" s="16">
        <f t="shared" si="21"/>
        <v>51.620000000000005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321.70004999999998</v>
      </c>
    </row>
    <row r="203" spans="1:28" x14ac:dyDescent="0.2">
      <c r="A203" s="8">
        <f>IFERROR(VLOOKUP(B203,'[1]DADOS (OCULTAR)'!$P$3:$R$91,3,0),"")</f>
        <v>10583920000800</v>
      </c>
      <c r="B203" s="9" t="str">
        <f>'[1]TCE - ANEXO III - Preencher'!C212</f>
        <v>HOSPITAL MESTRE VITALINO (COVID-19 CAMPANHA)</v>
      </c>
      <c r="C203" s="10"/>
      <c r="D203" s="11" t="str">
        <f>'[1]TCE - ANEXO III - Preencher'!E212</f>
        <v>JOAO PAULO NASCIMENTO XAVIER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223605</v>
      </c>
      <c r="G203" s="13">
        <f>IF('[1]TCE - ANEXO III - Preencher'!H212="","",'[1]TCE - ANEXO III - Preencher'!H212)</f>
        <v>44531</v>
      </c>
      <c r="H203" s="14">
        <f>'[1]TCE - ANEXO III - Preencher'!I212</f>
        <v>0</v>
      </c>
      <c r="I203" s="14">
        <f>'[1]TCE - ANEXO III - Preencher'!J212</f>
        <v>323.52999999999997</v>
      </c>
      <c r="J203" s="14">
        <f>'[1]TCE - ANEXO III - Preencher'!K212</f>
        <v>0</v>
      </c>
      <c r="K203" s="15">
        <f>'[1]TCE - ANEXO III - Preencher'!L212</f>
        <v>55.310049999999997</v>
      </c>
      <c r="L203" s="15">
        <f>'[1]TCE - ANEXO III - Preencher'!M212</f>
        <v>2.39</v>
      </c>
      <c r="M203" s="15">
        <f t="shared" si="19"/>
        <v>52.920049999999996</v>
      </c>
      <c r="N203" s="15">
        <f>'[1]TCE - ANEXO III - Preencher'!O212</f>
        <v>1.59</v>
      </c>
      <c r="O203" s="15">
        <f>'[1]TCE - ANEXO III - Preencher'!P212</f>
        <v>0</v>
      </c>
      <c r="P203" s="16">
        <f t="shared" si="20"/>
        <v>1.59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378.04004999999995</v>
      </c>
    </row>
    <row r="204" spans="1:28" x14ac:dyDescent="0.2">
      <c r="A204" s="8">
        <f>IFERROR(VLOOKUP(B204,'[1]DADOS (OCULTAR)'!$P$3:$R$91,3,0),"")</f>
        <v>10583920000800</v>
      </c>
      <c r="B204" s="9" t="str">
        <f>'[1]TCE - ANEXO III - Preencher'!C213</f>
        <v>HOSPITAL MESTRE VITALINO (COVID-19 CAMPANHA)</v>
      </c>
      <c r="C204" s="10"/>
      <c r="D204" s="11" t="str">
        <f>'[1]TCE - ANEXO III - Preencher'!E213</f>
        <v>JOAO VICTOR LINS DA SILVA BENTO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763305</v>
      </c>
      <c r="G204" s="13">
        <f>IF('[1]TCE - ANEXO III - Preencher'!H213="","",'[1]TCE - ANEXO III - Preencher'!H213)</f>
        <v>44531</v>
      </c>
      <c r="H204" s="14">
        <f>'[1]TCE - ANEXO III - Preencher'!I213</f>
        <v>0</v>
      </c>
      <c r="I204" s="14">
        <f>'[1]TCE - ANEXO III - Preencher'!J213</f>
        <v>135.44</v>
      </c>
      <c r="J204" s="14">
        <f>'[1]TCE - ANEXO III - Preencher'!K213</f>
        <v>0</v>
      </c>
      <c r="K204" s="15">
        <f>'[1]TCE - ANEXO III - Preencher'!L213</f>
        <v>55.310049999999997</v>
      </c>
      <c r="L204" s="15">
        <f>'[1]TCE - ANEXO III - Preencher'!M213</f>
        <v>22.26</v>
      </c>
      <c r="M204" s="15">
        <f t="shared" si="19"/>
        <v>33.050049999999999</v>
      </c>
      <c r="N204" s="15">
        <f>'[1]TCE - ANEXO III - Preencher'!O213</f>
        <v>1.93</v>
      </c>
      <c r="O204" s="15">
        <f>'[1]TCE - ANEXO III - Preencher'!P213</f>
        <v>0</v>
      </c>
      <c r="P204" s="16">
        <f t="shared" si="20"/>
        <v>1.93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170.42005</v>
      </c>
    </row>
    <row r="205" spans="1:28" x14ac:dyDescent="0.2">
      <c r="A205" s="8">
        <f>IFERROR(VLOOKUP(B205,'[1]DADOS (OCULTAR)'!$P$3:$R$91,3,0),"")</f>
        <v>10583920000800</v>
      </c>
      <c r="B205" s="9" t="str">
        <f>'[1]TCE - ANEXO III - Preencher'!C214</f>
        <v>HOSPITAL MESTRE VITALINO (COVID-19 CAMPANHA)</v>
      </c>
      <c r="C205" s="10"/>
      <c r="D205" s="11" t="str">
        <f>'[1]TCE - ANEXO III - Preencher'!E214</f>
        <v>JOELIANE DO NASCIMENTO PACHECO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521130</v>
      </c>
      <c r="G205" s="13">
        <f>IF('[1]TCE - ANEXO III - Preencher'!H214="","",'[1]TCE - ANEXO III - Preencher'!H214)</f>
        <v>44531</v>
      </c>
      <c r="H205" s="14">
        <f>'[1]TCE - ANEXO III - Preencher'!I214</f>
        <v>0</v>
      </c>
      <c r="I205" s="14">
        <f>'[1]TCE - ANEXO III - Preencher'!J214</f>
        <v>195.37</v>
      </c>
      <c r="J205" s="14">
        <f>'[1]TCE - ANEXO III - Preencher'!K214</f>
        <v>0</v>
      </c>
      <c r="K205" s="15">
        <f>'[1]TCE - ANEXO III - Preencher'!L214</f>
        <v>55.310049999999997</v>
      </c>
      <c r="L205" s="15">
        <f>'[1]TCE - ANEXO III - Preencher'!M214</f>
        <v>22.26</v>
      </c>
      <c r="M205" s="15">
        <f t="shared" si="19"/>
        <v>33.050049999999999</v>
      </c>
      <c r="N205" s="15">
        <f>'[1]TCE - ANEXO III - Preencher'!O214</f>
        <v>1.93</v>
      </c>
      <c r="O205" s="15">
        <f>'[1]TCE - ANEXO III - Preencher'!P214</f>
        <v>0</v>
      </c>
      <c r="P205" s="16">
        <f t="shared" si="20"/>
        <v>1.93</v>
      </c>
      <c r="Q205" s="15">
        <f>'[1]TCE - ANEXO III - Preencher'!R214</f>
        <v>236.8</v>
      </c>
      <c r="R205" s="15">
        <f>'[1]TCE - ANEXO III - Preencher'!S214</f>
        <v>66.78</v>
      </c>
      <c r="S205" s="16">
        <f t="shared" si="21"/>
        <v>170.02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400.37004999999999</v>
      </c>
    </row>
    <row r="206" spans="1:28" x14ac:dyDescent="0.2">
      <c r="A206" s="8">
        <f>IFERROR(VLOOKUP(B206,'[1]DADOS (OCULTAR)'!$P$3:$R$91,3,0),"")</f>
        <v>10583920000800</v>
      </c>
      <c r="B206" s="9" t="str">
        <f>'[1]TCE - ANEXO III - Preencher'!C215</f>
        <v>HOSPITAL MESTRE VITALINO (COVID-19 CAMPANHA)</v>
      </c>
      <c r="C206" s="10"/>
      <c r="D206" s="11" t="str">
        <f>'[1]TCE - ANEXO III - Preencher'!E215</f>
        <v>JOHNATAS CAMPOS GUEDES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223605</v>
      </c>
      <c r="G206" s="13">
        <f>IF('[1]TCE - ANEXO III - Preencher'!H215="","",'[1]TCE - ANEXO III - Preencher'!H215)</f>
        <v>44531</v>
      </c>
      <c r="H206" s="14">
        <f>'[1]TCE - ANEXO III - Preencher'!I215</f>
        <v>0</v>
      </c>
      <c r="I206" s="14">
        <f>'[1]TCE - ANEXO III - Preencher'!J215</f>
        <v>336.53</v>
      </c>
      <c r="J206" s="14">
        <f>'[1]TCE - ANEXO III - Preencher'!K215</f>
        <v>0</v>
      </c>
      <c r="K206" s="15">
        <f>'[1]TCE - ANEXO III - Preencher'!L215</f>
        <v>55.310049999999997</v>
      </c>
      <c r="L206" s="15">
        <f>'[1]TCE - ANEXO III - Preencher'!M215</f>
        <v>2.39</v>
      </c>
      <c r="M206" s="15">
        <f t="shared" si="19"/>
        <v>52.920049999999996</v>
      </c>
      <c r="N206" s="15">
        <f>'[1]TCE - ANEXO III - Preencher'!O215</f>
        <v>1.59</v>
      </c>
      <c r="O206" s="15">
        <f>'[1]TCE - ANEXO III - Preencher'!P215</f>
        <v>0</v>
      </c>
      <c r="P206" s="16">
        <f t="shared" si="20"/>
        <v>1.59</v>
      </c>
      <c r="Q206" s="15">
        <f>'[1]TCE - ANEXO III - Preencher'!R215</f>
        <v>177.6</v>
      </c>
      <c r="R206" s="15">
        <f>'[1]TCE - ANEXO III - Preencher'!S215</f>
        <v>95.51</v>
      </c>
      <c r="S206" s="16">
        <f t="shared" si="21"/>
        <v>82.089999999999989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473.13004999999993</v>
      </c>
    </row>
    <row r="207" spans="1:28" x14ac:dyDescent="0.2">
      <c r="A207" s="8">
        <f>IFERROR(VLOOKUP(B207,'[1]DADOS (OCULTAR)'!$P$3:$R$91,3,0),"")</f>
        <v>10583920000800</v>
      </c>
      <c r="B207" s="9" t="str">
        <f>'[1]TCE - ANEXO III - Preencher'!C216</f>
        <v>HOSPITAL MESTRE VITALINO (COVID-19 CAMPANHA)</v>
      </c>
      <c r="C207" s="10"/>
      <c r="D207" s="11" t="str">
        <f>'[1]TCE - ANEXO III - Preencher'!E216</f>
        <v>JOICE MARQUES CAVALCANTI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44531</v>
      </c>
      <c r="H207" s="14">
        <f>'[1]TCE - ANEXO III - Preencher'!I216</f>
        <v>0</v>
      </c>
      <c r="I207" s="14">
        <f>'[1]TCE - ANEXO III - Preencher'!J216</f>
        <v>234.39</v>
      </c>
      <c r="J207" s="14">
        <f>'[1]TCE - ANEXO III - Preencher'!K216</f>
        <v>0</v>
      </c>
      <c r="K207" s="15">
        <f>'[1]TCE - ANEXO III - Preencher'!L216</f>
        <v>55.310049999999997</v>
      </c>
      <c r="L207" s="15">
        <f>'[1]TCE - ANEXO III - Preencher'!M216</f>
        <v>26.3</v>
      </c>
      <c r="M207" s="15">
        <f t="shared" si="19"/>
        <v>29.010049999999996</v>
      </c>
      <c r="N207" s="15">
        <f>'[1]TCE - ANEXO III - Preencher'!O216</f>
        <v>1.93</v>
      </c>
      <c r="O207" s="15">
        <f>'[1]TCE - ANEXO III - Preencher'!P216</f>
        <v>0</v>
      </c>
      <c r="P207" s="16">
        <f t="shared" si="20"/>
        <v>1.93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265.33004999999997</v>
      </c>
    </row>
    <row r="208" spans="1:28" x14ac:dyDescent="0.2">
      <c r="A208" s="8">
        <f>IFERROR(VLOOKUP(B208,'[1]DADOS (OCULTAR)'!$P$3:$R$91,3,0),"")</f>
        <v>10583920000800</v>
      </c>
      <c r="B208" s="9" t="str">
        <f>'[1]TCE - ANEXO III - Preencher'!C217</f>
        <v>HOSPITAL MESTRE VITALINO (COVID-19 CAMPANHA)</v>
      </c>
      <c r="C208" s="10"/>
      <c r="D208" s="11" t="str">
        <f>'[1]TCE - ANEXO III - Preencher'!E217</f>
        <v>JONAS DE MOURA OLIVEIRA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225150</v>
      </c>
      <c r="G208" s="13">
        <f>IF('[1]TCE - ANEXO III - Preencher'!H217="","",'[1]TCE - ANEXO III - Preencher'!H217)</f>
        <v>44531</v>
      </c>
      <c r="H208" s="14">
        <f>'[1]TCE - ANEXO III - Preencher'!I217</f>
        <v>0</v>
      </c>
      <c r="I208" s="14">
        <f>'[1]TCE - ANEXO III - Preencher'!J217</f>
        <v>1495.56</v>
      </c>
      <c r="J208" s="14">
        <f>'[1]TCE - ANEXO III - Preencher'!K217</f>
        <v>0</v>
      </c>
      <c r="K208" s="15">
        <f>'[1]TCE - ANEXO III - Preencher'!L217</f>
        <v>55.310049999999997</v>
      </c>
      <c r="L208" s="15">
        <f>'[1]TCE - ANEXO III - Preencher'!M217</f>
        <v>2.75</v>
      </c>
      <c r="M208" s="15">
        <f t="shared" si="19"/>
        <v>52.560049999999997</v>
      </c>
      <c r="N208" s="15">
        <f>'[1]TCE - ANEXO III - Preencher'!O217</f>
        <v>6.13</v>
      </c>
      <c r="O208" s="15">
        <f>'[1]TCE - ANEXO III - Preencher'!P217</f>
        <v>1.23</v>
      </c>
      <c r="P208" s="16">
        <f t="shared" si="20"/>
        <v>4.9000000000000004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1553.0200500000001</v>
      </c>
    </row>
    <row r="209" spans="1:28" x14ac:dyDescent="0.2">
      <c r="A209" s="8">
        <f>IFERROR(VLOOKUP(B209,'[1]DADOS (OCULTAR)'!$P$3:$R$91,3,0),"")</f>
        <v>10583920000800</v>
      </c>
      <c r="B209" s="9" t="str">
        <f>'[1]TCE - ANEXO III - Preencher'!C218</f>
        <v>HOSPITAL MESTRE VITALINO (COVID-19 CAMPANHA)</v>
      </c>
      <c r="C209" s="10"/>
      <c r="D209" s="11" t="str">
        <f>'[1]TCE - ANEXO III - Preencher'!E218</f>
        <v>JORGE ALVES MARINHO FILHO</v>
      </c>
      <c r="E209" s="9" t="str">
        <f>IF('[1]TCE - ANEXO III - Preencher'!F218="4 - Assistência Odontológica","2 - Outros Profissionais da Saúde",'[1]TCE - ANEXO III - Preencher'!F218)</f>
        <v>1 - Médico</v>
      </c>
      <c r="F209" s="12">
        <f>'[1]TCE - ANEXO III - Preencher'!G218</f>
        <v>225150</v>
      </c>
      <c r="G209" s="13">
        <f>IF('[1]TCE - ANEXO III - Preencher'!H218="","",'[1]TCE - ANEXO III - Preencher'!H218)</f>
        <v>44531</v>
      </c>
      <c r="H209" s="14">
        <f>'[1]TCE - ANEXO III - Preencher'!I218</f>
        <v>0</v>
      </c>
      <c r="I209" s="14">
        <f>'[1]TCE - ANEXO III - Preencher'!J218</f>
        <v>1408.37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1408.37</v>
      </c>
    </row>
    <row r="210" spans="1:28" x14ac:dyDescent="0.2">
      <c r="A210" s="8">
        <f>IFERROR(VLOOKUP(B210,'[1]DADOS (OCULTAR)'!$P$3:$R$91,3,0),"")</f>
        <v>10583920000800</v>
      </c>
      <c r="B210" s="9" t="str">
        <f>'[1]TCE - ANEXO III - Preencher'!C219</f>
        <v>HOSPITAL MESTRE VITALINO (COVID-19 CAMPANHA)</v>
      </c>
      <c r="C210" s="10"/>
      <c r="D210" s="11" t="str">
        <f>'[1]TCE - ANEXO III - Preencher'!E219</f>
        <v>JOSE ADEMILDO COSTA SALES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44531</v>
      </c>
      <c r="H210" s="14">
        <f>'[1]TCE - ANEXO III - Preencher'!I219</f>
        <v>0</v>
      </c>
      <c r="I210" s="14">
        <f>'[1]TCE - ANEXO III - Preencher'!J219</f>
        <v>264.64999999999998</v>
      </c>
      <c r="J210" s="14">
        <f>'[1]TCE - ANEXO III - Preencher'!K219</f>
        <v>0</v>
      </c>
      <c r="K210" s="15">
        <f>'[1]TCE - ANEXO III - Preencher'!L219</f>
        <v>55.310049999999997</v>
      </c>
      <c r="L210" s="15">
        <f>'[1]TCE - ANEXO III - Preencher'!M219</f>
        <v>25.43</v>
      </c>
      <c r="M210" s="15">
        <f t="shared" si="19"/>
        <v>29.880049999999997</v>
      </c>
      <c r="N210" s="15">
        <f>'[1]TCE - ANEXO III - Preencher'!O219</f>
        <v>1.93</v>
      </c>
      <c r="O210" s="15">
        <f>'[1]TCE - ANEXO III - Preencher'!P219</f>
        <v>0</v>
      </c>
      <c r="P210" s="16">
        <f t="shared" si="20"/>
        <v>1.93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296.46004999999997</v>
      </c>
    </row>
    <row r="211" spans="1:28" x14ac:dyDescent="0.2">
      <c r="A211" s="8">
        <f>IFERROR(VLOOKUP(B211,'[1]DADOS (OCULTAR)'!$P$3:$R$91,3,0),"")</f>
        <v>10583920000800</v>
      </c>
      <c r="B211" s="9" t="str">
        <f>'[1]TCE - ANEXO III - Preencher'!C220</f>
        <v>HOSPITAL MESTRE VITALINO (COVID-19 CAMPANHA)</v>
      </c>
      <c r="C211" s="10"/>
      <c r="D211" s="11" t="str">
        <f>'[1]TCE - ANEXO III - Preencher'!E220</f>
        <v>JOSE ALBERTO SIMEAO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514320</v>
      </c>
      <c r="G211" s="13">
        <f>IF('[1]TCE - ANEXO III - Preencher'!H220="","",'[1]TCE - ANEXO III - Preencher'!H220)</f>
        <v>44531</v>
      </c>
      <c r="H211" s="14">
        <f>'[1]TCE - ANEXO III - Preencher'!I220</f>
        <v>0</v>
      </c>
      <c r="I211" s="14">
        <f>'[1]TCE - ANEXO III - Preencher'!J220</f>
        <v>200.21</v>
      </c>
      <c r="J211" s="14">
        <f>'[1]TCE - ANEXO III - Preencher'!K220</f>
        <v>0</v>
      </c>
      <c r="K211" s="15">
        <f>'[1]TCE - ANEXO III - Preencher'!L220</f>
        <v>55.310049999999997</v>
      </c>
      <c r="L211" s="15">
        <f>'[1]TCE - ANEXO III - Preencher'!M220</f>
        <v>14.06</v>
      </c>
      <c r="M211" s="15">
        <f t="shared" si="19"/>
        <v>41.250049999999995</v>
      </c>
      <c r="N211" s="15">
        <f>'[1]TCE - ANEXO III - Preencher'!O220</f>
        <v>1.93</v>
      </c>
      <c r="O211" s="15">
        <f>'[1]TCE - ANEXO III - Preencher'!P220</f>
        <v>0</v>
      </c>
      <c r="P211" s="16">
        <f t="shared" si="20"/>
        <v>1.93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243.39005</v>
      </c>
    </row>
    <row r="212" spans="1:28" x14ac:dyDescent="0.2">
      <c r="A212" s="8">
        <f>IFERROR(VLOOKUP(B212,'[1]DADOS (OCULTAR)'!$P$3:$R$91,3,0),"")</f>
        <v>10583920000800</v>
      </c>
      <c r="B212" s="9" t="str">
        <f>'[1]TCE - ANEXO III - Preencher'!C221</f>
        <v>HOSPITAL MESTRE VITALINO (COVID-19 CAMPANHA)</v>
      </c>
      <c r="C212" s="10"/>
      <c r="D212" s="11" t="str">
        <f>'[1]TCE - ANEXO III - Preencher'!E221</f>
        <v>JOSE ALDIERES GOMES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223605</v>
      </c>
      <c r="G212" s="13">
        <f>IF('[1]TCE - ANEXO III - Preencher'!H221="","",'[1]TCE - ANEXO III - Preencher'!H221)</f>
        <v>44531</v>
      </c>
      <c r="H212" s="14">
        <f>'[1]TCE - ANEXO III - Preencher'!I221</f>
        <v>0</v>
      </c>
      <c r="I212" s="14">
        <f>'[1]TCE - ANEXO III - Preencher'!J221</f>
        <v>233.22</v>
      </c>
      <c r="J212" s="14">
        <f>'[1]TCE - ANEXO III - Preencher'!K221</f>
        <v>0</v>
      </c>
      <c r="K212" s="15">
        <f>'[1]TCE - ANEXO III - Preencher'!L221</f>
        <v>55.310049999999997</v>
      </c>
      <c r="L212" s="15">
        <f>'[1]TCE - ANEXO III - Preencher'!M221</f>
        <v>2.39</v>
      </c>
      <c r="M212" s="15">
        <f t="shared" si="19"/>
        <v>52.920049999999996</v>
      </c>
      <c r="N212" s="15">
        <f>'[1]TCE - ANEXO III - Preencher'!O221</f>
        <v>1.59</v>
      </c>
      <c r="O212" s="15">
        <f>'[1]TCE - ANEXO III - Preencher'!P221</f>
        <v>0</v>
      </c>
      <c r="P212" s="16">
        <f t="shared" si="20"/>
        <v>1.59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287.73004999999995</v>
      </c>
    </row>
    <row r="213" spans="1:28" x14ac:dyDescent="0.2">
      <c r="A213" s="8">
        <f>IFERROR(VLOOKUP(B213,'[1]DADOS (OCULTAR)'!$P$3:$R$91,3,0),"")</f>
        <v>10583920000800</v>
      </c>
      <c r="B213" s="9" t="str">
        <f>'[1]TCE - ANEXO III - Preencher'!C222</f>
        <v>HOSPITAL MESTRE VITALINO (COVID-19 CAMPANHA)</v>
      </c>
      <c r="C213" s="10"/>
      <c r="D213" s="11" t="str">
        <f>'[1]TCE - ANEXO III - Preencher'!E222</f>
        <v>JOSE ALYSSON DE OLIVEIRA SANTOS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782320</v>
      </c>
      <c r="G213" s="13">
        <f>IF('[1]TCE - ANEXO III - Preencher'!H222="","",'[1]TCE - ANEXO III - Preencher'!H222)</f>
        <v>44531</v>
      </c>
      <c r="H213" s="14">
        <f>'[1]TCE - ANEXO III - Preencher'!I222</f>
        <v>0</v>
      </c>
      <c r="I213" s="14">
        <f>'[1]TCE - ANEXO III - Preencher'!J222</f>
        <v>334.34</v>
      </c>
      <c r="J213" s="14">
        <f>'[1]TCE - ANEXO III - Preencher'!K222</f>
        <v>0</v>
      </c>
      <c r="K213" s="15">
        <f>'[1]TCE - ANEXO III - Preencher'!L222</f>
        <v>55.310049999999997</v>
      </c>
      <c r="L213" s="15">
        <f>'[1]TCE - ANEXO III - Preencher'!M222</f>
        <v>40.33</v>
      </c>
      <c r="M213" s="15">
        <f t="shared" si="19"/>
        <v>14.980049999999999</v>
      </c>
      <c r="N213" s="15">
        <f>'[1]TCE - ANEXO III - Preencher'!O222</f>
        <v>1.93</v>
      </c>
      <c r="O213" s="15">
        <f>'[1]TCE - ANEXO III - Preencher'!P222</f>
        <v>0</v>
      </c>
      <c r="P213" s="16">
        <f t="shared" si="20"/>
        <v>1.93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351.25004999999999</v>
      </c>
    </row>
    <row r="214" spans="1:28" x14ac:dyDescent="0.2">
      <c r="A214" s="8">
        <f>IFERROR(VLOOKUP(B214,'[1]DADOS (OCULTAR)'!$P$3:$R$91,3,0),"")</f>
        <v>10583920000800</v>
      </c>
      <c r="B214" s="9" t="str">
        <f>'[1]TCE - ANEXO III - Preencher'!C223</f>
        <v>HOSPITAL MESTRE VITALINO (COVID-19 CAMPANHA)</v>
      </c>
      <c r="C214" s="10"/>
      <c r="D214" s="11" t="str">
        <f>'[1]TCE - ANEXO III - Preencher'!E223</f>
        <v>JOSE CAMILO DA SILVA FILHO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322205</v>
      </c>
      <c r="G214" s="13">
        <f>IF('[1]TCE - ANEXO III - Preencher'!H223="","",'[1]TCE - ANEXO III - Preencher'!H223)</f>
        <v>44531</v>
      </c>
      <c r="H214" s="14">
        <f>'[1]TCE - ANEXO III - Preencher'!I223</f>
        <v>0</v>
      </c>
      <c r="I214" s="14">
        <f>'[1]TCE - ANEXO III - Preencher'!J223</f>
        <v>248.19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1.93</v>
      </c>
      <c r="O214" s="15">
        <f>'[1]TCE - ANEXO III - Preencher'!P223</f>
        <v>0</v>
      </c>
      <c r="P214" s="16">
        <f t="shared" si="20"/>
        <v>1.93</v>
      </c>
      <c r="Q214" s="15">
        <f>'[1]TCE - ANEXO III - Preencher'!R223</f>
        <v>236.8</v>
      </c>
      <c r="R214" s="15">
        <f>'[1]TCE - ANEXO III - Preencher'!S223</f>
        <v>78.91</v>
      </c>
      <c r="S214" s="16">
        <f t="shared" si="21"/>
        <v>157.89000000000001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408.01</v>
      </c>
    </row>
    <row r="215" spans="1:28" x14ac:dyDescent="0.2">
      <c r="A215" s="8">
        <f>IFERROR(VLOOKUP(B215,'[1]DADOS (OCULTAR)'!$P$3:$R$91,3,0),"")</f>
        <v>10583920000800</v>
      </c>
      <c r="B215" s="9" t="str">
        <f>'[1]TCE - ANEXO III - Preencher'!C224</f>
        <v>HOSPITAL MESTRE VITALINO (COVID-19 CAMPANHA)</v>
      </c>
      <c r="C215" s="10"/>
      <c r="D215" s="11" t="str">
        <f>'[1]TCE - ANEXO III - Preencher'!E224</f>
        <v>JOSE DARIO DOS SANTOS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521130</v>
      </c>
      <c r="G215" s="13">
        <f>IF('[1]TCE - ANEXO III - Preencher'!H224="","",'[1]TCE - ANEXO III - Preencher'!H224)</f>
        <v>44531</v>
      </c>
      <c r="H215" s="14">
        <f>'[1]TCE - ANEXO III - Preencher'!I224</f>
        <v>0</v>
      </c>
      <c r="I215" s="14">
        <f>'[1]TCE - ANEXO III - Preencher'!J224</f>
        <v>229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230.93</v>
      </c>
    </row>
    <row r="216" spans="1:28" x14ac:dyDescent="0.2">
      <c r="A216" s="8">
        <f>IFERROR(VLOOKUP(B216,'[1]DADOS (OCULTAR)'!$P$3:$R$91,3,0),"")</f>
        <v>10583920000800</v>
      </c>
      <c r="B216" s="9" t="str">
        <f>'[1]TCE - ANEXO III - Preencher'!C225</f>
        <v>HOSPITAL MESTRE VITALINO (COVID-19 CAMPANHA)</v>
      </c>
      <c r="C216" s="10"/>
      <c r="D216" s="11" t="str">
        <f>'[1]TCE - ANEXO III - Preencher'!E225</f>
        <v>JOSE DUAN ODILON PINHEIRO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223605</v>
      </c>
      <c r="G216" s="13">
        <f>IF('[1]TCE - ANEXO III - Preencher'!H225="","",'[1]TCE - ANEXO III - Preencher'!H225)</f>
        <v>44531</v>
      </c>
      <c r="H216" s="14">
        <f>'[1]TCE - ANEXO III - Preencher'!I225</f>
        <v>0</v>
      </c>
      <c r="I216" s="14">
        <f>'[1]TCE - ANEXO III - Preencher'!J225</f>
        <v>338.04</v>
      </c>
      <c r="J216" s="14">
        <f>'[1]TCE - ANEXO III - Preencher'!K225</f>
        <v>0</v>
      </c>
      <c r="K216" s="15">
        <f>'[1]TCE - ANEXO III - Preencher'!L225</f>
        <v>55.310049999999997</v>
      </c>
      <c r="L216" s="15">
        <f>'[1]TCE - ANEXO III - Preencher'!M225</f>
        <v>2.39</v>
      </c>
      <c r="M216" s="15">
        <f t="shared" si="19"/>
        <v>52.920049999999996</v>
      </c>
      <c r="N216" s="15">
        <f>'[1]TCE - ANEXO III - Preencher'!O225</f>
        <v>1.59</v>
      </c>
      <c r="O216" s="15">
        <f>'[1]TCE - ANEXO III - Preencher'!P225</f>
        <v>0</v>
      </c>
      <c r="P216" s="16">
        <f t="shared" si="20"/>
        <v>1.59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392.55005</v>
      </c>
    </row>
    <row r="217" spans="1:28" x14ac:dyDescent="0.2">
      <c r="A217" s="8">
        <f>IFERROR(VLOOKUP(B217,'[1]DADOS (OCULTAR)'!$P$3:$R$91,3,0),"")</f>
        <v>10583920000800</v>
      </c>
      <c r="B217" s="9" t="str">
        <f>'[1]TCE - ANEXO III - Preencher'!C226</f>
        <v>HOSPITAL MESTRE VITALINO (COVID-19 CAMPANHA)</v>
      </c>
      <c r="C217" s="10"/>
      <c r="D217" s="11" t="str">
        <f>'[1]TCE - ANEXO III - Preencher'!E226</f>
        <v>JOSE EDILSON DE LIMA JUNIOR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322205</v>
      </c>
      <c r="G217" s="13">
        <f>IF('[1]TCE - ANEXO III - Preencher'!H226="","",'[1]TCE - ANEXO III - Preencher'!H226)</f>
        <v>44531</v>
      </c>
      <c r="H217" s="14">
        <f>'[1]TCE - ANEXO III - Preencher'!I226</f>
        <v>0</v>
      </c>
      <c r="I217" s="14">
        <f>'[1]TCE - ANEXO III - Preencher'!J226</f>
        <v>229.61</v>
      </c>
      <c r="J217" s="14">
        <f>'[1]TCE - ANEXO III - Preencher'!K226</f>
        <v>0</v>
      </c>
      <c r="K217" s="15">
        <f>'[1]TCE - ANEXO III - Preencher'!L226</f>
        <v>55.310049999999997</v>
      </c>
      <c r="L217" s="15">
        <f>'[1]TCE - ANEXO III - Preencher'!M226</f>
        <v>25.43</v>
      </c>
      <c r="M217" s="15">
        <f t="shared" si="19"/>
        <v>29.880049999999997</v>
      </c>
      <c r="N217" s="15">
        <f>'[1]TCE - ANEXO III - Preencher'!O226</f>
        <v>1.93</v>
      </c>
      <c r="O217" s="15">
        <f>'[1]TCE - ANEXO III - Preencher'!P226</f>
        <v>0</v>
      </c>
      <c r="P217" s="16">
        <f t="shared" si="20"/>
        <v>1.93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261.42005</v>
      </c>
    </row>
    <row r="218" spans="1:28" x14ac:dyDescent="0.2">
      <c r="A218" s="8">
        <f>IFERROR(VLOOKUP(B218,'[1]DADOS (OCULTAR)'!$P$3:$R$91,3,0),"")</f>
        <v>10583920000800</v>
      </c>
      <c r="B218" s="9" t="str">
        <f>'[1]TCE - ANEXO III - Preencher'!C227</f>
        <v>HOSPITAL MESTRE VITALINO (COVID-19 CAMPANHA)</v>
      </c>
      <c r="C218" s="10"/>
      <c r="D218" s="11" t="str">
        <f>'[1]TCE - ANEXO III - Preencher'!E227</f>
        <v>JOSE EDVAN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223505</v>
      </c>
      <c r="G218" s="13">
        <f>IF('[1]TCE - ANEXO III - Preencher'!H227="","",'[1]TCE - ANEXO III - Preencher'!H227)</f>
        <v>44531</v>
      </c>
      <c r="H218" s="14">
        <f>'[1]TCE - ANEXO III - Preencher'!I227</f>
        <v>0</v>
      </c>
      <c r="I218" s="14">
        <f>'[1]TCE - ANEXO III - Preencher'!J227</f>
        <v>302.02999999999997</v>
      </c>
      <c r="J218" s="14">
        <f>'[1]TCE - ANEXO III - Preencher'!K227</f>
        <v>0</v>
      </c>
      <c r="K218" s="15">
        <f>'[1]TCE - ANEXO III - Preencher'!L227</f>
        <v>55.310049999999997</v>
      </c>
      <c r="L218" s="15">
        <f>'[1]TCE - ANEXO III - Preencher'!M227</f>
        <v>2.66</v>
      </c>
      <c r="M218" s="15">
        <f t="shared" si="19"/>
        <v>52.650049999999993</v>
      </c>
      <c r="N218" s="15">
        <f>'[1]TCE - ANEXO III - Preencher'!O227</f>
        <v>1.59</v>
      </c>
      <c r="O218" s="15">
        <f>'[1]TCE - ANEXO III - Preencher'!P227</f>
        <v>0</v>
      </c>
      <c r="P218" s="16">
        <f t="shared" si="20"/>
        <v>1.59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356.27004999999991</v>
      </c>
    </row>
    <row r="219" spans="1:28" x14ac:dyDescent="0.2">
      <c r="A219" s="8">
        <f>IFERROR(VLOOKUP(B219,'[1]DADOS (OCULTAR)'!$P$3:$R$91,3,0),"")</f>
        <v>10583920000800</v>
      </c>
      <c r="B219" s="9" t="str">
        <f>'[1]TCE - ANEXO III - Preencher'!C228</f>
        <v>HOSPITAL MESTRE VITALINO (COVID-19 CAMPANHA)</v>
      </c>
      <c r="C219" s="10"/>
      <c r="D219" s="11" t="str">
        <f>'[1]TCE - ANEXO III - Preencher'!E228</f>
        <v>JOSE ELIVELTON BEZERRA DE BARROS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>
        <f>'[1]TCE - ANEXO III - Preencher'!G228</f>
        <v>411010</v>
      </c>
      <c r="G219" s="13">
        <f>IF('[1]TCE - ANEXO III - Preencher'!H228="","",'[1]TCE - ANEXO III - Preencher'!H228)</f>
        <v>44531</v>
      </c>
      <c r="H219" s="14">
        <f>'[1]TCE - ANEXO III - Preencher'!I228</f>
        <v>0</v>
      </c>
      <c r="I219" s="14">
        <f>'[1]TCE - ANEXO III - Preencher'!J228</f>
        <v>213.75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1.93</v>
      </c>
      <c r="O219" s="15">
        <f>'[1]TCE - ANEXO III - Preencher'!P228</f>
        <v>0</v>
      </c>
      <c r="P219" s="16">
        <f t="shared" si="20"/>
        <v>1.93</v>
      </c>
      <c r="Q219" s="15">
        <f>'[1]TCE - ANEXO III - Preencher'!R228</f>
        <v>236.8</v>
      </c>
      <c r="R219" s="15">
        <f>'[1]TCE - ANEXO III - Preencher'!S228</f>
        <v>75.45</v>
      </c>
      <c r="S219" s="16">
        <f t="shared" si="21"/>
        <v>161.35000000000002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377.03000000000003</v>
      </c>
    </row>
    <row r="220" spans="1:28" x14ac:dyDescent="0.2">
      <c r="A220" s="8">
        <f>IFERROR(VLOOKUP(B220,'[1]DADOS (OCULTAR)'!$P$3:$R$91,3,0),"")</f>
        <v>10583920000800</v>
      </c>
      <c r="B220" s="9" t="str">
        <f>'[1]TCE - ANEXO III - Preencher'!C229</f>
        <v>HOSPITAL MESTRE VITALINO (COVID-19 CAMPANHA)</v>
      </c>
      <c r="C220" s="10"/>
      <c r="D220" s="11" t="str">
        <f>'[1]TCE - ANEXO III - Preencher'!E229</f>
        <v>JOSE FABIO DA SILVA FILHO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>
        <f>'[1]TCE - ANEXO III - Preencher'!G229</f>
        <v>514320</v>
      </c>
      <c r="G220" s="13">
        <f>IF('[1]TCE - ANEXO III - Preencher'!H229="","",'[1]TCE - ANEXO III - Preencher'!H229)</f>
        <v>44531</v>
      </c>
      <c r="H220" s="14">
        <f>'[1]TCE - ANEXO III - Preencher'!I229</f>
        <v>0</v>
      </c>
      <c r="I220" s="14">
        <f>'[1]TCE - ANEXO III - Preencher'!J229</f>
        <v>216</v>
      </c>
      <c r="J220" s="14">
        <f>'[1]TCE - ANEXO III - Preencher'!K229</f>
        <v>0</v>
      </c>
      <c r="K220" s="15">
        <f>'[1]TCE - ANEXO III - Preencher'!L229</f>
        <v>55.310049999999997</v>
      </c>
      <c r="L220" s="15">
        <f>'[1]TCE - ANEXO III - Preencher'!M229</f>
        <v>22.2</v>
      </c>
      <c r="M220" s="15">
        <f t="shared" si="19"/>
        <v>33.110050000000001</v>
      </c>
      <c r="N220" s="15">
        <f>'[1]TCE - ANEXO III - Preencher'!O229</f>
        <v>1.93</v>
      </c>
      <c r="O220" s="15">
        <f>'[1]TCE - ANEXO III - Preencher'!P229</f>
        <v>0</v>
      </c>
      <c r="P220" s="16">
        <f t="shared" si="20"/>
        <v>1.93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251.04005000000001</v>
      </c>
    </row>
    <row r="221" spans="1:28" x14ac:dyDescent="0.2">
      <c r="A221" s="8">
        <f>IFERROR(VLOOKUP(B221,'[1]DADOS (OCULTAR)'!$P$3:$R$91,3,0),"")</f>
        <v>10583920000800</v>
      </c>
      <c r="B221" s="9" t="str">
        <f>'[1]TCE - ANEXO III - Preencher'!C230</f>
        <v>HOSPITAL MESTRE VITALINO (COVID-19 CAMPANHA)</v>
      </c>
      <c r="C221" s="10"/>
      <c r="D221" s="11" t="str">
        <f>'[1]TCE - ANEXO III - Preencher'!E230</f>
        <v>JOSE FILIPE BEZERRA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>
        <f>'[1]TCE - ANEXO III - Preencher'!G230</f>
        <v>782320</v>
      </c>
      <c r="G221" s="13">
        <f>IF('[1]TCE - ANEXO III - Preencher'!H230="","",'[1]TCE - ANEXO III - Preencher'!H230)</f>
        <v>44531</v>
      </c>
      <c r="H221" s="14">
        <f>'[1]TCE - ANEXO III - Preencher'!I230</f>
        <v>0</v>
      </c>
      <c r="I221" s="14">
        <f>'[1]TCE - ANEXO III - Preencher'!J230</f>
        <v>259.61</v>
      </c>
      <c r="J221" s="14">
        <f>'[1]TCE - ANEXO III - Preencher'!K230</f>
        <v>0</v>
      </c>
      <c r="K221" s="15">
        <f>'[1]TCE - ANEXO III - Preencher'!L230</f>
        <v>55.310049999999997</v>
      </c>
      <c r="L221" s="15">
        <f>'[1]TCE - ANEXO III - Preencher'!M230</f>
        <v>40.33</v>
      </c>
      <c r="M221" s="15">
        <f t="shared" si="19"/>
        <v>14.980049999999999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276.52005000000003</v>
      </c>
    </row>
    <row r="222" spans="1:28" x14ac:dyDescent="0.2">
      <c r="A222" s="8">
        <f>IFERROR(VLOOKUP(B222,'[1]DADOS (OCULTAR)'!$P$3:$R$91,3,0),"")</f>
        <v>10583920000800</v>
      </c>
      <c r="B222" s="9" t="str">
        <f>'[1]TCE - ANEXO III - Preencher'!C231</f>
        <v>HOSPITAL MESTRE VITALINO (COVID-19 CAMPANHA)</v>
      </c>
      <c r="C222" s="10"/>
      <c r="D222" s="11" t="str">
        <f>'[1]TCE - ANEXO III - Preencher'!E231</f>
        <v>JOSE FRANCISCO PEREIRA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>
        <f>'[1]TCE - ANEXO III - Preencher'!G231</f>
        <v>521130</v>
      </c>
      <c r="G222" s="13">
        <f>IF('[1]TCE - ANEXO III - Preencher'!H231="","",'[1]TCE - ANEXO III - Preencher'!H231)</f>
        <v>44531</v>
      </c>
      <c r="H222" s="14">
        <f>'[1]TCE - ANEXO III - Preencher'!I231</f>
        <v>0</v>
      </c>
      <c r="I222" s="14">
        <f>'[1]TCE - ANEXO III - Preencher'!J231</f>
        <v>245.7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1.93</v>
      </c>
      <c r="O222" s="15">
        <f>'[1]TCE - ANEXO III - Preencher'!P231</f>
        <v>0</v>
      </c>
      <c r="P222" s="16">
        <f t="shared" si="20"/>
        <v>1.93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247.63</v>
      </c>
    </row>
    <row r="223" spans="1:28" x14ac:dyDescent="0.2">
      <c r="A223" s="8">
        <f>IFERROR(VLOOKUP(B223,'[1]DADOS (OCULTAR)'!$P$3:$R$91,3,0),"")</f>
        <v>10583920000800</v>
      </c>
      <c r="B223" s="9" t="str">
        <f>'[1]TCE - ANEXO III - Preencher'!C232</f>
        <v>HOSPITAL MESTRE VITALINO (COVID-19 CAMPANHA)</v>
      </c>
      <c r="C223" s="10"/>
      <c r="D223" s="11" t="str">
        <f>'[1]TCE - ANEXO III - Preencher'!E232</f>
        <v>JOSE GILSON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322205</v>
      </c>
      <c r="G223" s="13">
        <f>IF('[1]TCE - ANEXO III - Preencher'!H232="","",'[1]TCE - ANEXO III - Preencher'!H232)</f>
        <v>44531</v>
      </c>
      <c r="H223" s="14">
        <f>'[1]TCE - ANEXO III - Preencher'!I232</f>
        <v>0</v>
      </c>
      <c r="I223" s="14">
        <f>'[1]TCE - ANEXO III - Preencher'!J232</f>
        <v>265.86</v>
      </c>
      <c r="J223" s="14">
        <f>'[1]TCE - ANEXO III - Preencher'!K232</f>
        <v>0</v>
      </c>
      <c r="K223" s="15">
        <f>'[1]TCE - ANEXO III - Preencher'!L232</f>
        <v>55.310049999999997</v>
      </c>
      <c r="L223" s="15">
        <f>'[1]TCE - ANEXO III - Preencher'!M232</f>
        <v>24.55</v>
      </c>
      <c r="M223" s="15">
        <f t="shared" si="19"/>
        <v>30.760049999999996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298.55005</v>
      </c>
    </row>
    <row r="224" spans="1:28" x14ac:dyDescent="0.2">
      <c r="A224" s="8">
        <f>IFERROR(VLOOKUP(B224,'[1]DADOS (OCULTAR)'!$P$3:$R$91,3,0),"")</f>
        <v>10583920000800</v>
      </c>
      <c r="B224" s="9" t="str">
        <f>'[1]TCE - ANEXO III - Preencher'!C233</f>
        <v>HOSPITAL MESTRE VITALINO (COVID-19 CAMPANHA)</v>
      </c>
      <c r="C224" s="10"/>
      <c r="D224" s="11" t="str">
        <f>'[1]TCE - ANEXO III - Preencher'!E233</f>
        <v>JOSE IVO DA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>
        <f>'[1]TCE - ANEXO III - Preencher'!G233</f>
        <v>517410</v>
      </c>
      <c r="G224" s="13">
        <f>IF('[1]TCE - ANEXO III - Preencher'!H233="","",'[1]TCE - ANEXO III - Preencher'!H233)</f>
        <v>44531</v>
      </c>
      <c r="H224" s="14">
        <f>'[1]TCE - ANEXO III - Preencher'!I233</f>
        <v>0</v>
      </c>
      <c r="I224" s="14">
        <f>'[1]TCE - ANEXO III - Preencher'!J233</f>
        <v>227.19</v>
      </c>
      <c r="J224" s="14">
        <f>'[1]TCE - ANEXO III - Preencher'!K233</f>
        <v>0</v>
      </c>
      <c r="K224" s="15">
        <f>'[1]TCE - ANEXO III - Preencher'!L233</f>
        <v>55.310049999999997</v>
      </c>
      <c r="L224" s="15">
        <f>'[1]TCE - ANEXO III - Preencher'!M233</f>
        <v>22.26</v>
      </c>
      <c r="M224" s="15">
        <f t="shared" si="19"/>
        <v>33.050049999999999</v>
      </c>
      <c r="N224" s="15">
        <f>'[1]TCE - ANEXO III - Preencher'!O233</f>
        <v>1.93</v>
      </c>
      <c r="O224" s="15">
        <f>'[1]TCE - ANEXO III - Preencher'!P233</f>
        <v>0</v>
      </c>
      <c r="P224" s="16">
        <f t="shared" si="20"/>
        <v>1.93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262.17005</v>
      </c>
    </row>
    <row r="225" spans="1:28" x14ac:dyDescent="0.2">
      <c r="A225" s="8">
        <f>IFERROR(VLOOKUP(B225,'[1]DADOS (OCULTAR)'!$P$3:$R$91,3,0),"")</f>
        <v>10583920000800</v>
      </c>
      <c r="B225" s="9" t="str">
        <f>'[1]TCE - ANEXO III - Preencher'!C234</f>
        <v>HOSPITAL MESTRE VITALINO (COVID-19 CAMPANHA)</v>
      </c>
      <c r="C225" s="10"/>
      <c r="D225" s="11" t="str">
        <f>'[1]TCE - ANEXO III - Preencher'!E234</f>
        <v>JOSE JONATAS FREIRE DE OLIVEIRA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223605</v>
      </c>
      <c r="G225" s="13">
        <f>IF('[1]TCE - ANEXO III - Preencher'!H234="","",'[1]TCE - ANEXO III - Preencher'!H234)</f>
        <v>44531</v>
      </c>
      <c r="H225" s="14">
        <f>'[1]TCE - ANEXO III - Preencher'!I234</f>
        <v>0</v>
      </c>
      <c r="I225" s="14">
        <f>'[1]TCE - ANEXO III - Preencher'!J234</f>
        <v>322.39999999999998</v>
      </c>
      <c r="J225" s="14">
        <f>'[1]TCE - ANEXO III - Preencher'!K234</f>
        <v>0</v>
      </c>
      <c r="K225" s="15">
        <f>'[1]TCE - ANEXO III - Preencher'!L234</f>
        <v>55.310049999999997</v>
      </c>
      <c r="L225" s="15">
        <f>'[1]TCE - ANEXO III - Preencher'!M234</f>
        <v>2.1800000000000002</v>
      </c>
      <c r="M225" s="15">
        <f t="shared" si="19"/>
        <v>53.130049999999997</v>
      </c>
      <c r="N225" s="15">
        <f>'[1]TCE - ANEXO III - Preencher'!O234</f>
        <v>1.59</v>
      </c>
      <c r="O225" s="15">
        <f>'[1]TCE - ANEXO III - Preencher'!P234</f>
        <v>0</v>
      </c>
      <c r="P225" s="16">
        <f t="shared" si="20"/>
        <v>1.59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377.12004999999994</v>
      </c>
    </row>
    <row r="226" spans="1:28" x14ac:dyDescent="0.2">
      <c r="A226" s="8">
        <f>IFERROR(VLOOKUP(B226,'[1]DADOS (OCULTAR)'!$P$3:$R$91,3,0),"")</f>
        <v>10583920000800</v>
      </c>
      <c r="B226" s="9" t="str">
        <f>'[1]TCE - ANEXO III - Preencher'!C235</f>
        <v>HOSPITAL MESTRE VITALINO (COVID-19 CAMPANHA)</v>
      </c>
      <c r="C226" s="10"/>
      <c r="D226" s="11" t="str">
        <f>'[1]TCE - ANEXO III - Preencher'!E235</f>
        <v>JOSE JUNIOR HENRIQUE DE ARAUJO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>
        <f>'[1]TCE - ANEXO III - Preencher'!G235</f>
        <v>515110</v>
      </c>
      <c r="G226" s="13">
        <f>IF('[1]TCE - ANEXO III - Preencher'!H235="","",'[1]TCE - ANEXO III - Preencher'!H235)</f>
        <v>44531</v>
      </c>
      <c r="H226" s="14">
        <f>'[1]TCE - ANEXO III - Preencher'!I235</f>
        <v>0</v>
      </c>
      <c r="I226" s="14">
        <f>'[1]TCE - ANEXO III - Preencher'!J235</f>
        <v>135.38999999999999</v>
      </c>
      <c r="J226" s="14">
        <f>'[1]TCE - ANEXO III - Preencher'!K235</f>
        <v>0</v>
      </c>
      <c r="K226" s="15">
        <f>'[1]TCE - ANEXO III - Preencher'!L235</f>
        <v>55.310049999999997</v>
      </c>
      <c r="L226" s="15">
        <f>'[1]TCE - ANEXO III - Preencher'!M235</f>
        <v>22.26</v>
      </c>
      <c r="M226" s="15">
        <f t="shared" si="19"/>
        <v>33.050049999999999</v>
      </c>
      <c r="N226" s="15">
        <f>'[1]TCE - ANEXO III - Preencher'!O235</f>
        <v>1.93</v>
      </c>
      <c r="O226" s="15">
        <f>'[1]TCE - ANEXO III - Preencher'!P235</f>
        <v>0</v>
      </c>
      <c r="P226" s="16">
        <f t="shared" si="20"/>
        <v>1.93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170.37004999999999</v>
      </c>
    </row>
    <row r="227" spans="1:28" x14ac:dyDescent="0.2">
      <c r="A227" s="8">
        <f>IFERROR(VLOOKUP(B227,'[1]DADOS (OCULTAR)'!$P$3:$R$91,3,0),"")</f>
        <v>10583920000800</v>
      </c>
      <c r="B227" s="9" t="str">
        <f>'[1]TCE - ANEXO III - Preencher'!C236</f>
        <v>HOSPITAL MESTRE VITALINO (COVID-19 CAMPANHA)</v>
      </c>
      <c r="C227" s="10"/>
      <c r="D227" s="11" t="str">
        <f>'[1]TCE - ANEXO III - Preencher'!E236</f>
        <v>JOSE LOURINALDO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324115</v>
      </c>
      <c r="G227" s="13">
        <f>IF('[1]TCE - ANEXO III - Preencher'!H236="","",'[1]TCE - ANEXO III - Preencher'!H236)</f>
        <v>44531</v>
      </c>
      <c r="H227" s="14">
        <f>'[1]TCE - ANEXO III - Preencher'!I236</f>
        <v>0</v>
      </c>
      <c r="I227" s="14">
        <f>'[1]TCE - ANEXO III - Preencher'!J236</f>
        <v>151.27000000000001</v>
      </c>
      <c r="J227" s="14">
        <f>'[1]TCE - ANEXO III - Preencher'!K236</f>
        <v>0</v>
      </c>
      <c r="K227" s="15">
        <f>'[1]TCE - ANEXO III - Preencher'!L236</f>
        <v>55.310049999999997</v>
      </c>
      <c r="L227" s="15">
        <f>'[1]TCE - ANEXO III - Preencher'!M236</f>
        <v>22.3</v>
      </c>
      <c r="M227" s="15">
        <f t="shared" si="19"/>
        <v>33.010049999999993</v>
      </c>
      <c r="N227" s="15">
        <f>'[1]TCE - ANEXO III - Preencher'!O236</f>
        <v>9.99</v>
      </c>
      <c r="O227" s="15">
        <f>'[1]TCE - ANEXO III - Preencher'!P236</f>
        <v>0</v>
      </c>
      <c r="P227" s="16">
        <f t="shared" si="20"/>
        <v>9.99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194.27005000000003</v>
      </c>
    </row>
    <row r="228" spans="1:28" x14ac:dyDescent="0.2">
      <c r="A228" s="8">
        <f>IFERROR(VLOOKUP(B228,'[1]DADOS (OCULTAR)'!$P$3:$R$91,3,0),"")</f>
        <v>10583920000800</v>
      </c>
      <c r="B228" s="9" t="str">
        <f>'[1]TCE - ANEXO III - Preencher'!C237</f>
        <v>HOSPITAL MESTRE VITALINO (COVID-19 CAMPANHA)</v>
      </c>
      <c r="C228" s="10"/>
      <c r="D228" s="11" t="str">
        <f>'[1]TCE - ANEXO III - Preencher'!E237</f>
        <v>JOSE MARCOS FERREIRA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>
        <f>'[1]TCE - ANEXO III - Preencher'!G237</f>
        <v>514320</v>
      </c>
      <c r="G228" s="13">
        <f>IF('[1]TCE - ANEXO III - Preencher'!H237="","",'[1]TCE - ANEXO III - Preencher'!H237)</f>
        <v>44531</v>
      </c>
      <c r="H228" s="14">
        <f>'[1]TCE - ANEXO III - Preencher'!I237</f>
        <v>0</v>
      </c>
      <c r="I228" s="14">
        <f>'[1]TCE - ANEXO III - Preencher'!J237</f>
        <v>141.19999999999999</v>
      </c>
      <c r="J228" s="14">
        <f>'[1]TCE - ANEXO III - Preencher'!K237</f>
        <v>0</v>
      </c>
      <c r="K228" s="15">
        <f>'[1]TCE - ANEXO III - Preencher'!L237</f>
        <v>55.310049999999997</v>
      </c>
      <c r="L228" s="15">
        <f>'[1]TCE - ANEXO III - Preencher'!M237</f>
        <v>22.2</v>
      </c>
      <c r="M228" s="15">
        <f t="shared" si="19"/>
        <v>33.110050000000001</v>
      </c>
      <c r="N228" s="15">
        <f>'[1]TCE - ANEXO III - Preencher'!O237</f>
        <v>1.93</v>
      </c>
      <c r="O228" s="15">
        <f>'[1]TCE - ANEXO III - Preencher'!P237</f>
        <v>0</v>
      </c>
      <c r="P228" s="16">
        <f t="shared" si="20"/>
        <v>1.93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176.24005</v>
      </c>
    </row>
    <row r="229" spans="1:28" x14ac:dyDescent="0.2">
      <c r="A229" s="8">
        <f>IFERROR(VLOOKUP(B229,'[1]DADOS (OCULTAR)'!$P$3:$R$91,3,0),"")</f>
        <v>10583920000800</v>
      </c>
      <c r="B229" s="9" t="str">
        <f>'[1]TCE - ANEXO III - Preencher'!C238</f>
        <v>HOSPITAL MESTRE VITALINO (COVID-19 CAMPANHA)</v>
      </c>
      <c r="C229" s="10"/>
      <c r="D229" s="11" t="str">
        <f>'[1]TCE - ANEXO III - Preencher'!E238</f>
        <v>JOSE PAULO DE ALMEIDA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322205</v>
      </c>
      <c r="G229" s="13">
        <f>IF('[1]TCE - ANEXO III - Preencher'!H238="","",'[1]TCE - ANEXO III - Preencher'!H238)</f>
        <v>44531</v>
      </c>
      <c r="H229" s="14">
        <f>'[1]TCE - ANEXO III - Preencher'!I238</f>
        <v>0</v>
      </c>
      <c r="I229" s="14">
        <f>'[1]TCE - ANEXO III - Preencher'!J238</f>
        <v>266.77</v>
      </c>
      <c r="J229" s="14">
        <f>'[1]TCE - ANEXO III - Preencher'!K238</f>
        <v>0</v>
      </c>
      <c r="K229" s="15">
        <f>'[1]TCE - ANEXO III - Preencher'!L238</f>
        <v>55.310049999999997</v>
      </c>
      <c r="L229" s="15">
        <f>'[1]TCE - ANEXO III - Preencher'!M238</f>
        <v>26.3</v>
      </c>
      <c r="M229" s="15">
        <f t="shared" si="19"/>
        <v>29.010049999999996</v>
      </c>
      <c r="N229" s="15">
        <f>'[1]TCE - ANEXO III - Preencher'!O238</f>
        <v>1.93</v>
      </c>
      <c r="O229" s="15">
        <f>'[1]TCE - ANEXO III - Preencher'!P238</f>
        <v>0</v>
      </c>
      <c r="P229" s="16">
        <f t="shared" si="20"/>
        <v>1.93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297.71004999999997</v>
      </c>
    </row>
    <row r="230" spans="1:28" x14ac:dyDescent="0.2">
      <c r="A230" s="8">
        <f>IFERROR(VLOOKUP(B230,'[1]DADOS (OCULTAR)'!$P$3:$R$91,3,0),"")</f>
        <v>10583920000800</v>
      </c>
      <c r="B230" s="9" t="str">
        <f>'[1]TCE - ANEXO III - Preencher'!C239</f>
        <v>HOSPITAL MESTRE VITALINO (COVID-19 CAMPANHA)</v>
      </c>
      <c r="C230" s="10"/>
      <c r="D230" s="11" t="str">
        <f>'[1]TCE - ANEXO III - Preencher'!E239</f>
        <v>JOSE ROBERTO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322205</v>
      </c>
      <c r="G230" s="13">
        <f>IF('[1]TCE - ANEXO III - Preencher'!H239="","",'[1]TCE - ANEXO III - Preencher'!H239)</f>
        <v>44531</v>
      </c>
      <c r="H230" s="14">
        <f>'[1]TCE - ANEXO III - Preencher'!I239</f>
        <v>0</v>
      </c>
      <c r="I230" s="14">
        <f>'[1]TCE - ANEXO III - Preencher'!J239</f>
        <v>246.4</v>
      </c>
      <c r="J230" s="14">
        <f>'[1]TCE - ANEXO III - Preencher'!K239</f>
        <v>0</v>
      </c>
      <c r="K230" s="15">
        <f>'[1]TCE - ANEXO III - Preencher'!L239</f>
        <v>55.310049999999997</v>
      </c>
      <c r="L230" s="15">
        <f>'[1]TCE - ANEXO III - Preencher'!M239</f>
        <v>26.3</v>
      </c>
      <c r="M230" s="15">
        <f t="shared" si="19"/>
        <v>29.010049999999996</v>
      </c>
      <c r="N230" s="15">
        <f>'[1]TCE - ANEXO III - Preencher'!O239</f>
        <v>1.93</v>
      </c>
      <c r="O230" s="15">
        <f>'[1]TCE - ANEXO III - Preencher'!P239</f>
        <v>0</v>
      </c>
      <c r="P230" s="16">
        <f t="shared" si="20"/>
        <v>1.93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277.34005000000002</v>
      </c>
    </row>
    <row r="231" spans="1:28" x14ac:dyDescent="0.2">
      <c r="A231" s="8">
        <f>IFERROR(VLOOKUP(B231,'[1]DADOS (OCULTAR)'!$P$3:$R$91,3,0),"")</f>
        <v>10583920000800</v>
      </c>
      <c r="B231" s="9" t="str">
        <f>'[1]TCE - ANEXO III - Preencher'!C240</f>
        <v>HOSPITAL MESTRE VITALINO (COVID-19 CAMPANHA)</v>
      </c>
      <c r="C231" s="10"/>
      <c r="D231" s="11" t="str">
        <f>'[1]TCE - ANEXO III - Preencher'!E240</f>
        <v>JOSE SOARES DOS SANTOS IRMAO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>
        <f>'[1]TCE - ANEXO III - Preencher'!G240</f>
        <v>515110</v>
      </c>
      <c r="G231" s="13">
        <f>IF('[1]TCE - ANEXO III - Preencher'!H240="","",'[1]TCE - ANEXO III - Preencher'!H240)</f>
        <v>44531</v>
      </c>
      <c r="H231" s="14">
        <f>'[1]TCE - ANEXO III - Preencher'!I240</f>
        <v>0</v>
      </c>
      <c r="I231" s="14">
        <f>'[1]TCE - ANEXO III - Preencher'!J240</f>
        <v>130.35</v>
      </c>
      <c r="J231" s="14">
        <f>'[1]TCE - ANEXO III - Preencher'!K240</f>
        <v>0</v>
      </c>
      <c r="K231" s="15">
        <f>'[1]TCE - ANEXO III - Preencher'!L240</f>
        <v>55.310049999999997</v>
      </c>
      <c r="L231" s="15">
        <f>'[1]TCE - ANEXO III - Preencher'!M240</f>
        <v>21.52</v>
      </c>
      <c r="M231" s="15">
        <f t="shared" si="19"/>
        <v>33.790049999999994</v>
      </c>
      <c r="N231" s="15">
        <f>'[1]TCE - ANEXO III - Preencher'!O240</f>
        <v>1.93</v>
      </c>
      <c r="O231" s="15">
        <f>'[1]TCE - ANEXO III - Preencher'!P240</f>
        <v>0</v>
      </c>
      <c r="P231" s="16">
        <f t="shared" si="20"/>
        <v>1.93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166.07004999999998</v>
      </c>
    </row>
    <row r="232" spans="1:28" x14ac:dyDescent="0.2">
      <c r="A232" s="8">
        <f>IFERROR(VLOOKUP(B232,'[1]DADOS (OCULTAR)'!$P$3:$R$91,3,0),"")</f>
        <v>10583920000800</v>
      </c>
      <c r="B232" s="9" t="str">
        <f>'[1]TCE - ANEXO III - Preencher'!C241</f>
        <v>HOSPITAL MESTRE VITALINO (COVID-19 CAMPANHA)</v>
      </c>
      <c r="C232" s="10"/>
      <c r="D232" s="11" t="str">
        <f>'[1]TCE - ANEXO III - Preencher'!E241</f>
        <v>JOSE WEMERSON DA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>
        <f>'[1]TCE - ANEXO III - Preencher'!G241</f>
        <v>514320</v>
      </c>
      <c r="G232" s="13">
        <f>IF('[1]TCE - ANEXO III - Preencher'!H241="","",'[1]TCE - ANEXO III - Preencher'!H241)</f>
        <v>44531</v>
      </c>
      <c r="H232" s="14">
        <f>'[1]TCE - ANEXO III - Preencher'!I241</f>
        <v>0</v>
      </c>
      <c r="I232" s="14">
        <f>'[1]TCE - ANEXO III - Preencher'!J241</f>
        <v>264.36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1.93</v>
      </c>
      <c r="O232" s="15">
        <f>'[1]TCE - ANEXO III - Preencher'!P241</f>
        <v>0</v>
      </c>
      <c r="P232" s="16">
        <f t="shared" si="20"/>
        <v>1.93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266.29000000000002</v>
      </c>
    </row>
    <row r="233" spans="1:28" x14ac:dyDescent="0.2">
      <c r="A233" s="8">
        <f>IFERROR(VLOOKUP(B233,'[1]DADOS (OCULTAR)'!$P$3:$R$91,3,0),"")</f>
        <v>10583920000800</v>
      </c>
      <c r="B233" s="9" t="str">
        <f>'[1]TCE - ANEXO III - Preencher'!C242</f>
        <v>HOSPITAL MESTRE VITALINO (COVID-19 CAMPANHA)</v>
      </c>
      <c r="C233" s="10"/>
      <c r="D233" s="11" t="str">
        <f>'[1]TCE - ANEXO III - Preencher'!E242</f>
        <v>JOSEFA ANDRESA FERREIRA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322205</v>
      </c>
      <c r="G233" s="13">
        <f>IF('[1]TCE - ANEXO III - Preencher'!H242="","",'[1]TCE - ANEXO III - Preencher'!H242)</f>
        <v>44531</v>
      </c>
      <c r="H233" s="14">
        <f>'[1]TCE - ANEXO III - Preencher'!I242</f>
        <v>0</v>
      </c>
      <c r="I233" s="14">
        <f>'[1]TCE - ANEXO III - Preencher'!J242</f>
        <v>258.18</v>
      </c>
      <c r="J233" s="14">
        <f>'[1]TCE - ANEXO III - Preencher'!K242</f>
        <v>0</v>
      </c>
      <c r="K233" s="15">
        <f>'[1]TCE - ANEXO III - Preencher'!L242</f>
        <v>55.310049999999997</v>
      </c>
      <c r="L233" s="15">
        <f>'[1]TCE - ANEXO III - Preencher'!M242</f>
        <v>26.3</v>
      </c>
      <c r="M233" s="15">
        <f t="shared" si="19"/>
        <v>29.010049999999996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289.12004999999999</v>
      </c>
    </row>
    <row r="234" spans="1:28" x14ac:dyDescent="0.2">
      <c r="A234" s="8">
        <f>IFERROR(VLOOKUP(B234,'[1]DADOS (OCULTAR)'!$P$3:$R$91,3,0),"")</f>
        <v>10583920000800</v>
      </c>
      <c r="B234" s="9" t="str">
        <f>'[1]TCE - ANEXO III - Preencher'!C243</f>
        <v>HOSPITAL MESTRE VITALINO (COVID-19 CAMPANHA)</v>
      </c>
      <c r="C234" s="10"/>
      <c r="D234" s="11" t="str">
        <f>'[1]TCE - ANEXO III - Preencher'!E243</f>
        <v>JOSEFA JOYCE BARBOSA DE ARRUDA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>
        <f>'[1]TCE - ANEXO III - Preencher'!G243</f>
        <v>322205</v>
      </c>
      <c r="G234" s="13">
        <f>IF('[1]TCE - ANEXO III - Preencher'!H243="","",'[1]TCE - ANEXO III - Preencher'!H243)</f>
        <v>44531</v>
      </c>
      <c r="H234" s="14">
        <f>'[1]TCE - ANEXO III - Preencher'!I243</f>
        <v>0</v>
      </c>
      <c r="I234" s="14">
        <f>'[1]TCE - ANEXO III - Preencher'!J243</f>
        <v>254.34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1.93</v>
      </c>
      <c r="O234" s="15">
        <f>'[1]TCE - ANEXO III - Preencher'!P243</f>
        <v>0</v>
      </c>
      <c r="P234" s="16">
        <f t="shared" si="20"/>
        <v>1.93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69.41</v>
      </c>
      <c r="U234" s="15">
        <f>'[1]TCE - ANEXO III - Preencher'!V243</f>
        <v>0</v>
      </c>
      <c r="V234" s="16">
        <f t="shared" si="22"/>
        <v>69.41</v>
      </c>
      <c r="W234" s="17" t="str">
        <f>IF('[1]TCE - ANEXO III - Preencher'!X243="","",'[1]TCE - ANEXO III - Preencher'!X243)</f>
        <v>AUX. CRECHE I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325.67999999999995</v>
      </c>
    </row>
    <row r="235" spans="1:28" x14ac:dyDescent="0.2">
      <c r="A235" s="8">
        <f>IFERROR(VLOOKUP(B235,'[1]DADOS (OCULTAR)'!$P$3:$R$91,3,0),"")</f>
        <v>10583920000800</v>
      </c>
      <c r="B235" s="9" t="str">
        <f>'[1]TCE - ANEXO III - Preencher'!C244</f>
        <v>HOSPITAL MESTRE VITALINO (COVID-19 CAMPANHA)</v>
      </c>
      <c r="C235" s="10"/>
      <c r="D235" s="11" t="str">
        <f>'[1]TCE - ANEXO III - Preencher'!E244</f>
        <v>JOSELI MARIA DOS SANTOS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>
        <f>'[1]TCE - ANEXO III - Preencher'!G244</f>
        <v>322205</v>
      </c>
      <c r="G235" s="13">
        <f>IF('[1]TCE - ANEXO III - Preencher'!H244="","",'[1]TCE - ANEXO III - Preencher'!H244)</f>
        <v>44531</v>
      </c>
      <c r="H235" s="14">
        <f>'[1]TCE - ANEXO III - Preencher'!I244</f>
        <v>0</v>
      </c>
      <c r="I235" s="14">
        <f>'[1]TCE - ANEXO III - Preencher'!J244</f>
        <v>255.43</v>
      </c>
      <c r="J235" s="14">
        <f>'[1]TCE - ANEXO III - Preencher'!K244</f>
        <v>0</v>
      </c>
      <c r="K235" s="15">
        <f>'[1]TCE - ANEXO III - Preencher'!L244</f>
        <v>55.310049999999997</v>
      </c>
      <c r="L235" s="15">
        <f>'[1]TCE - ANEXO III - Preencher'!M244</f>
        <v>26.3</v>
      </c>
      <c r="M235" s="15">
        <f t="shared" si="19"/>
        <v>29.010049999999996</v>
      </c>
      <c r="N235" s="15">
        <f>'[1]TCE - ANEXO III - Preencher'!O244</f>
        <v>1.93</v>
      </c>
      <c r="O235" s="15">
        <f>'[1]TCE - ANEXO III - Preencher'!P244</f>
        <v>0</v>
      </c>
      <c r="P235" s="16">
        <f t="shared" si="20"/>
        <v>1.93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69.41</v>
      </c>
      <c r="U235" s="15">
        <f>'[1]TCE - ANEXO III - Preencher'!V244</f>
        <v>0</v>
      </c>
      <c r="V235" s="16">
        <f t="shared" si="22"/>
        <v>69.41</v>
      </c>
      <c r="W235" s="17" t="str">
        <f>IF('[1]TCE - ANEXO III - Preencher'!X244="","",'[1]TCE - ANEXO III - Preencher'!X244)</f>
        <v>AUX. CRECHE I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355.78004999999996</v>
      </c>
    </row>
    <row r="236" spans="1:28" x14ac:dyDescent="0.2">
      <c r="A236" s="8">
        <f>IFERROR(VLOOKUP(B236,'[1]DADOS (OCULTAR)'!$P$3:$R$91,3,0),"")</f>
        <v>10583920000800</v>
      </c>
      <c r="B236" s="9" t="str">
        <f>'[1]TCE - ANEXO III - Preencher'!C245</f>
        <v>HOSPITAL MESTRE VITALINO (COVID-19 CAMPANHA)</v>
      </c>
      <c r="C236" s="10"/>
      <c r="D236" s="11" t="str">
        <f>'[1]TCE - ANEXO III - Preencher'!E245</f>
        <v>JOSELIA ALDEANE LEANDRO RODRIGUES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>
        <f>'[1]TCE - ANEXO III - Preencher'!G245</f>
        <v>322205</v>
      </c>
      <c r="G236" s="13">
        <f>IF('[1]TCE - ANEXO III - Preencher'!H245="","",'[1]TCE - ANEXO III - Preencher'!H245)</f>
        <v>44531</v>
      </c>
      <c r="H236" s="14">
        <f>'[1]TCE - ANEXO III - Preencher'!I245</f>
        <v>0</v>
      </c>
      <c r="I236" s="14">
        <f>'[1]TCE - ANEXO III - Preencher'!J245</f>
        <v>187</v>
      </c>
      <c r="J236" s="14">
        <f>'[1]TCE - ANEXO III - Preencher'!K245</f>
        <v>0</v>
      </c>
      <c r="K236" s="15">
        <f>'[1]TCE - ANEXO III - Preencher'!L245</f>
        <v>55.310049999999997</v>
      </c>
      <c r="L236" s="15">
        <f>'[1]TCE - ANEXO III - Preencher'!M245</f>
        <v>26.3</v>
      </c>
      <c r="M236" s="15">
        <f t="shared" si="19"/>
        <v>29.010049999999996</v>
      </c>
      <c r="N236" s="15">
        <f>'[1]TCE - ANEXO III - Preencher'!O245</f>
        <v>1.93</v>
      </c>
      <c r="O236" s="15">
        <f>'[1]TCE - ANEXO III - Preencher'!P245</f>
        <v>0</v>
      </c>
      <c r="P236" s="16">
        <f t="shared" si="20"/>
        <v>1.93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217.94005000000001</v>
      </c>
    </row>
    <row r="237" spans="1:28" x14ac:dyDescent="0.2">
      <c r="A237" s="8">
        <f>IFERROR(VLOOKUP(B237,'[1]DADOS (OCULTAR)'!$P$3:$R$91,3,0),"")</f>
        <v>10583920000800</v>
      </c>
      <c r="B237" s="9" t="str">
        <f>'[1]TCE - ANEXO III - Preencher'!C246</f>
        <v>HOSPITAL MESTRE VITALINO (COVID-19 CAMPANHA)</v>
      </c>
      <c r="C237" s="10"/>
      <c r="D237" s="11" t="str">
        <f>'[1]TCE - ANEXO III - Preencher'!E246</f>
        <v>JOSENILDA FERREIRA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>
        <f>'[1]TCE - ANEXO III - Preencher'!G246</f>
        <v>513430</v>
      </c>
      <c r="G237" s="13">
        <f>IF('[1]TCE - ANEXO III - Preencher'!H246="","",'[1]TCE - ANEXO III - Preencher'!H246)</f>
        <v>44531</v>
      </c>
      <c r="H237" s="14">
        <f>'[1]TCE - ANEXO III - Preencher'!I246</f>
        <v>0</v>
      </c>
      <c r="I237" s="14">
        <f>'[1]TCE - ANEXO III - Preencher'!J246</f>
        <v>161.85</v>
      </c>
      <c r="J237" s="14">
        <f>'[1]TCE - ANEXO III - Preencher'!K246</f>
        <v>0</v>
      </c>
      <c r="K237" s="15">
        <f>'[1]TCE - ANEXO III - Preencher'!L246</f>
        <v>55.310049999999997</v>
      </c>
      <c r="L237" s="15">
        <f>'[1]TCE - ANEXO III - Preencher'!M246</f>
        <v>22.26</v>
      </c>
      <c r="M237" s="15">
        <f t="shared" si="19"/>
        <v>33.050049999999999</v>
      </c>
      <c r="N237" s="15">
        <f>'[1]TCE - ANEXO III - Preencher'!O246</f>
        <v>1.93</v>
      </c>
      <c r="O237" s="15">
        <f>'[1]TCE - ANEXO III - Preencher'!P246</f>
        <v>0</v>
      </c>
      <c r="P237" s="16">
        <f t="shared" si="20"/>
        <v>1.93</v>
      </c>
      <c r="Q237" s="15">
        <f>'[1]TCE - ANEXO III - Preencher'!R246</f>
        <v>236.8</v>
      </c>
      <c r="R237" s="15">
        <f>'[1]TCE - ANEXO III - Preencher'!S246</f>
        <v>66.78</v>
      </c>
      <c r="S237" s="16">
        <f t="shared" si="21"/>
        <v>170.02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366.85005000000001</v>
      </c>
    </row>
    <row r="238" spans="1:28" x14ac:dyDescent="0.2">
      <c r="A238" s="8">
        <f>IFERROR(VLOOKUP(B238,'[1]DADOS (OCULTAR)'!$P$3:$R$91,3,0),"")</f>
        <v>10583920000800</v>
      </c>
      <c r="B238" s="9" t="str">
        <f>'[1]TCE - ANEXO III - Preencher'!C247</f>
        <v>HOSPITAL MESTRE VITALINO (COVID-19 CAMPANHA)</v>
      </c>
      <c r="C238" s="10"/>
      <c r="D238" s="11" t="str">
        <f>'[1]TCE - ANEXO III - Preencher'!E247</f>
        <v>JOSIANE ALZIRA DA SILVA SANTOS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322205</v>
      </c>
      <c r="G238" s="13">
        <f>IF('[1]TCE - ANEXO III - Preencher'!H247="","",'[1]TCE - ANEXO III - Preencher'!H247)</f>
        <v>44531</v>
      </c>
      <c r="H238" s="14">
        <f>'[1]TCE - ANEXO III - Preencher'!I247</f>
        <v>0</v>
      </c>
      <c r="I238" s="14">
        <f>'[1]TCE - ANEXO III - Preencher'!J247</f>
        <v>268.58</v>
      </c>
      <c r="J238" s="14">
        <f>'[1]TCE - ANEXO III - Preencher'!K247</f>
        <v>0</v>
      </c>
      <c r="K238" s="15">
        <f>'[1]TCE - ANEXO III - Preencher'!L247</f>
        <v>55.310049999999997</v>
      </c>
      <c r="L238" s="15">
        <f>'[1]TCE - ANEXO III - Preencher'!M247</f>
        <v>26.3</v>
      </c>
      <c r="M238" s="15">
        <f t="shared" si="19"/>
        <v>29.010049999999996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299.52004999999997</v>
      </c>
    </row>
    <row r="239" spans="1:28" x14ac:dyDescent="0.2">
      <c r="A239" s="8">
        <f>IFERROR(VLOOKUP(B239,'[1]DADOS (OCULTAR)'!$P$3:$R$91,3,0),"")</f>
        <v>10583920000800</v>
      </c>
      <c r="B239" s="9" t="str">
        <f>'[1]TCE - ANEXO III - Preencher'!C248</f>
        <v>HOSPITAL MESTRE VITALINO (COVID-19 CAMPANHA)</v>
      </c>
      <c r="C239" s="10"/>
      <c r="D239" s="11" t="str">
        <f>'[1]TCE - ANEXO III - Preencher'!E248</f>
        <v>JOSILENE MARIA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>
        <f>'[1]TCE - ANEXO III - Preencher'!G248</f>
        <v>322205</v>
      </c>
      <c r="G239" s="13">
        <f>IF('[1]TCE - ANEXO III - Preencher'!H248="","",'[1]TCE - ANEXO III - Preencher'!H248)</f>
        <v>44531</v>
      </c>
      <c r="H239" s="14">
        <f>'[1]TCE - ANEXO III - Preencher'!I248</f>
        <v>0</v>
      </c>
      <c r="I239" s="14">
        <f>'[1]TCE - ANEXO III - Preencher'!J248</f>
        <v>248.64</v>
      </c>
      <c r="J239" s="14">
        <f>'[1]TCE - ANEXO III - Preencher'!K248</f>
        <v>0</v>
      </c>
      <c r="K239" s="15">
        <f>'[1]TCE - ANEXO III - Preencher'!L248</f>
        <v>55.310049999999997</v>
      </c>
      <c r="L239" s="15">
        <f>'[1]TCE - ANEXO III - Preencher'!M248</f>
        <v>26.3</v>
      </c>
      <c r="M239" s="15">
        <f t="shared" si="19"/>
        <v>29.010049999999996</v>
      </c>
      <c r="N239" s="15">
        <f>'[1]TCE - ANEXO III - Preencher'!O248</f>
        <v>1.93</v>
      </c>
      <c r="O239" s="15">
        <f>'[1]TCE - ANEXO III - Preencher'!P248</f>
        <v>0</v>
      </c>
      <c r="P239" s="16">
        <f t="shared" si="20"/>
        <v>1.93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279.58004999999997</v>
      </c>
    </row>
    <row r="240" spans="1:28" x14ac:dyDescent="0.2">
      <c r="A240" s="8">
        <f>IFERROR(VLOOKUP(B240,'[1]DADOS (OCULTAR)'!$P$3:$R$91,3,0),"")</f>
        <v>10583920000800</v>
      </c>
      <c r="B240" s="9" t="str">
        <f>'[1]TCE - ANEXO III - Preencher'!C249</f>
        <v>HOSPITAL MESTRE VITALINO (COVID-19 CAMPANHA)</v>
      </c>
      <c r="C240" s="10"/>
      <c r="D240" s="11" t="str">
        <f>'[1]TCE - ANEXO III - Preencher'!E249</f>
        <v>JOSIVAN JOAQUIM PAULO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>
        <f>'[1]TCE - ANEXO III - Preencher'!G249</f>
        <v>763305</v>
      </c>
      <c r="G240" s="13">
        <f>IF('[1]TCE - ANEXO III - Preencher'!H249="","",'[1]TCE - ANEXO III - Preencher'!H249)</f>
        <v>44531</v>
      </c>
      <c r="H240" s="14">
        <f>'[1]TCE - ANEXO III - Preencher'!I249</f>
        <v>0</v>
      </c>
      <c r="I240" s="14">
        <f>'[1]TCE - ANEXO III - Preencher'!J249</f>
        <v>207.76</v>
      </c>
      <c r="J240" s="14">
        <f>'[1]TCE - ANEXO III - Preencher'!K249</f>
        <v>0</v>
      </c>
      <c r="K240" s="15">
        <f>'[1]TCE - ANEXO III - Preencher'!L249</f>
        <v>55.310049999999997</v>
      </c>
      <c r="L240" s="15">
        <f>'[1]TCE - ANEXO III - Preencher'!M249</f>
        <v>22.26</v>
      </c>
      <c r="M240" s="15">
        <f t="shared" si="19"/>
        <v>33.050049999999999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242.74005</v>
      </c>
    </row>
    <row r="241" spans="1:28" x14ac:dyDescent="0.2">
      <c r="A241" s="8">
        <f>IFERROR(VLOOKUP(B241,'[1]DADOS (OCULTAR)'!$P$3:$R$91,3,0),"")</f>
        <v>10583920000800</v>
      </c>
      <c r="B241" s="9" t="str">
        <f>'[1]TCE - ANEXO III - Preencher'!C250</f>
        <v>HOSPITAL MESTRE VITALINO (COVID-19 CAMPANHA)</v>
      </c>
      <c r="C241" s="10"/>
      <c r="D241" s="11" t="str">
        <f>'[1]TCE - ANEXO III - Preencher'!E250</f>
        <v>JUAN MATHEUS FERREIRA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>
        <f>'[1]TCE - ANEXO III - Preencher'!G250</f>
        <v>521130</v>
      </c>
      <c r="G241" s="13">
        <f>IF('[1]TCE - ANEXO III - Preencher'!H250="","",'[1]TCE - ANEXO III - Preencher'!H250)</f>
        <v>44531</v>
      </c>
      <c r="H241" s="14">
        <f>'[1]TCE - ANEXO III - Preencher'!I250</f>
        <v>0</v>
      </c>
      <c r="I241" s="14">
        <f>'[1]TCE - ANEXO III - Preencher'!J250</f>
        <v>253.74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1.93</v>
      </c>
      <c r="O241" s="15">
        <f>'[1]TCE - ANEXO III - Preencher'!P250</f>
        <v>0</v>
      </c>
      <c r="P241" s="16">
        <f t="shared" si="20"/>
        <v>1.93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255.67000000000002</v>
      </c>
    </row>
    <row r="242" spans="1:28" x14ac:dyDescent="0.2">
      <c r="A242" s="8">
        <f>IFERROR(VLOOKUP(B242,'[1]DADOS (OCULTAR)'!$P$3:$R$91,3,0),"")</f>
        <v>10583920000800</v>
      </c>
      <c r="B242" s="9" t="str">
        <f>'[1]TCE - ANEXO III - Preencher'!C251</f>
        <v>HOSPITAL MESTRE VITALINO (COVID-19 CAMPANHA)</v>
      </c>
      <c r="C242" s="10"/>
      <c r="D242" s="11" t="str">
        <f>'[1]TCE - ANEXO III - Preencher'!E251</f>
        <v>JUCELE MATIAS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>
        <f>'[1]TCE - ANEXO III - Preencher'!G251</f>
        <v>322205</v>
      </c>
      <c r="G242" s="13">
        <f>IF('[1]TCE - ANEXO III - Preencher'!H251="","",'[1]TCE - ANEXO III - Preencher'!H251)</f>
        <v>44531</v>
      </c>
      <c r="H242" s="14">
        <f>'[1]TCE - ANEXO III - Preencher'!I251</f>
        <v>0</v>
      </c>
      <c r="I242" s="14">
        <f>'[1]TCE - ANEXO III - Preencher'!J251</f>
        <v>204.2</v>
      </c>
      <c r="J242" s="14">
        <f>'[1]TCE - ANEXO III - Preencher'!K251</f>
        <v>0</v>
      </c>
      <c r="K242" s="15">
        <f>'[1]TCE - ANEXO III - Preencher'!L251</f>
        <v>55.310049999999997</v>
      </c>
      <c r="L242" s="15">
        <f>'[1]TCE - ANEXO III - Preencher'!M251</f>
        <v>26.3</v>
      </c>
      <c r="M242" s="15">
        <f t="shared" si="19"/>
        <v>29.010049999999996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69.41</v>
      </c>
      <c r="U242" s="15">
        <f>'[1]TCE - ANEXO III - Preencher'!V251</f>
        <v>0</v>
      </c>
      <c r="V242" s="16">
        <f t="shared" si="22"/>
        <v>69.41</v>
      </c>
      <c r="W242" s="17" t="str">
        <f>IF('[1]TCE - ANEXO III - Preencher'!X251="","",'[1]TCE - ANEXO III - Preencher'!X251)</f>
        <v>AUX. CRECHE I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304.55005</v>
      </c>
    </row>
    <row r="243" spans="1:28" x14ac:dyDescent="0.2">
      <c r="A243" s="8">
        <f>IFERROR(VLOOKUP(B243,'[1]DADOS (OCULTAR)'!$P$3:$R$91,3,0),"")</f>
        <v>10583920000800</v>
      </c>
      <c r="B243" s="9" t="str">
        <f>'[1]TCE - ANEXO III - Preencher'!C252</f>
        <v>HOSPITAL MESTRE VITALINO (COVID-19 CAMPANHA)</v>
      </c>
      <c r="C243" s="10"/>
      <c r="D243" s="11" t="str">
        <f>'[1]TCE - ANEXO III - Preencher'!E252</f>
        <v>JUCIANE MARIA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322205</v>
      </c>
      <c r="G243" s="13">
        <f>IF('[1]TCE - ANEXO III - Preencher'!H252="","",'[1]TCE - ANEXO III - Preencher'!H252)</f>
        <v>44531</v>
      </c>
      <c r="H243" s="14">
        <f>'[1]TCE - ANEXO III - Preencher'!I252</f>
        <v>0</v>
      </c>
      <c r="I243" s="14">
        <f>'[1]TCE - ANEXO III - Preencher'!J252</f>
        <v>246.89</v>
      </c>
      <c r="J243" s="14">
        <f>'[1]TCE - ANEXO III - Preencher'!K252</f>
        <v>0</v>
      </c>
      <c r="K243" s="15">
        <f>'[1]TCE - ANEXO III - Preencher'!L252</f>
        <v>55.310049999999997</v>
      </c>
      <c r="L243" s="15">
        <f>'[1]TCE - ANEXO III - Preencher'!M252</f>
        <v>26.3</v>
      </c>
      <c r="M243" s="15">
        <f t="shared" si="19"/>
        <v>29.010049999999996</v>
      </c>
      <c r="N243" s="15">
        <f>'[1]TCE - ANEXO III - Preencher'!O252</f>
        <v>1.93</v>
      </c>
      <c r="O243" s="15">
        <f>'[1]TCE - ANEXO III - Preencher'!P252</f>
        <v>0</v>
      </c>
      <c r="P243" s="16">
        <f t="shared" si="20"/>
        <v>1.93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277.83004999999997</v>
      </c>
    </row>
    <row r="244" spans="1:28" x14ac:dyDescent="0.2">
      <c r="A244" s="8">
        <f>IFERROR(VLOOKUP(B244,'[1]DADOS (OCULTAR)'!$P$3:$R$91,3,0),"")</f>
        <v>10583920000800</v>
      </c>
      <c r="B244" s="9" t="str">
        <f>'[1]TCE - ANEXO III - Preencher'!C253</f>
        <v>HOSPITAL MESTRE VITALINO (COVID-19 CAMPANHA)</v>
      </c>
      <c r="C244" s="10"/>
      <c r="D244" s="11" t="str">
        <f>'[1]TCE - ANEXO III - Preencher'!E253</f>
        <v>JUCIENE MARIA DO NASCIMENTO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>
        <f>'[1]TCE - ANEXO III - Preencher'!G253</f>
        <v>322205</v>
      </c>
      <c r="G244" s="13">
        <f>IF('[1]TCE - ANEXO III - Preencher'!H253="","",'[1]TCE - ANEXO III - Preencher'!H253)</f>
        <v>44531</v>
      </c>
      <c r="H244" s="14">
        <f>'[1]TCE - ANEXO III - Preencher'!I253</f>
        <v>0</v>
      </c>
      <c r="I244" s="14">
        <f>'[1]TCE - ANEXO III - Preencher'!J253</f>
        <v>213.08</v>
      </c>
      <c r="J244" s="14">
        <f>'[1]TCE - ANEXO III - Preencher'!K253</f>
        <v>0</v>
      </c>
      <c r="K244" s="15">
        <f>'[1]TCE - ANEXO III - Preencher'!L253</f>
        <v>55.310049999999997</v>
      </c>
      <c r="L244" s="15">
        <f>'[1]TCE - ANEXO III - Preencher'!M253</f>
        <v>23.67</v>
      </c>
      <c r="M244" s="15">
        <f t="shared" si="19"/>
        <v>31.640049999999995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246.65005000000002</v>
      </c>
    </row>
    <row r="245" spans="1:28" x14ac:dyDescent="0.2">
      <c r="A245" s="8">
        <f>IFERROR(VLOOKUP(B245,'[1]DADOS (OCULTAR)'!$P$3:$R$91,3,0),"")</f>
        <v>10583920000800</v>
      </c>
      <c r="B245" s="9" t="str">
        <f>'[1]TCE - ANEXO III - Preencher'!C254</f>
        <v>HOSPITAL MESTRE VITALINO (COVID-19 CAMPANHA)</v>
      </c>
      <c r="C245" s="10"/>
      <c r="D245" s="11" t="str">
        <f>'[1]TCE - ANEXO III - Preencher'!E254</f>
        <v>JUCILENE BARBOSA DE SOUZA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>
        <f>'[1]TCE - ANEXO III - Preencher'!G254</f>
        <v>322205</v>
      </c>
      <c r="G245" s="13">
        <f>IF('[1]TCE - ANEXO III - Preencher'!H254="","",'[1]TCE - ANEXO III - Preencher'!H254)</f>
        <v>44531</v>
      </c>
      <c r="H245" s="14">
        <f>'[1]TCE - ANEXO III - Preencher'!I254</f>
        <v>0</v>
      </c>
      <c r="I245" s="14">
        <f>'[1]TCE - ANEXO III - Preencher'!J254</f>
        <v>257.19</v>
      </c>
      <c r="J245" s="14">
        <f>'[1]TCE - ANEXO III - Preencher'!K254</f>
        <v>0</v>
      </c>
      <c r="K245" s="15">
        <f>'[1]TCE - ANEXO III - Preencher'!L254</f>
        <v>55.310049999999997</v>
      </c>
      <c r="L245" s="15">
        <f>'[1]TCE - ANEXO III - Preencher'!M254</f>
        <v>21.92</v>
      </c>
      <c r="M245" s="15">
        <f t="shared" si="19"/>
        <v>33.390049999999995</v>
      </c>
      <c r="N245" s="15">
        <f>'[1]TCE - ANEXO III - Preencher'!O254</f>
        <v>1.93</v>
      </c>
      <c r="O245" s="15">
        <f>'[1]TCE - ANEXO III - Preencher'!P254</f>
        <v>0</v>
      </c>
      <c r="P245" s="16">
        <f t="shared" si="20"/>
        <v>1.93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292.51004999999998</v>
      </c>
    </row>
    <row r="246" spans="1:28" x14ac:dyDescent="0.2">
      <c r="A246" s="8">
        <f>IFERROR(VLOOKUP(B246,'[1]DADOS (OCULTAR)'!$P$3:$R$91,3,0),"")</f>
        <v>10583920000800</v>
      </c>
      <c r="B246" s="9" t="str">
        <f>'[1]TCE - ANEXO III - Preencher'!C255</f>
        <v>HOSPITAL MESTRE VITALINO (COVID-19 CAMPANHA)</v>
      </c>
      <c r="C246" s="10"/>
      <c r="D246" s="11" t="str">
        <f>'[1]TCE - ANEXO III - Preencher'!E255</f>
        <v>JUCILENE DA SILVA MIRANDA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>
        <f>'[1]TCE - ANEXO III - Preencher'!G255</f>
        <v>322205</v>
      </c>
      <c r="G246" s="13">
        <f>IF('[1]TCE - ANEXO III - Preencher'!H255="","",'[1]TCE - ANEXO III - Preencher'!H255)</f>
        <v>44531</v>
      </c>
      <c r="H246" s="14">
        <f>'[1]TCE - ANEXO III - Preencher'!I255</f>
        <v>0</v>
      </c>
      <c r="I246" s="14">
        <f>'[1]TCE - ANEXO III - Preencher'!J255</f>
        <v>252.72</v>
      </c>
      <c r="J246" s="14">
        <f>'[1]TCE - ANEXO III - Preencher'!K255</f>
        <v>0</v>
      </c>
      <c r="K246" s="15">
        <f>'[1]TCE - ANEXO III - Preencher'!L255</f>
        <v>55.310049999999997</v>
      </c>
      <c r="L246" s="15">
        <f>'[1]TCE - ANEXO III - Preencher'!M255</f>
        <v>26.3</v>
      </c>
      <c r="M246" s="15">
        <f t="shared" si="19"/>
        <v>29.010049999999996</v>
      </c>
      <c r="N246" s="15">
        <f>'[1]TCE - ANEXO III - Preencher'!O255</f>
        <v>1.93</v>
      </c>
      <c r="O246" s="15">
        <f>'[1]TCE - ANEXO III - Preencher'!P255</f>
        <v>0</v>
      </c>
      <c r="P246" s="16">
        <f t="shared" si="20"/>
        <v>1.93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283.66005000000001</v>
      </c>
    </row>
    <row r="247" spans="1:28" x14ac:dyDescent="0.2">
      <c r="A247" s="8">
        <f>IFERROR(VLOOKUP(B247,'[1]DADOS (OCULTAR)'!$P$3:$R$91,3,0),"")</f>
        <v>10583920000800</v>
      </c>
      <c r="B247" s="9" t="str">
        <f>'[1]TCE - ANEXO III - Preencher'!C256</f>
        <v>HOSPITAL MESTRE VITALINO (COVID-19 CAMPANHA)</v>
      </c>
      <c r="C247" s="10"/>
      <c r="D247" s="11" t="str">
        <f>'[1]TCE - ANEXO III - Preencher'!E256</f>
        <v>JUCINEIDE ESTELINA DOS SANTOS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>
        <f>'[1]TCE - ANEXO III - Preencher'!G256</f>
        <v>322205</v>
      </c>
      <c r="G247" s="13">
        <f>IF('[1]TCE - ANEXO III - Preencher'!H256="","",'[1]TCE - ANEXO III - Preencher'!H256)</f>
        <v>44531</v>
      </c>
      <c r="H247" s="14">
        <f>'[1]TCE - ANEXO III - Preencher'!I256</f>
        <v>0</v>
      </c>
      <c r="I247" s="14">
        <f>'[1]TCE - ANEXO III - Preencher'!J256</f>
        <v>197.39</v>
      </c>
      <c r="J247" s="14">
        <f>'[1]TCE - ANEXO III - Preencher'!K256</f>
        <v>0</v>
      </c>
      <c r="K247" s="15">
        <f>'[1]TCE - ANEXO III - Preencher'!L256</f>
        <v>55.310049999999997</v>
      </c>
      <c r="L247" s="15">
        <f>'[1]TCE - ANEXO III - Preencher'!M256</f>
        <v>26.3</v>
      </c>
      <c r="M247" s="15">
        <f t="shared" si="19"/>
        <v>29.010049999999996</v>
      </c>
      <c r="N247" s="15">
        <f>'[1]TCE - ANEXO III - Preencher'!O256</f>
        <v>1.93</v>
      </c>
      <c r="O247" s="15">
        <f>'[1]TCE - ANEXO III - Preencher'!P256</f>
        <v>0</v>
      </c>
      <c r="P247" s="16">
        <f t="shared" si="20"/>
        <v>1.93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69.41</v>
      </c>
      <c r="U247" s="15">
        <f>'[1]TCE - ANEXO III - Preencher'!V256</f>
        <v>0</v>
      </c>
      <c r="V247" s="16">
        <f t="shared" si="22"/>
        <v>69.41</v>
      </c>
      <c r="W247" s="17" t="str">
        <f>IF('[1]TCE - ANEXO III - Preencher'!X256="","",'[1]TCE - ANEXO III - Preencher'!X256)</f>
        <v>AUX. CRECHE I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297.74005</v>
      </c>
    </row>
    <row r="248" spans="1:28" x14ac:dyDescent="0.2">
      <c r="A248" s="8">
        <f>IFERROR(VLOOKUP(B248,'[1]DADOS (OCULTAR)'!$P$3:$R$91,3,0),"")</f>
        <v>10583920000800</v>
      </c>
      <c r="B248" s="9" t="str">
        <f>'[1]TCE - ANEXO III - Preencher'!C257</f>
        <v>HOSPITAL MESTRE VITALINO (COVID-19 CAMPANHA)</v>
      </c>
      <c r="C248" s="10"/>
      <c r="D248" s="11" t="str">
        <f>'[1]TCE - ANEXO III - Preencher'!E257</f>
        <v>JULIANA ANDRESSA DA SILVA MOURA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>
        <f>'[1]TCE - ANEXO III - Preencher'!G257</f>
        <v>322205</v>
      </c>
      <c r="G248" s="13">
        <f>IF('[1]TCE - ANEXO III - Preencher'!H257="","",'[1]TCE - ANEXO III - Preencher'!H257)</f>
        <v>44531</v>
      </c>
      <c r="H248" s="14">
        <f>'[1]TCE - ANEXO III - Preencher'!I257</f>
        <v>0</v>
      </c>
      <c r="I248" s="14">
        <f>'[1]TCE - ANEXO III - Preencher'!J257</f>
        <v>245.39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247.32</v>
      </c>
    </row>
    <row r="249" spans="1:28" x14ac:dyDescent="0.2">
      <c r="A249" s="8">
        <f>IFERROR(VLOOKUP(B249,'[1]DADOS (OCULTAR)'!$P$3:$R$91,3,0),"")</f>
        <v>10583920000800</v>
      </c>
      <c r="B249" s="9" t="str">
        <f>'[1]TCE - ANEXO III - Preencher'!C258</f>
        <v>HOSPITAL MESTRE VITALINO (COVID-19 CAMPANHA)</v>
      </c>
      <c r="C249" s="10"/>
      <c r="D249" s="11" t="str">
        <f>'[1]TCE - ANEXO III - Preencher'!E258</f>
        <v>JULIANA CLIS CARNEIRO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>
        <f>'[1]TCE - ANEXO III - Preencher'!G258</f>
        <v>223505</v>
      </c>
      <c r="G249" s="13">
        <f>IF('[1]TCE - ANEXO III - Preencher'!H258="","",'[1]TCE - ANEXO III - Preencher'!H258)</f>
        <v>44531</v>
      </c>
      <c r="H249" s="14">
        <f>'[1]TCE - ANEXO III - Preencher'!I258</f>
        <v>0</v>
      </c>
      <c r="I249" s="14">
        <f>'[1]TCE - ANEXO III - Preencher'!J258</f>
        <v>323.76</v>
      </c>
      <c r="J249" s="14">
        <f>'[1]TCE - ANEXO III - Preencher'!K258</f>
        <v>0</v>
      </c>
      <c r="K249" s="15">
        <f>'[1]TCE - ANEXO III - Preencher'!L258</f>
        <v>55.310049999999997</v>
      </c>
      <c r="L249" s="15">
        <f>'[1]TCE - ANEXO III - Preencher'!M258</f>
        <v>2.57</v>
      </c>
      <c r="M249" s="15">
        <f t="shared" si="19"/>
        <v>52.740049999999997</v>
      </c>
      <c r="N249" s="15">
        <f>'[1]TCE - ANEXO III - Preencher'!O258</f>
        <v>1.59</v>
      </c>
      <c r="O249" s="15">
        <f>'[1]TCE - ANEXO III - Preencher'!P258</f>
        <v>0</v>
      </c>
      <c r="P249" s="16">
        <f t="shared" si="20"/>
        <v>1.59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378.09004999999996</v>
      </c>
    </row>
    <row r="250" spans="1:28" x14ac:dyDescent="0.2">
      <c r="A250" s="8">
        <f>IFERROR(VLOOKUP(B250,'[1]DADOS (OCULTAR)'!$P$3:$R$91,3,0),"")</f>
        <v>10583920000800</v>
      </c>
      <c r="B250" s="9" t="str">
        <f>'[1]TCE - ANEXO III - Preencher'!C259</f>
        <v>HOSPITAL MESTRE VITALINO (COVID-19 CAMPANHA)</v>
      </c>
      <c r="C250" s="10"/>
      <c r="D250" s="11" t="str">
        <f>'[1]TCE - ANEXO III - Preencher'!E259</f>
        <v>JULIANA GUEDES SILVA</v>
      </c>
      <c r="E250" s="9" t="str">
        <f>IF('[1]TCE - ANEXO III - Preencher'!F259="4 - Assistência Odontológica","2 - Outros Profissionais da Saúde",'[1]TCE - ANEXO III - Preencher'!F259)</f>
        <v>1 - Médico</v>
      </c>
      <c r="F250" s="12">
        <f>'[1]TCE - ANEXO III - Preencher'!G259</f>
        <v>225150</v>
      </c>
      <c r="G250" s="13">
        <f>IF('[1]TCE - ANEXO III - Preencher'!H259="","",'[1]TCE - ANEXO III - Preencher'!H259)</f>
        <v>44531</v>
      </c>
      <c r="H250" s="14">
        <f>'[1]TCE - ANEXO III - Preencher'!I259</f>
        <v>0</v>
      </c>
      <c r="I250" s="14">
        <f>'[1]TCE - ANEXO III - Preencher'!J259</f>
        <v>1533.28</v>
      </c>
      <c r="J250" s="14">
        <f>'[1]TCE - ANEXO III - Preencher'!K259</f>
        <v>0</v>
      </c>
      <c r="K250" s="15">
        <f>'[1]TCE - ANEXO III - Preencher'!L259</f>
        <v>55.310049999999997</v>
      </c>
      <c r="L250" s="15">
        <f>'[1]TCE - ANEXO III - Preencher'!M259</f>
        <v>2.75</v>
      </c>
      <c r="M250" s="15">
        <f t="shared" si="19"/>
        <v>52.560049999999997</v>
      </c>
      <c r="N250" s="15">
        <f>'[1]TCE - ANEXO III - Preencher'!O259</f>
        <v>6.13</v>
      </c>
      <c r="O250" s="15">
        <f>'[1]TCE - ANEXO III - Preencher'!P259</f>
        <v>1.23</v>
      </c>
      <c r="P250" s="16">
        <f t="shared" si="20"/>
        <v>4.9000000000000004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1590.7400500000001</v>
      </c>
    </row>
    <row r="251" spans="1:28" x14ac:dyDescent="0.2">
      <c r="A251" s="8">
        <f>IFERROR(VLOOKUP(B251,'[1]DADOS (OCULTAR)'!$P$3:$R$91,3,0),"")</f>
        <v>10583920000800</v>
      </c>
      <c r="B251" s="9" t="str">
        <f>'[1]TCE - ANEXO III - Preencher'!C260</f>
        <v>HOSPITAL MESTRE VITALINO (COVID-19 CAMPANHA)</v>
      </c>
      <c r="C251" s="10"/>
      <c r="D251" s="11" t="str">
        <f>'[1]TCE - ANEXO III - Preencher'!E260</f>
        <v>JULIANA MARQUES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>
        <f>'[1]TCE - ANEXO III - Preencher'!G260</f>
        <v>223505</v>
      </c>
      <c r="G251" s="13">
        <f>IF('[1]TCE - ANEXO III - Preencher'!H260="","",'[1]TCE - ANEXO III - Preencher'!H260)</f>
        <v>44531</v>
      </c>
      <c r="H251" s="14">
        <f>'[1]TCE - ANEXO III - Preencher'!I260</f>
        <v>0</v>
      </c>
      <c r="I251" s="14">
        <f>'[1]TCE - ANEXO III - Preencher'!J260</f>
        <v>369.23</v>
      </c>
      <c r="J251" s="14">
        <f>'[1]TCE - ANEXO III - Preencher'!K260</f>
        <v>0</v>
      </c>
      <c r="K251" s="15">
        <f>'[1]TCE - ANEXO III - Preencher'!L260</f>
        <v>55.310049999999997</v>
      </c>
      <c r="L251" s="15">
        <f>'[1]TCE - ANEXO III - Preencher'!M260</f>
        <v>2.66</v>
      </c>
      <c r="M251" s="15">
        <f t="shared" si="19"/>
        <v>52.650049999999993</v>
      </c>
      <c r="N251" s="15">
        <f>'[1]TCE - ANEXO III - Preencher'!O260</f>
        <v>1.59</v>
      </c>
      <c r="O251" s="15">
        <f>'[1]TCE - ANEXO III - Preencher'!P260</f>
        <v>0</v>
      </c>
      <c r="P251" s="16">
        <f t="shared" si="20"/>
        <v>1.59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423.47004999999996</v>
      </c>
    </row>
    <row r="252" spans="1:28" x14ac:dyDescent="0.2">
      <c r="A252" s="8">
        <f>IFERROR(VLOOKUP(B252,'[1]DADOS (OCULTAR)'!$P$3:$R$91,3,0),"")</f>
        <v>10583920000800</v>
      </c>
      <c r="B252" s="9" t="str">
        <f>'[1]TCE - ANEXO III - Preencher'!C261</f>
        <v>HOSPITAL MESTRE VITALINO (COVID-19 CAMPANHA)</v>
      </c>
      <c r="C252" s="10"/>
      <c r="D252" s="11" t="str">
        <f>'[1]TCE - ANEXO III - Preencher'!E261</f>
        <v>JULIANI TEIXEIRA DOS SANTOS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>
        <f>'[1]TCE - ANEXO III - Preencher'!G261</f>
        <v>223605</v>
      </c>
      <c r="G252" s="13">
        <f>IF('[1]TCE - ANEXO III - Preencher'!H261="","",'[1]TCE - ANEXO III - Preencher'!H261)</f>
        <v>44531</v>
      </c>
      <c r="H252" s="14">
        <f>'[1]TCE - ANEXO III - Preencher'!I261</f>
        <v>0</v>
      </c>
      <c r="I252" s="14">
        <f>'[1]TCE - ANEXO III - Preencher'!J261</f>
        <v>246.87</v>
      </c>
      <c r="J252" s="14">
        <f>'[1]TCE - ANEXO III - Preencher'!K261</f>
        <v>0</v>
      </c>
      <c r="K252" s="15">
        <f>'[1]TCE - ANEXO III - Preencher'!L261</f>
        <v>55.310049999999997</v>
      </c>
      <c r="L252" s="15">
        <f>'[1]TCE - ANEXO III - Preencher'!M261</f>
        <v>2.39</v>
      </c>
      <c r="M252" s="15">
        <f t="shared" si="19"/>
        <v>52.920049999999996</v>
      </c>
      <c r="N252" s="15">
        <f>'[1]TCE - ANEXO III - Preencher'!O261</f>
        <v>1.59</v>
      </c>
      <c r="O252" s="15">
        <f>'[1]TCE - ANEXO III - Preencher'!P261</f>
        <v>0</v>
      </c>
      <c r="P252" s="16">
        <f t="shared" si="20"/>
        <v>1.59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301.38004999999998</v>
      </c>
    </row>
    <row r="253" spans="1:28" x14ac:dyDescent="0.2">
      <c r="A253" s="8">
        <f>IFERROR(VLOOKUP(B253,'[1]DADOS (OCULTAR)'!$P$3:$R$91,3,0),"")</f>
        <v>10583920000800</v>
      </c>
      <c r="B253" s="9" t="str">
        <f>'[1]TCE - ANEXO III - Preencher'!C262</f>
        <v>HOSPITAL MESTRE VITALINO (COVID-19 CAMPANHA)</v>
      </c>
      <c r="C253" s="10"/>
      <c r="D253" s="11" t="str">
        <f>'[1]TCE - ANEXO III - Preencher'!E262</f>
        <v>JULIETE TORRES DE LIMA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>
        <f>'[1]TCE - ANEXO III - Preencher'!G262</f>
        <v>322205</v>
      </c>
      <c r="G253" s="13">
        <f>IF('[1]TCE - ANEXO III - Preencher'!H262="","",'[1]TCE - ANEXO III - Preencher'!H262)</f>
        <v>44531</v>
      </c>
      <c r="H253" s="14">
        <f>'[1]TCE - ANEXO III - Preencher'!I262</f>
        <v>0</v>
      </c>
      <c r="I253" s="14">
        <f>'[1]TCE - ANEXO III - Preencher'!J262</f>
        <v>254.08</v>
      </c>
      <c r="J253" s="14">
        <f>'[1]TCE - ANEXO III - Preencher'!K262</f>
        <v>0</v>
      </c>
      <c r="K253" s="15">
        <f>'[1]TCE - ANEXO III - Preencher'!L262</f>
        <v>55.310049999999997</v>
      </c>
      <c r="L253" s="15">
        <f>'[1]TCE - ANEXO III - Preencher'!M262</f>
        <v>26.3</v>
      </c>
      <c r="M253" s="15">
        <f t="shared" si="19"/>
        <v>29.010049999999996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69.41</v>
      </c>
      <c r="U253" s="15">
        <f>'[1]TCE - ANEXO III - Preencher'!V262</f>
        <v>0</v>
      </c>
      <c r="V253" s="16">
        <f t="shared" si="22"/>
        <v>69.41</v>
      </c>
      <c r="W253" s="17" t="str">
        <f>IF('[1]TCE - ANEXO III - Preencher'!X262="","",'[1]TCE - ANEXO III - Preencher'!X262)</f>
        <v>AUX. CRECHE I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354.43005000000005</v>
      </c>
    </row>
    <row r="254" spans="1:28" x14ac:dyDescent="0.2">
      <c r="A254" s="8">
        <f>IFERROR(VLOOKUP(B254,'[1]DADOS (OCULTAR)'!$P$3:$R$91,3,0),"")</f>
        <v>10583920000800</v>
      </c>
      <c r="B254" s="9" t="str">
        <f>'[1]TCE - ANEXO III - Preencher'!C263</f>
        <v>HOSPITAL MESTRE VITALINO (COVID-19 CAMPANHA)</v>
      </c>
      <c r="C254" s="10"/>
      <c r="D254" s="11" t="str">
        <f>'[1]TCE - ANEXO III - Preencher'!E263</f>
        <v>JULLYANNA VANESSA SANTOS JUVENAL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>
        <f>'[1]TCE - ANEXO III - Preencher'!G263</f>
        <v>322205</v>
      </c>
      <c r="G254" s="13">
        <f>IF('[1]TCE - ANEXO III - Preencher'!H263="","",'[1]TCE - ANEXO III - Preencher'!H263)</f>
        <v>44531</v>
      </c>
      <c r="H254" s="14">
        <f>'[1]TCE - ANEXO III - Preencher'!I263</f>
        <v>0</v>
      </c>
      <c r="I254" s="14">
        <f>'[1]TCE - ANEXO III - Preencher'!J263</f>
        <v>274.24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1.93</v>
      </c>
      <c r="O254" s="15">
        <f>'[1]TCE - ANEXO III - Preencher'!P263</f>
        <v>0</v>
      </c>
      <c r="P254" s="16">
        <f t="shared" si="20"/>
        <v>1.93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276.17</v>
      </c>
    </row>
    <row r="255" spans="1:28" x14ac:dyDescent="0.2">
      <c r="A255" s="8">
        <f>IFERROR(VLOOKUP(B255,'[1]DADOS (OCULTAR)'!$P$3:$R$91,3,0),"")</f>
        <v>10583920000800</v>
      </c>
      <c r="B255" s="9" t="str">
        <f>'[1]TCE - ANEXO III - Preencher'!C264</f>
        <v>HOSPITAL MESTRE VITALINO (COVID-19 CAMPANHA)</v>
      </c>
      <c r="C255" s="10"/>
      <c r="D255" s="11" t="str">
        <f>'[1]TCE - ANEXO III - Preencher'!E264</f>
        <v>KAROLAINE MARIA DA SILVA BENTO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>
        <f>'[1]TCE - ANEXO III - Preencher'!G264</f>
        <v>322205</v>
      </c>
      <c r="G255" s="13">
        <f>IF('[1]TCE - ANEXO III - Preencher'!H264="","",'[1]TCE - ANEXO III - Preencher'!H264)</f>
        <v>44531</v>
      </c>
      <c r="H255" s="14">
        <f>'[1]TCE - ANEXO III - Preencher'!I264</f>
        <v>0</v>
      </c>
      <c r="I255" s="14">
        <f>'[1]TCE - ANEXO III - Preencher'!J264</f>
        <v>247.39</v>
      </c>
      <c r="J255" s="14">
        <f>'[1]TCE - ANEXO III - Preencher'!K264</f>
        <v>0</v>
      </c>
      <c r="K255" s="15">
        <f>'[1]TCE - ANEXO III - Preencher'!L264</f>
        <v>55.310049999999997</v>
      </c>
      <c r="L255" s="15">
        <f>'[1]TCE - ANEXO III - Preencher'!M264</f>
        <v>26.3</v>
      </c>
      <c r="M255" s="15">
        <f t="shared" si="19"/>
        <v>29.010049999999996</v>
      </c>
      <c r="N255" s="15">
        <f>'[1]TCE - ANEXO III - Preencher'!O264</f>
        <v>1.93</v>
      </c>
      <c r="O255" s="15">
        <f>'[1]TCE - ANEXO III - Preencher'!P264</f>
        <v>0</v>
      </c>
      <c r="P255" s="16">
        <f t="shared" si="20"/>
        <v>1.93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278.33004999999997</v>
      </c>
    </row>
    <row r="256" spans="1:28" x14ac:dyDescent="0.2">
      <c r="A256" s="8">
        <f>IFERROR(VLOOKUP(B256,'[1]DADOS (OCULTAR)'!$P$3:$R$91,3,0),"")</f>
        <v>10583920000800</v>
      </c>
      <c r="B256" s="9" t="str">
        <f>'[1]TCE - ANEXO III - Preencher'!C265</f>
        <v>HOSPITAL MESTRE VITALINO (COVID-19 CAMPANHA)</v>
      </c>
      <c r="C256" s="10"/>
      <c r="D256" s="11" t="str">
        <f>'[1]TCE - ANEXO III - Preencher'!E265</f>
        <v>KAROLAYNE GABRIELE ARAUJO SANTOS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>
        <f>'[1]TCE - ANEXO III - Preencher'!G265</f>
        <v>223505</v>
      </c>
      <c r="G256" s="13">
        <f>IF('[1]TCE - ANEXO III - Preencher'!H265="","",'[1]TCE - ANEXO III - Preencher'!H265)</f>
        <v>44531</v>
      </c>
      <c r="H256" s="14">
        <f>'[1]TCE - ANEXO III - Preencher'!I265</f>
        <v>0</v>
      </c>
      <c r="I256" s="14">
        <f>'[1]TCE - ANEXO III - Preencher'!J265</f>
        <v>327.33</v>
      </c>
      <c r="J256" s="14">
        <f>'[1]TCE - ANEXO III - Preencher'!K265</f>
        <v>0</v>
      </c>
      <c r="K256" s="15">
        <f>'[1]TCE - ANEXO III - Preencher'!L265</f>
        <v>55.310049999999997</v>
      </c>
      <c r="L256" s="15">
        <f>'[1]TCE - ANEXO III - Preencher'!M265</f>
        <v>2.66</v>
      </c>
      <c r="M256" s="15">
        <f t="shared" si="19"/>
        <v>52.650049999999993</v>
      </c>
      <c r="N256" s="15">
        <f>'[1]TCE - ANEXO III - Preencher'!O265</f>
        <v>1.59</v>
      </c>
      <c r="O256" s="15">
        <f>'[1]TCE - ANEXO III - Preencher'!P265</f>
        <v>0</v>
      </c>
      <c r="P256" s="16">
        <f t="shared" si="20"/>
        <v>1.59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381.57004999999998</v>
      </c>
    </row>
    <row r="257" spans="1:28" x14ac:dyDescent="0.2">
      <c r="A257" s="8">
        <f>IFERROR(VLOOKUP(B257,'[1]DADOS (OCULTAR)'!$P$3:$R$91,3,0),"")</f>
        <v>10583920000800</v>
      </c>
      <c r="B257" s="9" t="str">
        <f>'[1]TCE - ANEXO III - Preencher'!C266</f>
        <v>HOSPITAL MESTRE VITALINO (COVID-19 CAMPANHA)</v>
      </c>
      <c r="C257" s="10"/>
      <c r="D257" s="11" t="str">
        <f>'[1]TCE - ANEXO III - Preencher'!E266</f>
        <v>KAROLAYNE KETMA PEREIRA DO NASCIMENTO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>
        <f>'[1]TCE - ANEXO III - Preencher'!G266</f>
        <v>322205</v>
      </c>
      <c r="G257" s="13">
        <f>IF('[1]TCE - ANEXO III - Preencher'!H266="","",'[1]TCE - ANEXO III - Preencher'!H266)</f>
        <v>44531</v>
      </c>
      <c r="H257" s="14">
        <f>'[1]TCE - ANEXO III - Preencher'!I266</f>
        <v>0</v>
      </c>
      <c r="I257" s="14">
        <f>'[1]TCE - ANEXO III - Preencher'!J266</f>
        <v>249.03</v>
      </c>
      <c r="J257" s="14">
        <f>'[1]TCE - ANEXO III - Preencher'!K266</f>
        <v>0</v>
      </c>
      <c r="K257" s="15">
        <f>'[1]TCE - ANEXO III - Preencher'!L266</f>
        <v>55.310049999999997</v>
      </c>
      <c r="L257" s="15">
        <f>'[1]TCE - ANEXO III - Preencher'!M266</f>
        <v>21.04</v>
      </c>
      <c r="M257" s="15">
        <f t="shared" si="19"/>
        <v>34.270049999999998</v>
      </c>
      <c r="N257" s="15">
        <f>'[1]TCE - ANEXO III - Preencher'!O266</f>
        <v>1.93</v>
      </c>
      <c r="O257" s="15">
        <f>'[1]TCE - ANEXO III - Preencher'!P266</f>
        <v>0</v>
      </c>
      <c r="P257" s="16">
        <f t="shared" si="20"/>
        <v>1.93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69.41</v>
      </c>
      <c r="U257" s="15">
        <f>'[1]TCE - ANEXO III - Preencher'!V266</f>
        <v>0</v>
      </c>
      <c r="V257" s="16">
        <f t="shared" si="22"/>
        <v>69.41</v>
      </c>
      <c r="W257" s="17" t="str">
        <f>IF('[1]TCE - ANEXO III - Preencher'!X266="","",'[1]TCE - ANEXO III - Preencher'!X266)</f>
        <v>AUX. CRECHE I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354.64004999999997</v>
      </c>
    </row>
    <row r="258" spans="1:28" x14ac:dyDescent="0.2">
      <c r="A258" s="8">
        <f>IFERROR(VLOOKUP(B258,'[1]DADOS (OCULTAR)'!$P$3:$R$91,3,0),"")</f>
        <v>10583920000800</v>
      </c>
      <c r="B258" s="9" t="str">
        <f>'[1]TCE - ANEXO III - Preencher'!C267</f>
        <v>HOSPITAL MESTRE VITALINO (COVID-19 CAMPANHA)</v>
      </c>
      <c r="C258" s="10"/>
      <c r="D258" s="11" t="str">
        <f>'[1]TCE - ANEXO III - Preencher'!E267</f>
        <v>KAROLENY FERREIRA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>
        <f>'[1]TCE - ANEXO III - Preencher'!G267</f>
        <v>223605</v>
      </c>
      <c r="G258" s="13">
        <f>IF('[1]TCE - ANEXO III - Preencher'!H267="","",'[1]TCE - ANEXO III - Preencher'!H267)</f>
        <v>44531</v>
      </c>
      <c r="H258" s="14">
        <f>'[1]TCE - ANEXO III - Preencher'!I267</f>
        <v>0</v>
      </c>
      <c r="I258" s="14">
        <f>'[1]TCE - ANEXO III - Preencher'!J267</f>
        <v>369.94</v>
      </c>
      <c r="J258" s="14">
        <f>'[1]TCE - ANEXO III - Preencher'!K267</f>
        <v>0</v>
      </c>
      <c r="K258" s="15">
        <f>'[1]TCE - ANEXO III - Preencher'!L267</f>
        <v>55.310049999999997</v>
      </c>
      <c r="L258" s="15">
        <f>'[1]TCE - ANEXO III - Preencher'!M267</f>
        <v>2.62</v>
      </c>
      <c r="M258" s="15">
        <f t="shared" si="19"/>
        <v>52.690049999999999</v>
      </c>
      <c r="N258" s="15">
        <f>'[1]TCE - ANEXO III - Preencher'!O267</f>
        <v>1.59</v>
      </c>
      <c r="O258" s="15">
        <f>'[1]TCE - ANEXO III - Preencher'!P267</f>
        <v>0</v>
      </c>
      <c r="P258" s="16">
        <f t="shared" si="20"/>
        <v>1.59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98.21</v>
      </c>
      <c r="U258" s="15">
        <f>'[1]TCE - ANEXO III - Preencher'!V267</f>
        <v>0</v>
      </c>
      <c r="V258" s="16">
        <f t="shared" si="22"/>
        <v>98.21</v>
      </c>
      <c r="W258" s="17" t="str">
        <f>IF('[1]TCE - ANEXO III - Preencher'!X267="","",'[1]TCE - ANEXO III - Preencher'!X267)</f>
        <v>AUX. CRECHE I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522.43004999999994</v>
      </c>
    </row>
    <row r="259" spans="1:28" x14ac:dyDescent="0.2">
      <c r="A259" s="8">
        <f>IFERROR(VLOOKUP(B259,'[1]DADOS (OCULTAR)'!$P$3:$R$91,3,0),"")</f>
        <v>10583920000800</v>
      </c>
      <c r="B259" s="9" t="str">
        <f>'[1]TCE - ANEXO III - Preencher'!C268</f>
        <v>HOSPITAL MESTRE VITALINO (COVID-19 CAMPANHA)</v>
      </c>
      <c r="C259" s="10"/>
      <c r="D259" s="11" t="str">
        <f>'[1]TCE - ANEXO III - Preencher'!E268</f>
        <v>KASSIA REJANE SILVA GOMES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>
        <f>'[1]TCE - ANEXO III - Preencher'!G268</f>
        <v>411010</v>
      </c>
      <c r="G259" s="13">
        <f>IF('[1]TCE - ANEXO III - Preencher'!H268="","",'[1]TCE - ANEXO III - Preencher'!H268)</f>
        <v>44531</v>
      </c>
      <c r="H259" s="14">
        <f>'[1]TCE - ANEXO III - Preencher'!I268</f>
        <v>0</v>
      </c>
      <c r="I259" s="14">
        <f>'[1]TCE - ANEXO III - Preencher'!J268</f>
        <v>164.15</v>
      </c>
      <c r="J259" s="14">
        <f>'[1]TCE - ANEXO III - Preencher'!K268</f>
        <v>0</v>
      </c>
      <c r="K259" s="15">
        <f>'[1]TCE - ANEXO III - Preencher'!L268</f>
        <v>55.310049999999997</v>
      </c>
      <c r="L259" s="15">
        <f>'[1]TCE - ANEXO III - Preencher'!M268</f>
        <v>25.15</v>
      </c>
      <c r="M259" s="15">
        <f t="shared" si="19"/>
        <v>30.160049999999998</v>
      </c>
      <c r="N259" s="15">
        <f>'[1]TCE - ANEXO III - Preencher'!O268</f>
        <v>1.93</v>
      </c>
      <c r="O259" s="15">
        <f>'[1]TCE - ANEXO III - Preencher'!P268</f>
        <v>0</v>
      </c>
      <c r="P259" s="16">
        <f t="shared" si="20"/>
        <v>1.93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196.24005</v>
      </c>
    </row>
    <row r="260" spans="1:28" x14ac:dyDescent="0.2">
      <c r="A260" s="8">
        <f>IFERROR(VLOOKUP(B260,'[1]DADOS (OCULTAR)'!$P$3:$R$91,3,0),"")</f>
        <v>10583920000800</v>
      </c>
      <c r="B260" s="9" t="str">
        <f>'[1]TCE - ANEXO III - Preencher'!C269</f>
        <v>HOSPITAL MESTRE VITALINO (COVID-19 CAMPANHA)</v>
      </c>
      <c r="C260" s="10"/>
      <c r="D260" s="11" t="str">
        <f>'[1]TCE - ANEXO III - Preencher'!E269</f>
        <v>KATARINA CRISTIANE LEITE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>
        <f>'[1]TCE - ANEXO III - Preencher'!G269</f>
        <v>322205</v>
      </c>
      <c r="G260" s="13">
        <f>IF('[1]TCE - ANEXO III - Preencher'!H269="","",'[1]TCE - ANEXO III - Preencher'!H269)</f>
        <v>44531</v>
      </c>
      <c r="H260" s="14">
        <f>'[1]TCE - ANEXO III - Preencher'!I269</f>
        <v>0</v>
      </c>
      <c r="I260" s="14">
        <f>'[1]TCE - ANEXO III - Preencher'!J269</f>
        <v>184.67</v>
      </c>
      <c r="J260" s="14">
        <f>'[1]TCE - ANEXO III - Preencher'!K269</f>
        <v>0</v>
      </c>
      <c r="K260" s="15">
        <f>'[1]TCE - ANEXO III - Preencher'!L269</f>
        <v>55.310049999999997</v>
      </c>
      <c r="L260" s="15">
        <f>'[1]TCE - ANEXO III - Preencher'!M269</f>
        <v>26.3</v>
      </c>
      <c r="M260" s="15">
        <f t="shared" ref="M260:M323" si="25">K260-L260</f>
        <v>29.010049999999996</v>
      </c>
      <c r="N260" s="15">
        <f>'[1]TCE - ANEXO III - Preencher'!O269</f>
        <v>1.93</v>
      </c>
      <c r="O260" s="15">
        <f>'[1]TCE - ANEXO III - Preencher'!P269</f>
        <v>0</v>
      </c>
      <c r="P260" s="16">
        <f t="shared" ref="P260:P323" si="26">N260-O260</f>
        <v>1.93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215.61005</v>
      </c>
    </row>
    <row r="261" spans="1:28" x14ac:dyDescent="0.2">
      <c r="A261" s="8">
        <f>IFERROR(VLOOKUP(B261,'[1]DADOS (OCULTAR)'!$P$3:$R$91,3,0),"")</f>
        <v>10583920000800</v>
      </c>
      <c r="B261" s="9" t="str">
        <f>'[1]TCE - ANEXO III - Preencher'!C270</f>
        <v>HOSPITAL MESTRE VITALINO (COVID-19 CAMPANHA)</v>
      </c>
      <c r="C261" s="10"/>
      <c r="D261" s="11" t="str">
        <f>'[1]TCE - ANEXO III - Preencher'!E270</f>
        <v>KATIA MITIE VERISSIMO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>
        <f>'[1]TCE - ANEXO III - Preencher'!G270</f>
        <v>514320</v>
      </c>
      <c r="G261" s="13">
        <f>IF('[1]TCE - ANEXO III - Preencher'!H270="","",'[1]TCE - ANEXO III - Preencher'!H270)</f>
        <v>44531</v>
      </c>
      <c r="H261" s="14">
        <f>'[1]TCE - ANEXO III - Preencher'!I270</f>
        <v>0</v>
      </c>
      <c r="I261" s="14">
        <f>'[1]TCE - ANEXO III - Preencher'!J270</f>
        <v>202.89</v>
      </c>
      <c r="J261" s="14">
        <f>'[1]TCE - ANEXO III - Preencher'!K270</f>
        <v>0</v>
      </c>
      <c r="K261" s="15">
        <f>'[1]TCE - ANEXO III - Preencher'!L270</f>
        <v>55.310049999999997</v>
      </c>
      <c r="L261" s="15">
        <f>'[1]TCE - ANEXO III - Preencher'!M270</f>
        <v>22.2</v>
      </c>
      <c r="M261" s="15">
        <f t="shared" si="25"/>
        <v>33.110050000000001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237.93004999999999</v>
      </c>
    </row>
    <row r="262" spans="1:28" x14ac:dyDescent="0.2">
      <c r="A262" s="8">
        <f>IFERROR(VLOOKUP(B262,'[1]DADOS (OCULTAR)'!$P$3:$R$91,3,0),"")</f>
        <v>10583920000800</v>
      </c>
      <c r="B262" s="9" t="str">
        <f>'[1]TCE - ANEXO III - Preencher'!C271</f>
        <v>HOSPITAL MESTRE VITALINO (COVID-19 CAMPANHA)</v>
      </c>
      <c r="C262" s="10"/>
      <c r="D262" s="11" t="str">
        <f>'[1]TCE - ANEXO III - Preencher'!E271</f>
        <v>KESIA ALMEIDA LIMA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>
        <f>'[1]TCE - ANEXO III - Preencher'!G271</f>
        <v>410105</v>
      </c>
      <c r="G262" s="13">
        <f>IF('[1]TCE - ANEXO III - Preencher'!H271="","",'[1]TCE - ANEXO III - Preencher'!H271)</f>
        <v>44531</v>
      </c>
      <c r="H262" s="14">
        <f>'[1]TCE - ANEXO III - Preencher'!I271</f>
        <v>0</v>
      </c>
      <c r="I262" s="14">
        <f>'[1]TCE - ANEXO III - Preencher'!J271</f>
        <v>384.47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384.47</v>
      </c>
    </row>
    <row r="263" spans="1:28" x14ac:dyDescent="0.2">
      <c r="A263" s="8">
        <f>IFERROR(VLOOKUP(B263,'[1]DADOS (OCULTAR)'!$P$3:$R$91,3,0),"")</f>
        <v>10583920000800</v>
      </c>
      <c r="B263" s="9" t="str">
        <f>'[1]TCE - ANEXO III - Preencher'!C272</f>
        <v>HOSPITAL MESTRE VITALINO (COVID-19 CAMPANHA)</v>
      </c>
      <c r="C263" s="10"/>
      <c r="D263" s="11" t="str">
        <f>'[1]TCE - ANEXO III - Preencher'!E272</f>
        <v>LACE FABIANA DE MORAES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>
        <f>'[1]TCE - ANEXO III - Preencher'!G272</f>
        <v>322205</v>
      </c>
      <c r="G263" s="13">
        <f>IF('[1]TCE - ANEXO III - Preencher'!H272="","",'[1]TCE - ANEXO III - Preencher'!H272)</f>
        <v>44531</v>
      </c>
      <c r="H263" s="14">
        <f>'[1]TCE - ANEXO III - Preencher'!I272</f>
        <v>0</v>
      </c>
      <c r="I263" s="14">
        <f>'[1]TCE - ANEXO III - Preencher'!J272</f>
        <v>268.12</v>
      </c>
      <c r="J263" s="14">
        <f>'[1]TCE - ANEXO III - Preencher'!K272</f>
        <v>0</v>
      </c>
      <c r="K263" s="15">
        <f>'[1]TCE - ANEXO III - Preencher'!L272</f>
        <v>55.310049999999997</v>
      </c>
      <c r="L263" s="15">
        <f>'[1]TCE - ANEXO III - Preencher'!M272</f>
        <v>26.3</v>
      </c>
      <c r="M263" s="15">
        <f t="shared" si="25"/>
        <v>29.010049999999996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299.06004999999999</v>
      </c>
    </row>
    <row r="264" spans="1:28" x14ac:dyDescent="0.2">
      <c r="A264" s="8">
        <f>IFERROR(VLOOKUP(B264,'[1]DADOS (OCULTAR)'!$P$3:$R$91,3,0),"")</f>
        <v>10583920000800</v>
      </c>
      <c r="B264" s="9" t="str">
        <f>'[1]TCE - ANEXO III - Preencher'!C273</f>
        <v>HOSPITAL MESTRE VITALINO (COVID-19 CAMPANHA)</v>
      </c>
      <c r="C264" s="10"/>
      <c r="D264" s="11" t="str">
        <f>'[1]TCE - ANEXO III - Preencher'!E273</f>
        <v>LAEDSON VIEIRA SOARES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>
        <f>'[1]TCE - ANEXO III - Preencher'!G273</f>
        <v>324115</v>
      </c>
      <c r="G264" s="13">
        <f>IF('[1]TCE - ANEXO III - Preencher'!H273="","",'[1]TCE - ANEXO III - Preencher'!H273)</f>
        <v>44531</v>
      </c>
      <c r="H264" s="14">
        <f>'[1]TCE - ANEXO III - Preencher'!I273</f>
        <v>0</v>
      </c>
      <c r="I264" s="14">
        <f>'[1]TCE - ANEXO III - Preencher'!J273</f>
        <v>486.92</v>
      </c>
      <c r="J264" s="14">
        <f>'[1]TCE - ANEXO III - Preencher'!K273</f>
        <v>0</v>
      </c>
      <c r="K264" s="15">
        <f>'[1]TCE - ANEXO III - Preencher'!L273</f>
        <v>55.310049999999997</v>
      </c>
      <c r="L264" s="15">
        <f>'[1]TCE - ANEXO III - Preencher'!M273</f>
        <v>0.14000000000000001</v>
      </c>
      <c r="M264" s="15">
        <f t="shared" si="25"/>
        <v>55.170049999999996</v>
      </c>
      <c r="N264" s="15">
        <f>'[1]TCE - ANEXO III - Preencher'!O273</f>
        <v>9.99</v>
      </c>
      <c r="O264" s="15">
        <f>'[1]TCE - ANEXO III - Preencher'!P273</f>
        <v>0</v>
      </c>
      <c r="P264" s="16">
        <f t="shared" si="26"/>
        <v>9.99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552.08005000000003</v>
      </c>
    </row>
    <row r="265" spans="1:28" x14ac:dyDescent="0.2">
      <c r="A265" s="8">
        <f>IFERROR(VLOOKUP(B265,'[1]DADOS (OCULTAR)'!$P$3:$R$91,3,0),"")</f>
        <v>10583920000800</v>
      </c>
      <c r="B265" s="9" t="str">
        <f>'[1]TCE - ANEXO III - Preencher'!C274</f>
        <v>HOSPITAL MESTRE VITALINO (COVID-19 CAMPANHA)</v>
      </c>
      <c r="C265" s="10"/>
      <c r="D265" s="11" t="str">
        <f>'[1]TCE - ANEXO III - Preencher'!E274</f>
        <v>LAERCIO BRANDAO DE ARRUDA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>
        <f>'[1]TCE - ANEXO III - Preencher'!G274</f>
        <v>223405</v>
      </c>
      <c r="G265" s="13">
        <f>IF('[1]TCE - ANEXO III - Preencher'!H274="","",'[1]TCE - ANEXO III - Preencher'!H274)</f>
        <v>44531</v>
      </c>
      <c r="H265" s="14">
        <f>'[1]TCE - ANEXO III - Preencher'!I274</f>
        <v>0</v>
      </c>
      <c r="I265" s="14">
        <f>'[1]TCE - ANEXO III - Preencher'!J274</f>
        <v>437.96</v>
      </c>
      <c r="J265" s="14">
        <f>'[1]TCE - ANEXO III - Preencher'!K274</f>
        <v>0</v>
      </c>
      <c r="K265" s="15">
        <f>'[1]TCE - ANEXO III - Preencher'!L274</f>
        <v>55.310049999999997</v>
      </c>
      <c r="L265" s="15">
        <f>'[1]TCE - ANEXO III - Preencher'!M274</f>
        <v>16.05</v>
      </c>
      <c r="M265" s="15">
        <f t="shared" si="25"/>
        <v>39.260049999999993</v>
      </c>
      <c r="N265" s="15">
        <f>'[1]TCE - ANEXO III - Preencher'!O274</f>
        <v>1.93</v>
      </c>
      <c r="O265" s="15">
        <f>'[1]TCE - ANEXO III - Preencher'!P274</f>
        <v>0</v>
      </c>
      <c r="P265" s="16">
        <f t="shared" si="26"/>
        <v>1.93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479.15004999999996</v>
      </c>
    </row>
    <row r="266" spans="1:28" x14ac:dyDescent="0.2">
      <c r="A266" s="8">
        <f>IFERROR(VLOOKUP(B266,'[1]DADOS (OCULTAR)'!$P$3:$R$91,3,0),"")</f>
        <v>10583920000800</v>
      </c>
      <c r="B266" s="9" t="str">
        <f>'[1]TCE - ANEXO III - Preencher'!C275</f>
        <v>HOSPITAL MESTRE VITALINO (COVID-19 CAMPANHA)</v>
      </c>
      <c r="C266" s="10"/>
      <c r="D266" s="11" t="str">
        <f>'[1]TCE - ANEXO III - Preencher'!E275</f>
        <v>LAERTE FRANCISCO SOARES DE LIMA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>
        <f>'[1]TCE - ANEXO III - Preencher'!G275</f>
        <v>514320</v>
      </c>
      <c r="G266" s="13">
        <f>IF('[1]TCE - ANEXO III - Preencher'!H275="","",'[1]TCE - ANEXO III - Preencher'!H275)</f>
        <v>44531</v>
      </c>
      <c r="H266" s="14">
        <f>'[1]TCE - ANEXO III - Preencher'!I275</f>
        <v>0</v>
      </c>
      <c r="I266" s="14">
        <f>'[1]TCE - ANEXO III - Preencher'!J275</f>
        <v>196.16</v>
      </c>
      <c r="J266" s="14">
        <f>'[1]TCE - ANEXO III - Preencher'!K275</f>
        <v>0</v>
      </c>
      <c r="K266" s="15">
        <f>'[1]TCE - ANEXO III - Preencher'!L275</f>
        <v>55.310049999999997</v>
      </c>
      <c r="L266" s="15">
        <f>'[1]TCE - ANEXO III - Preencher'!M275</f>
        <v>22.2</v>
      </c>
      <c r="M266" s="15">
        <f t="shared" si="25"/>
        <v>33.110050000000001</v>
      </c>
      <c r="N266" s="15">
        <f>'[1]TCE - ANEXO III - Preencher'!O275</f>
        <v>1.93</v>
      </c>
      <c r="O266" s="15">
        <f>'[1]TCE - ANEXO III - Preencher'!P275</f>
        <v>0</v>
      </c>
      <c r="P266" s="16">
        <f t="shared" si="26"/>
        <v>1.93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231.20005</v>
      </c>
    </row>
    <row r="267" spans="1:28" x14ac:dyDescent="0.2">
      <c r="A267" s="8">
        <f>IFERROR(VLOOKUP(B267,'[1]DADOS (OCULTAR)'!$P$3:$R$91,3,0),"")</f>
        <v>10583920000800</v>
      </c>
      <c r="B267" s="9" t="str">
        <f>'[1]TCE - ANEXO III - Preencher'!C276</f>
        <v>HOSPITAL MESTRE VITALINO (COVID-19 CAMPANHA)</v>
      </c>
      <c r="C267" s="10"/>
      <c r="D267" s="11" t="str">
        <f>'[1]TCE - ANEXO III - Preencher'!E276</f>
        <v>LAIRTON LOURINALDO DE ANDRADE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>
        <f>'[1]TCE - ANEXO III - Preencher'!G276</f>
        <v>517410</v>
      </c>
      <c r="G267" s="13">
        <f>IF('[1]TCE - ANEXO III - Preencher'!H276="","",'[1]TCE - ANEXO III - Preencher'!H276)</f>
        <v>44531</v>
      </c>
      <c r="H267" s="14">
        <f>'[1]TCE - ANEXO III - Preencher'!I276</f>
        <v>0</v>
      </c>
      <c r="I267" s="14">
        <f>'[1]TCE - ANEXO III - Preencher'!J276</f>
        <v>200.62</v>
      </c>
      <c r="J267" s="14">
        <f>'[1]TCE - ANEXO III - Preencher'!K276</f>
        <v>0</v>
      </c>
      <c r="K267" s="15">
        <f>'[1]TCE - ANEXO III - Preencher'!L276</f>
        <v>55.310049999999997</v>
      </c>
      <c r="L267" s="15">
        <f>'[1]TCE - ANEXO III - Preencher'!M276</f>
        <v>20.03</v>
      </c>
      <c r="M267" s="15">
        <f t="shared" si="25"/>
        <v>35.280049999999996</v>
      </c>
      <c r="N267" s="15">
        <f>'[1]TCE - ANEXO III - Preencher'!O276</f>
        <v>1.93</v>
      </c>
      <c r="O267" s="15">
        <f>'[1]TCE - ANEXO III - Preencher'!P276</f>
        <v>0</v>
      </c>
      <c r="P267" s="16">
        <f t="shared" si="26"/>
        <v>1.93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237.83005</v>
      </c>
    </row>
    <row r="268" spans="1:28" x14ac:dyDescent="0.2">
      <c r="A268" s="8">
        <f>IFERROR(VLOOKUP(B268,'[1]DADOS (OCULTAR)'!$P$3:$R$91,3,0),"")</f>
        <v>10583920000800</v>
      </c>
      <c r="B268" s="9" t="str">
        <f>'[1]TCE - ANEXO III - Preencher'!C277</f>
        <v>HOSPITAL MESTRE VITALINO (COVID-19 CAMPANHA)</v>
      </c>
      <c r="C268" s="10"/>
      <c r="D268" s="11" t="str">
        <f>'[1]TCE - ANEXO III - Preencher'!E277</f>
        <v>LARISSA RAFAELLA DE LIMA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>
        <f>'[1]TCE - ANEXO III - Preencher'!G277</f>
        <v>223605</v>
      </c>
      <c r="G268" s="13">
        <f>IF('[1]TCE - ANEXO III - Preencher'!H277="","",'[1]TCE - ANEXO III - Preencher'!H277)</f>
        <v>44531</v>
      </c>
      <c r="H268" s="14">
        <f>'[1]TCE - ANEXO III - Preencher'!I277</f>
        <v>0</v>
      </c>
      <c r="I268" s="14">
        <f>'[1]TCE - ANEXO III - Preencher'!J277</f>
        <v>111.05</v>
      </c>
      <c r="J268" s="14">
        <f>'[1]TCE - ANEXO III - Preencher'!K277</f>
        <v>0</v>
      </c>
      <c r="K268" s="15">
        <f>'[1]TCE - ANEXO III - Preencher'!L277</f>
        <v>55.310049999999997</v>
      </c>
      <c r="L268" s="15">
        <f>'[1]TCE - ANEXO III - Preencher'!M277</f>
        <v>1.19</v>
      </c>
      <c r="M268" s="15">
        <f t="shared" si="25"/>
        <v>54.120049999999999</v>
      </c>
      <c r="N268" s="15">
        <f>'[1]TCE - ANEXO III - Preencher'!O277</f>
        <v>1.59</v>
      </c>
      <c r="O268" s="15">
        <f>'[1]TCE - ANEXO III - Preencher'!P277</f>
        <v>0</v>
      </c>
      <c r="P268" s="16">
        <f t="shared" si="26"/>
        <v>1.59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166.76005000000001</v>
      </c>
    </row>
    <row r="269" spans="1:28" x14ac:dyDescent="0.2">
      <c r="A269" s="8">
        <f>IFERROR(VLOOKUP(B269,'[1]DADOS (OCULTAR)'!$P$3:$R$91,3,0),"")</f>
        <v>10583920000800</v>
      </c>
      <c r="B269" s="9" t="str">
        <f>'[1]TCE - ANEXO III - Preencher'!C278</f>
        <v>HOSPITAL MESTRE VITALINO (COVID-19 CAMPANHA)</v>
      </c>
      <c r="C269" s="10"/>
      <c r="D269" s="11" t="str">
        <f>'[1]TCE - ANEXO III - Preencher'!E278</f>
        <v>LARYSSA MORGANA SILVA SANTOS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>
        <f>'[1]TCE - ANEXO III - Preencher'!G278</f>
        <v>322205</v>
      </c>
      <c r="G269" s="13">
        <f>IF('[1]TCE - ANEXO III - Preencher'!H278="","",'[1]TCE - ANEXO III - Preencher'!H278)</f>
        <v>44531</v>
      </c>
      <c r="H269" s="14">
        <f>'[1]TCE - ANEXO III - Preencher'!I278</f>
        <v>0</v>
      </c>
      <c r="I269" s="14">
        <f>'[1]TCE - ANEXO III - Preencher'!J278</f>
        <v>277.22000000000003</v>
      </c>
      <c r="J269" s="14">
        <f>'[1]TCE - ANEXO III - Preencher'!K278</f>
        <v>0</v>
      </c>
      <c r="K269" s="15">
        <f>'[1]TCE - ANEXO III - Preencher'!L278</f>
        <v>55.310049999999997</v>
      </c>
      <c r="L269" s="15">
        <f>'[1]TCE - ANEXO III - Preencher'!M278</f>
        <v>26.3</v>
      </c>
      <c r="M269" s="15">
        <f t="shared" si="25"/>
        <v>29.010049999999996</v>
      </c>
      <c r="N269" s="15">
        <f>'[1]TCE - ANEXO III - Preencher'!O278</f>
        <v>1.93</v>
      </c>
      <c r="O269" s="15">
        <f>'[1]TCE - ANEXO III - Preencher'!P278</f>
        <v>0</v>
      </c>
      <c r="P269" s="16">
        <f t="shared" si="26"/>
        <v>1.93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308.16005000000001</v>
      </c>
    </row>
    <row r="270" spans="1:28" x14ac:dyDescent="0.2">
      <c r="A270" s="8">
        <f>IFERROR(VLOOKUP(B270,'[1]DADOS (OCULTAR)'!$P$3:$R$91,3,0),"")</f>
        <v>10583920000800</v>
      </c>
      <c r="B270" s="9" t="str">
        <f>'[1]TCE - ANEXO III - Preencher'!C279</f>
        <v>HOSPITAL MESTRE VITALINO (COVID-19 CAMPANHA)</v>
      </c>
      <c r="C270" s="10"/>
      <c r="D270" s="11" t="str">
        <f>'[1]TCE - ANEXO III - Preencher'!E279</f>
        <v>LAURO VINICIUS MACHADO DA SILVA</v>
      </c>
      <c r="E270" s="9" t="str">
        <f>IF('[1]TCE - ANEXO III - Preencher'!F279="4 - Assistência Odontológica","2 - Outros Profissionais da Saúde",'[1]TCE - ANEXO III - Preencher'!F279)</f>
        <v>1 - Médico</v>
      </c>
      <c r="F270" s="12">
        <f>'[1]TCE - ANEXO III - Preencher'!G279</f>
        <v>225125</v>
      </c>
      <c r="G270" s="13">
        <f>IF('[1]TCE - ANEXO III - Preencher'!H279="","",'[1]TCE - ANEXO III - Preencher'!H279)</f>
        <v>44531</v>
      </c>
      <c r="H270" s="14">
        <f>'[1]TCE - ANEXO III - Preencher'!I279</f>
        <v>0</v>
      </c>
      <c r="I270" s="14">
        <f>'[1]TCE - ANEXO III - Preencher'!J279</f>
        <v>2563.1999999999998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6.13</v>
      </c>
      <c r="O270" s="15">
        <f>'[1]TCE - ANEXO III - Preencher'!P279</f>
        <v>1.23</v>
      </c>
      <c r="P270" s="16">
        <f t="shared" si="26"/>
        <v>4.9000000000000004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2568.1</v>
      </c>
    </row>
    <row r="271" spans="1:28" x14ac:dyDescent="0.2">
      <c r="A271" s="8">
        <f>IFERROR(VLOOKUP(B271,'[1]DADOS (OCULTAR)'!$P$3:$R$91,3,0),"")</f>
        <v>10583920000800</v>
      </c>
      <c r="B271" s="9" t="str">
        <f>'[1]TCE - ANEXO III - Preencher'!C280</f>
        <v>HOSPITAL MESTRE VITALINO (COVID-19 CAMPANHA)</v>
      </c>
      <c r="C271" s="10"/>
      <c r="D271" s="11" t="str">
        <f>'[1]TCE - ANEXO III - Preencher'!E280</f>
        <v>LEANDRO ANDRADE ROSA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>
        <f>'[1]TCE - ANEXO III - Preencher'!G280</f>
        <v>420125</v>
      </c>
      <c r="G271" s="13">
        <f>IF('[1]TCE - ANEXO III - Preencher'!H280="","",'[1]TCE - ANEXO III - Preencher'!H280)</f>
        <v>44531</v>
      </c>
      <c r="H271" s="14">
        <f>'[1]TCE - ANEXO III - Preencher'!I280</f>
        <v>0</v>
      </c>
      <c r="I271" s="14">
        <f>'[1]TCE - ANEXO III - Preencher'!J280</f>
        <v>384.47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384.47</v>
      </c>
    </row>
    <row r="272" spans="1:28" x14ac:dyDescent="0.2">
      <c r="A272" s="8">
        <f>IFERROR(VLOOKUP(B272,'[1]DADOS (OCULTAR)'!$P$3:$R$91,3,0),"")</f>
        <v>10583920000800</v>
      </c>
      <c r="B272" s="9" t="str">
        <f>'[1]TCE - ANEXO III - Preencher'!C281</f>
        <v>HOSPITAL MESTRE VITALINO (COVID-19 CAMPANHA)</v>
      </c>
      <c r="C272" s="10"/>
      <c r="D272" s="11" t="str">
        <f>'[1]TCE - ANEXO III - Preencher'!E281</f>
        <v>LEILA MARIA GALVAO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>
        <f>'[1]TCE - ANEXO III - Preencher'!G281</f>
        <v>324115</v>
      </c>
      <c r="G272" s="13">
        <f>IF('[1]TCE - ANEXO III - Preencher'!H281="","",'[1]TCE - ANEXO III - Preencher'!H281)</f>
        <v>44531</v>
      </c>
      <c r="H272" s="14">
        <f>'[1]TCE - ANEXO III - Preencher'!I281</f>
        <v>0</v>
      </c>
      <c r="I272" s="14">
        <f>'[1]TCE - ANEXO III - Preencher'!J281</f>
        <v>386.28</v>
      </c>
      <c r="J272" s="14">
        <f>'[1]TCE - ANEXO III - Preencher'!K281</f>
        <v>0</v>
      </c>
      <c r="K272" s="15">
        <f>'[1]TCE - ANEXO III - Preencher'!L281</f>
        <v>55.310049999999997</v>
      </c>
      <c r="L272" s="15">
        <f>'[1]TCE - ANEXO III - Preencher'!M281</f>
        <v>2.09</v>
      </c>
      <c r="M272" s="15">
        <f t="shared" si="25"/>
        <v>53.220050000000001</v>
      </c>
      <c r="N272" s="15">
        <f>'[1]TCE - ANEXO III - Preencher'!O281</f>
        <v>9.99</v>
      </c>
      <c r="O272" s="15">
        <f>'[1]TCE - ANEXO III - Preencher'!P281</f>
        <v>0</v>
      </c>
      <c r="P272" s="16">
        <f t="shared" si="26"/>
        <v>9.99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449.49005</v>
      </c>
    </row>
    <row r="273" spans="1:28" x14ac:dyDescent="0.2">
      <c r="A273" s="8">
        <f>IFERROR(VLOOKUP(B273,'[1]DADOS (OCULTAR)'!$P$3:$R$91,3,0),"")</f>
        <v>10583920000800</v>
      </c>
      <c r="B273" s="9" t="str">
        <f>'[1]TCE - ANEXO III - Preencher'!C282</f>
        <v>HOSPITAL MESTRE VITALINO (COVID-19 CAMPANHA)</v>
      </c>
      <c r="C273" s="10"/>
      <c r="D273" s="11" t="str">
        <f>'[1]TCE - ANEXO III - Preencher'!E282</f>
        <v>LEONA VALQUIRIA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>
        <f>'[1]TCE - ANEXO III - Preencher'!G282</f>
        <v>514320</v>
      </c>
      <c r="G273" s="13">
        <f>IF('[1]TCE - ANEXO III - Preencher'!H282="","",'[1]TCE - ANEXO III - Preencher'!H282)</f>
        <v>44531</v>
      </c>
      <c r="H273" s="14">
        <f>'[1]TCE - ANEXO III - Preencher'!I282</f>
        <v>0</v>
      </c>
      <c r="I273" s="14">
        <f>'[1]TCE - ANEXO III - Preencher'!J282</f>
        <v>196.16</v>
      </c>
      <c r="J273" s="14">
        <f>'[1]TCE - ANEXO III - Preencher'!K282</f>
        <v>0</v>
      </c>
      <c r="K273" s="15">
        <f>'[1]TCE - ANEXO III - Preencher'!L282</f>
        <v>55.310049999999997</v>
      </c>
      <c r="L273" s="15">
        <f>'[1]TCE - ANEXO III - Preencher'!M282</f>
        <v>22.2</v>
      </c>
      <c r="M273" s="15">
        <f t="shared" si="25"/>
        <v>33.110050000000001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236.8</v>
      </c>
      <c r="R273" s="15">
        <f>'[1]TCE - ANEXO III - Preencher'!S282</f>
        <v>66.599999999999994</v>
      </c>
      <c r="S273" s="16">
        <f t="shared" si="27"/>
        <v>170.20000000000002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401.40005000000002</v>
      </c>
    </row>
    <row r="274" spans="1:28" x14ac:dyDescent="0.2">
      <c r="A274" s="8">
        <f>IFERROR(VLOOKUP(B274,'[1]DADOS (OCULTAR)'!$P$3:$R$91,3,0),"")</f>
        <v>10583920000800</v>
      </c>
      <c r="B274" s="9" t="str">
        <f>'[1]TCE - ANEXO III - Preencher'!C283</f>
        <v>HOSPITAL MESTRE VITALINO (COVID-19 CAMPANHA)</v>
      </c>
      <c r="C274" s="10"/>
      <c r="D274" s="11" t="str">
        <f>'[1]TCE - ANEXO III - Preencher'!E283</f>
        <v>LETHICIA CAMILA SILVA XAVIER DE BRITO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>
        <f>'[1]TCE - ANEXO III - Preencher'!G283</f>
        <v>223605</v>
      </c>
      <c r="G274" s="13">
        <f>IF('[1]TCE - ANEXO III - Preencher'!H283="","",'[1]TCE - ANEXO III - Preencher'!H283)</f>
        <v>44531</v>
      </c>
      <c r="H274" s="14">
        <f>'[1]TCE - ANEXO III - Preencher'!I283</f>
        <v>0</v>
      </c>
      <c r="I274" s="14">
        <f>'[1]TCE - ANEXO III - Preencher'!J283</f>
        <v>313.94</v>
      </c>
      <c r="J274" s="14">
        <f>'[1]TCE - ANEXO III - Preencher'!K283</f>
        <v>0</v>
      </c>
      <c r="K274" s="15">
        <f>'[1]TCE - ANEXO III - Preencher'!L283</f>
        <v>55.310049999999997</v>
      </c>
      <c r="L274" s="15">
        <f>'[1]TCE - ANEXO III - Preencher'!M283</f>
        <v>2.39</v>
      </c>
      <c r="M274" s="15">
        <f t="shared" si="25"/>
        <v>52.920049999999996</v>
      </c>
      <c r="N274" s="15">
        <f>'[1]TCE - ANEXO III - Preencher'!O283</f>
        <v>1.59</v>
      </c>
      <c r="O274" s="15">
        <f>'[1]TCE - ANEXO III - Preencher'!P283</f>
        <v>0</v>
      </c>
      <c r="P274" s="16">
        <f t="shared" si="26"/>
        <v>1.59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368.45004999999998</v>
      </c>
    </row>
    <row r="275" spans="1:28" x14ac:dyDescent="0.2">
      <c r="A275" s="8">
        <f>IFERROR(VLOOKUP(B275,'[1]DADOS (OCULTAR)'!$P$3:$R$91,3,0),"")</f>
        <v>10583920000800</v>
      </c>
      <c r="B275" s="9" t="str">
        <f>'[1]TCE - ANEXO III - Preencher'!C284</f>
        <v>HOSPITAL MESTRE VITALINO (COVID-19 CAMPANHA)</v>
      </c>
      <c r="C275" s="10"/>
      <c r="D275" s="11" t="str">
        <f>'[1]TCE - ANEXO III - Preencher'!E284</f>
        <v>LETICIA LINS ADRIANO FERREIRA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>
        <f>'[1]TCE - ANEXO III - Preencher'!G284</f>
        <v>223505</v>
      </c>
      <c r="G275" s="13">
        <f>IF('[1]TCE - ANEXO III - Preencher'!H284="","",'[1]TCE - ANEXO III - Preencher'!H284)</f>
        <v>44531</v>
      </c>
      <c r="H275" s="14">
        <f>'[1]TCE - ANEXO III - Preencher'!I284</f>
        <v>0</v>
      </c>
      <c r="I275" s="14">
        <f>'[1]TCE - ANEXO III - Preencher'!J284</f>
        <v>372.12</v>
      </c>
      <c r="J275" s="14">
        <f>'[1]TCE - ANEXO III - Preencher'!K284</f>
        <v>0</v>
      </c>
      <c r="K275" s="15">
        <f>'[1]TCE - ANEXO III - Preencher'!L284</f>
        <v>55.310049999999997</v>
      </c>
      <c r="L275" s="15">
        <f>'[1]TCE - ANEXO III - Preencher'!M284</f>
        <v>2.66</v>
      </c>
      <c r="M275" s="15">
        <f t="shared" si="25"/>
        <v>52.650049999999993</v>
      </c>
      <c r="N275" s="15">
        <f>'[1]TCE - ANEXO III - Preencher'!O284</f>
        <v>1.59</v>
      </c>
      <c r="O275" s="15">
        <f>'[1]TCE - ANEXO III - Preencher'!P284</f>
        <v>0</v>
      </c>
      <c r="P275" s="16">
        <f t="shared" si="26"/>
        <v>1.59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103.28</v>
      </c>
      <c r="U275" s="15">
        <f>'[1]TCE - ANEXO III - Preencher'!V284</f>
        <v>0</v>
      </c>
      <c r="V275" s="16">
        <f t="shared" si="28"/>
        <v>103.28</v>
      </c>
      <c r="W275" s="17" t="str">
        <f>IF('[1]TCE - ANEXO III - Preencher'!X284="","",'[1]TCE - ANEXO III - Preencher'!X284)</f>
        <v>AUX. CRECHE I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529.64004999999997</v>
      </c>
    </row>
    <row r="276" spans="1:28" x14ac:dyDescent="0.2">
      <c r="A276" s="8">
        <f>IFERROR(VLOOKUP(B276,'[1]DADOS (OCULTAR)'!$P$3:$R$91,3,0),"")</f>
        <v>10583920000800</v>
      </c>
      <c r="B276" s="9" t="str">
        <f>'[1]TCE - ANEXO III - Preencher'!C285</f>
        <v>HOSPITAL MESTRE VITALINO (COVID-19 CAMPANHA)</v>
      </c>
      <c r="C276" s="10"/>
      <c r="D276" s="11" t="str">
        <f>'[1]TCE - ANEXO III - Preencher'!E285</f>
        <v>LIARA PEREIRA DE LIMA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>
        <f>'[1]TCE - ANEXO III - Preencher'!G285</f>
        <v>322205</v>
      </c>
      <c r="G276" s="13">
        <f>IF('[1]TCE - ANEXO III - Preencher'!H285="","",'[1]TCE - ANEXO III - Preencher'!H285)</f>
        <v>44531</v>
      </c>
      <c r="H276" s="14">
        <f>'[1]TCE - ANEXO III - Preencher'!I285</f>
        <v>0</v>
      </c>
      <c r="I276" s="14">
        <f>'[1]TCE - ANEXO III - Preencher'!J285</f>
        <v>229.92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1.93</v>
      </c>
      <c r="O276" s="15">
        <f>'[1]TCE - ANEXO III - Preencher'!P285</f>
        <v>0</v>
      </c>
      <c r="P276" s="16">
        <f t="shared" si="26"/>
        <v>1.93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231.85</v>
      </c>
    </row>
    <row r="277" spans="1:28" x14ac:dyDescent="0.2">
      <c r="A277" s="8">
        <f>IFERROR(VLOOKUP(B277,'[1]DADOS (OCULTAR)'!$P$3:$R$91,3,0),"")</f>
        <v>10583920000800</v>
      </c>
      <c r="B277" s="9" t="str">
        <f>'[1]TCE - ANEXO III - Preencher'!C286</f>
        <v>HOSPITAL MESTRE VITALINO (COVID-19 CAMPANHA)</v>
      </c>
      <c r="C277" s="10"/>
      <c r="D277" s="11" t="str">
        <f>'[1]TCE - ANEXO III - Preencher'!E286</f>
        <v>LIDIANE MARIA DE MAGALHAES BORGES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>
        <f>'[1]TCE - ANEXO III - Preencher'!G286</f>
        <v>411010</v>
      </c>
      <c r="G277" s="13">
        <f>IF('[1]TCE - ANEXO III - Preencher'!H286="","",'[1]TCE - ANEXO III - Preencher'!H286)</f>
        <v>44531</v>
      </c>
      <c r="H277" s="14">
        <f>'[1]TCE - ANEXO III - Preencher'!I286</f>
        <v>0</v>
      </c>
      <c r="I277" s="14">
        <f>'[1]TCE - ANEXO III - Preencher'!J286</f>
        <v>294.7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1.93</v>
      </c>
      <c r="O277" s="15">
        <f>'[1]TCE - ANEXO III - Preencher'!P286</f>
        <v>0</v>
      </c>
      <c r="P277" s="16">
        <f t="shared" si="26"/>
        <v>1.93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296.63</v>
      </c>
    </row>
    <row r="278" spans="1:28" x14ac:dyDescent="0.2">
      <c r="A278" s="8">
        <f>IFERROR(VLOOKUP(B278,'[1]DADOS (OCULTAR)'!$P$3:$R$91,3,0),"")</f>
        <v>10583920000800</v>
      </c>
      <c r="B278" s="9" t="str">
        <f>'[1]TCE - ANEXO III - Preencher'!C287</f>
        <v>HOSPITAL MESTRE VITALINO (COVID-19 CAMPANHA)</v>
      </c>
      <c r="C278" s="10"/>
      <c r="D278" s="11" t="str">
        <f>'[1]TCE - ANEXO III - Preencher'!E287</f>
        <v>LIDIANE SANTANA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>
        <f>'[1]TCE - ANEXO III - Preencher'!G287</f>
        <v>322205</v>
      </c>
      <c r="G278" s="13">
        <f>IF('[1]TCE - ANEXO III - Preencher'!H287="","",'[1]TCE - ANEXO III - Preencher'!H287)</f>
        <v>44531</v>
      </c>
      <c r="H278" s="14">
        <f>'[1]TCE - ANEXO III - Preencher'!I287</f>
        <v>0</v>
      </c>
      <c r="I278" s="14">
        <f>'[1]TCE - ANEXO III - Preencher'!J287</f>
        <v>269.2</v>
      </c>
      <c r="J278" s="14">
        <f>'[1]TCE - ANEXO III - Preencher'!K287</f>
        <v>0</v>
      </c>
      <c r="K278" s="15">
        <f>'[1]TCE - ANEXO III - Preencher'!L287</f>
        <v>55.310049999999997</v>
      </c>
      <c r="L278" s="15">
        <f>'[1]TCE - ANEXO III - Preencher'!M287</f>
        <v>25.43</v>
      </c>
      <c r="M278" s="15">
        <f t="shared" si="25"/>
        <v>29.880049999999997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69.41</v>
      </c>
      <c r="U278" s="15">
        <f>'[1]TCE - ANEXO III - Preencher'!V287</f>
        <v>0</v>
      </c>
      <c r="V278" s="16">
        <f t="shared" si="28"/>
        <v>69.41</v>
      </c>
      <c r="W278" s="17" t="str">
        <f>IF('[1]TCE - ANEXO III - Preencher'!X287="","",'[1]TCE - ANEXO III - Preencher'!X287)</f>
        <v>AUX. CRECHE I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370.42004999999995</v>
      </c>
    </row>
    <row r="279" spans="1:28" x14ac:dyDescent="0.2">
      <c r="A279" s="8">
        <f>IFERROR(VLOOKUP(B279,'[1]DADOS (OCULTAR)'!$P$3:$R$91,3,0),"")</f>
        <v>10583920000800</v>
      </c>
      <c r="B279" s="9" t="str">
        <f>'[1]TCE - ANEXO III - Preencher'!C288</f>
        <v>HOSPITAL MESTRE VITALINO (COVID-19 CAMPANHA)</v>
      </c>
      <c r="C279" s="10"/>
      <c r="D279" s="11" t="str">
        <f>'[1]TCE - ANEXO III - Preencher'!E288</f>
        <v>LINDACIR MARIA ALVES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>
        <f>'[1]TCE - ANEXO III - Preencher'!G288</f>
        <v>322205</v>
      </c>
      <c r="G279" s="13">
        <f>IF('[1]TCE - ANEXO III - Preencher'!H288="","",'[1]TCE - ANEXO III - Preencher'!H288)</f>
        <v>44531</v>
      </c>
      <c r="H279" s="14">
        <f>'[1]TCE - ANEXO III - Preencher'!I288</f>
        <v>0</v>
      </c>
      <c r="I279" s="14">
        <f>'[1]TCE - ANEXO III - Preencher'!J288</f>
        <v>262.63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1.93</v>
      </c>
      <c r="O279" s="15">
        <f>'[1]TCE - ANEXO III - Preencher'!P288</f>
        <v>0</v>
      </c>
      <c r="P279" s="16">
        <f t="shared" si="26"/>
        <v>1.93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264.56</v>
      </c>
    </row>
    <row r="280" spans="1:28" x14ac:dyDescent="0.2">
      <c r="A280" s="8">
        <f>IFERROR(VLOOKUP(B280,'[1]DADOS (OCULTAR)'!$P$3:$R$91,3,0),"")</f>
        <v>10583920000800</v>
      </c>
      <c r="B280" s="9" t="str">
        <f>'[1]TCE - ANEXO III - Preencher'!C289</f>
        <v>HOSPITAL MESTRE VITALINO (COVID-19 CAMPANHA)</v>
      </c>
      <c r="C280" s="10"/>
      <c r="D280" s="11" t="str">
        <f>'[1]TCE - ANEXO III - Preencher'!E289</f>
        <v>LISANDRA MAYARA MARQUES DE SOUZA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>
        <f>'[1]TCE - ANEXO III - Preencher'!G289</f>
        <v>223505</v>
      </c>
      <c r="G280" s="13">
        <f>IF('[1]TCE - ANEXO III - Preencher'!H289="","",'[1]TCE - ANEXO III - Preencher'!H289)</f>
        <v>44531</v>
      </c>
      <c r="H280" s="14">
        <f>'[1]TCE - ANEXO III - Preencher'!I289</f>
        <v>0</v>
      </c>
      <c r="I280" s="14">
        <f>'[1]TCE - ANEXO III - Preencher'!J289</f>
        <v>394.82</v>
      </c>
      <c r="J280" s="14">
        <f>'[1]TCE - ANEXO III - Preencher'!K289</f>
        <v>0</v>
      </c>
      <c r="K280" s="15">
        <f>'[1]TCE - ANEXO III - Preencher'!L289</f>
        <v>55.310049999999997</v>
      </c>
      <c r="L280" s="15">
        <f>'[1]TCE - ANEXO III - Preencher'!M289</f>
        <v>2.66</v>
      </c>
      <c r="M280" s="15">
        <f t="shared" si="25"/>
        <v>52.650049999999993</v>
      </c>
      <c r="N280" s="15">
        <f>'[1]TCE - ANEXO III - Preencher'!O289</f>
        <v>1.59</v>
      </c>
      <c r="O280" s="15">
        <f>'[1]TCE - ANEXO III - Preencher'!P289</f>
        <v>0</v>
      </c>
      <c r="P280" s="16">
        <f t="shared" si="26"/>
        <v>1.59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449.06004999999999</v>
      </c>
    </row>
    <row r="281" spans="1:28" x14ac:dyDescent="0.2">
      <c r="A281" s="8">
        <f>IFERROR(VLOOKUP(B281,'[1]DADOS (OCULTAR)'!$P$3:$R$91,3,0),"")</f>
        <v>10583920000800</v>
      </c>
      <c r="B281" s="9" t="str">
        <f>'[1]TCE - ANEXO III - Preencher'!C290</f>
        <v>HOSPITAL MESTRE VITALINO (COVID-19 CAMPANHA)</v>
      </c>
      <c r="C281" s="10"/>
      <c r="D281" s="11" t="str">
        <f>'[1]TCE - ANEXO III - Preencher'!E290</f>
        <v>LOREANE MARIA DA SILVA LIMA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>
        <f>'[1]TCE - ANEXO III - Preencher'!G290</f>
        <v>223605</v>
      </c>
      <c r="G281" s="13">
        <f>IF('[1]TCE - ANEXO III - Preencher'!H290="","",'[1]TCE - ANEXO III - Preencher'!H290)</f>
        <v>44531</v>
      </c>
      <c r="H281" s="14">
        <f>'[1]TCE - ANEXO III - Preencher'!I290</f>
        <v>0</v>
      </c>
      <c r="I281" s="14">
        <f>'[1]TCE - ANEXO III - Preencher'!J290</f>
        <v>365.47</v>
      </c>
      <c r="J281" s="14">
        <f>'[1]TCE - ANEXO III - Preencher'!K290</f>
        <v>0</v>
      </c>
      <c r="K281" s="15">
        <f>'[1]TCE - ANEXO III - Preencher'!L290</f>
        <v>55.310049999999997</v>
      </c>
      <c r="L281" s="15">
        <f>'[1]TCE - ANEXO III - Preencher'!M290</f>
        <v>2.62</v>
      </c>
      <c r="M281" s="15">
        <f t="shared" si="25"/>
        <v>52.690049999999999</v>
      </c>
      <c r="N281" s="15">
        <f>'[1]TCE - ANEXO III - Preencher'!O290</f>
        <v>1.59</v>
      </c>
      <c r="O281" s="15">
        <f>'[1]TCE - ANEXO III - Preencher'!P290</f>
        <v>0</v>
      </c>
      <c r="P281" s="16">
        <f t="shared" si="26"/>
        <v>1.59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98.21</v>
      </c>
      <c r="U281" s="15">
        <f>'[1]TCE - ANEXO III - Preencher'!V290</f>
        <v>0</v>
      </c>
      <c r="V281" s="16">
        <f t="shared" si="28"/>
        <v>98.21</v>
      </c>
      <c r="W281" s="17" t="str">
        <f>IF('[1]TCE - ANEXO III - Preencher'!X290="","",'[1]TCE - ANEXO III - Preencher'!X290)</f>
        <v>AUX. CRECHE I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517.96005000000002</v>
      </c>
    </row>
    <row r="282" spans="1:28" x14ac:dyDescent="0.2">
      <c r="A282" s="8">
        <f>IFERROR(VLOOKUP(B282,'[1]DADOS (OCULTAR)'!$P$3:$R$91,3,0),"")</f>
        <v>10583920000800</v>
      </c>
      <c r="B282" s="9" t="str">
        <f>'[1]TCE - ANEXO III - Preencher'!C291</f>
        <v>HOSPITAL MESTRE VITALINO (COVID-19 CAMPANHA)</v>
      </c>
      <c r="C282" s="10"/>
      <c r="D282" s="11" t="str">
        <f>'[1]TCE - ANEXO III - Preencher'!E291</f>
        <v>LOURDES ADRIANA DOS SANTOS LIMA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>
        <f>'[1]TCE - ANEXO III - Preencher'!G291</f>
        <v>514320</v>
      </c>
      <c r="G282" s="13">
        <f>IF('[1]TCE - ANEXO III - Preencher'!H291="","",'[1]TCE - ANEXO III - Preencher'!H291)</f>
        <v>44531</v>
      </c>
      <c r="H282" s="14">
        <f>'[1]TCE - ANEXO III - Preencher'!I291</f>
        <v>0</v>
      </c>
      <c r="I282" s="14">
        <f>'[1]TCE - ANEXO III - Preencher'!J291</f>
        <v>197.63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1.93</v>
      </c>
      <c r="O282" s="15">
        <f>'[1]TCE - ANEXO III - Preencher'!P291</f>
        <v>0</v>
      </c>
      <c r="P282" s="16">
        <f t="shared" si="26"/>
        <v>1.93</v>
      </c>
      <c r="Q282" s="15">
        <f>'[1]TCE - ANEXO III - Preencher'!R291</f>
        <v>236.8</v>
      </c>
      <c r="R282" s="15">
        <f>'[1]TCE - ANEXO III - Preencher'!S291</f>
        <v>66.599999999999994</v>
      </c>
      <c r="S282" s="16">
        <f t="shared" si="27"/>
        <v>170.20000000000002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369.76</v>
      </c>
    </row>
    <row r="283" spans="1:28" x14ac:dyDescent="0.2">
      <c r="A283" s="8">
        <f>IFERROR(VLOOKUP(B283,'[1]DADOS (OCULTAR)'!$P$3:$R$91,3,0),"")</f>
        <v>10583920000800</v>
      </c>
      <c r="B283" s="9" t="str">
        <f>'[1]TCE - ANEXO III - Preencher'!C292</f>
        <v>HOSPITAL MESTRE VITALINO (COVID-19 CAMPANHA)</v>
      </c>
      <c r="C283" s="10"/>
      <c r="D283" s="11" t="str">
        <f>'[1]TCE - ANEXO III - Preencher'!E292</f>
        <v>LUANA CRISTINA ALVES DA SILVA BARBOSA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>
        <f>'[1]TCE - ANEXO III - Preencher'!G292</f>
        <v>322205</v>
      </c>
      <c r="G283" s="13">
        <f>IF('[1]TCE - ANEXO III - Preencher'!H292="","",'[1]TCE - ANEXO III - Preencher'!H292)</f>
        <v>44531</v>
      </c>
      <c r="H283" s="14">
        <f>'[1]TCE - ANEXO III - Preencher'!I292</f>
        <v>0</v>
      </c>
      <c r="I283" s="14">
        <f>'[1]TCE - ANEXO III - Preencher'!J292</f>
        <v>272.04000000000002</v>
      </c>
      <c r="J283" s="14">
        <f>'[1]TCE - ANEXO III - Preencher'!K292</f>
        <v>0</v>
      </c>
      <c r="K283" s="15">
        <f>'[1]TCE - ANEXO III - Preencher'!L292</f>
        <v>55.310049999999997</v>
      </c>
      <c r="L283" s="15">
        <f>'[1]TCE - ANEXO III - Preencher'!M292</f>
        <v>26.3</v>
      </c>
      <c r="M283" s="15">
        <f t="shared" si="25"/>
        <v>29.010049999999996</v>
      </c>
      <c r="N283" s="15">
        <f>'[1]TCE - ANEXO III - Preencher'!O292</f>
        <v>1.93</v>
      </c>
      <c r="O283" s="15">
        <f>'[1]TCE - ANEXO III - Preencher'!P292</f>
        <v>0</v>
      </c>
      <c r="P283" s="16">
        <f t="shared" si="26"/>
        <v>1.93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302.98005000000001</v>
      </c>
    </row>
    <row r="284" spans="1:28" x14ac:dyDescent="0.2">
      <c r="A284" s="8">
        <f>IFERROR(VLOOKUP(B284,'[1]DADOS (OCULTAR)'!$P$3:$R$91,3,0),"")</f>
        <v>10583920000800</v>
      </c>
      <c r="B284" s="9" t="str">
        <f>'[1]TCE - ANEXO III - Preencher'!C293</f>
        <v>HOSPITAL MESTRE VITALINO (COVID-19 CAMPANHA)</v>
      </c>
      <c r="C284" s="10"/>
      <c r="D284" s="11" t="str">
        <f>'[1]TCE - ANEXO III - Preencher'!E293</f>
        <v>LUANA GABRIELA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>
        <f>'[1]TCE - ANEXO III - Preencher'!G293</f>
        <v>322205</v>
      </c>
      <c r="G284" s="13">
        <f>IF('[1]TCE - ANEXO III - Preencher'!H293="","",'[1]TCE - ANEXO III - Preencher'!H293)</f>
        <v>44531</v>
      </c>
      <c r="H284" s="14">
        <f>'[1]TCE - ANEXO III - Preencher'!I293</f>
        <v>0</v>
      </c>
      <c r="I284" s="14">
        <f>'[1]TCE - ANEXO III - Preencher'!J293</f>
        <v>248.3</v>
      </c>
      <c r="J284" s="14">
        <f>'[1]TCE - ANEXO III - Preencher'!K293</f>
        <v>0</v>
      </c>
      <c r="K284" s="15">
        <f>'[1]TCE - ANEXO III - Preencher'!L293</f>
        <v>55.310049999999997</v>
      </c>
      <c r="L284" s="15">
        <f>'[1]TCE - ANEXO III - Preencher'!M293</f>
        <v>26.3</v>
      </c>
      <c r="M284" s="15">
        <f t="shared" si="25"/>
        <v>29.010049999999996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69.41</v>
      </c>
      <c r="U284" s="15">
        <f>'[1]TCE - ANEXO III - Preencher'!V293</f>
        <v>0</v>
      </c>
      <c r="V284" s="16">
        <f t="shared" si="28"/>
        <v>69.41</v>
      </c>
      <c r="W284" s="17" t="str">
        <f>IF('[1]TCE - ANEXO III - Preencher'!X293="","",'[1]TCE - ANEXO III - Preencher'!X293)</f>
        <v>AUX. CRECHE I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348.65004999999996</v>
      </c>
    </row>
    <row r="285" spans="1:28" x14ac:dyDescent="0.2">
      <c r="A285" s="8">
        <f>IFERROR(VLOOKUP(B285,'[1]DADOS (OCULTAR)'!$P$3:$R$91,3,0),"")</f>
        <v>10583920000800</v>
      </c>
      <c r="B285" s="9" t="str">
        <f>'[1]TCE - ANEXO III - Preencher'!C294</f>
        <v>HOSPITAL MESTRE VITALINO (COVID-19 CAMPANHA)</v>
      </c>
      <c r="C285" s="10"/>
      <c r="D285" s="11" t="str">
        <f>'[1]TCE - ANEXO III - Preencher'!E294</f>
        <v>LUANA MARIA PEREIRA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>
        <f>'[1]TCE - ANEXO III - Preencher'!G294</f>
        <v>322205</v>
      </c>
      <c r="G285" s="13">
        <f>IF('[1]TCE - ANEXO III - Preencher'!H294="","",'[1]TCE - ANEXO III - Preencher'!H294)</f>
        <v>44531</v>
      </c>
      <c r="H285" s="14">
        <f>'[1]TCE - ANEXO III - Preencher'!I294</f>
        <v>0</v>
      </c>
      <c r="I285" s="14">
        <f>'[1]TCE - ANEXO III - Preencher'!J294</f>
        <v>244.13</v>
      </c>
      <c r="J285" s="14">
        <f>'[1]TCE - ANEXO III - Preencher'!K294</f>
        <v>0</v>
      </c>
      <c r="K285" s="15">
        <f>'[1]TCE - ANEXO III - Preencher'!L294</f>
        <v>55.310049999999997</v>
      </c>
      <c r="L285" s="15">
        <f>'[1]TCE - ANEXO III - Preencher'!M294</f>
        <v>25.43</v>
      </c>
      <c r="M285" s="15">
        <f t="shared" si="25"/>
        <v>29.880049999999997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275.94004999999999</v>
      </c>
    </row>
    <row r="286" spans="1:28" x14ac:dyDescent="0.2">
      <c r="A286" s="8">
        <f>IFERROR(VLOOKUP(B286,'[1]DADOS (OCULTAR)'!$P$3:$R$91,3,0),"")</f>
        <v>10583920000800</v>
      </c>
      <c r="B286" s="9" t="str">
        <f>'[1]TCE - ANEXO III - Preencher'!C295</f>
        <v>HOSPITAL MESTRE VITALINO (COVID-19 CAMPANHA)</v>
      </c>
      <c r="C286" s="10"/>
      <c r="D286" s="11" t="str">
        <f>'[1]TCE - ANEXO III - Preencher'!E295</f>
        <v>LUCAS DE LUCENA LOPES</v>
      </c>
      <c r="E286" s="9" t="str">
        <f>IF('[1]TCE - ANEXO III - Preencher'!F295="4 - Assistência Odontológica","2 - Outros Profissionais da Saúde",'[1]TCE - ANEXO III - Preencher'!F295)</f>
        <v>1 - Médico</v>
      </c>
      <c r="F286" s="12">
        <f>'[1]TCE - ANEXO III - Preencher'!G295</f>
        <v>225150</v>
      </c>
      <c r="G286" s="13">
        <f>IF('[1]TCE - ANEXO III - Preencher'!H295="","",'[1]TCE - ANEXO III - Preencher'!H295)</f>
        <v>44531</v>
      </c>
      <c r="H286" s="14">
        <f>'[1]TCE - ANEXO III - Preencher'!I295</f>
        <v>0</v>
      </c>
      <c r="I286" s="14">
        <f>'[1]TCE - ANEXO III - Preencher'!J295</f>
        <v>1715.33</v>
      </c>
      <c r="J286" s="14">
        <f>'[1]TCE - ANEXO III - Preencher'!K295</f>
        <v>0</v>
      </c>
      <c r="K286" s="15">
        <f>'[1]TCE - ANEXO III - Preencher'!L295</f>
        <v>55.310049999999997</v>
      </c>
      <c r="L286" s="15">
        <f>'[1]TCE - ANEXO III - Preencher'!M295</f>
        <v>2.75</v>
      </c>
      <c r="M286" s="15">
        <f t="shared" si="25"/>
        <v>52.560049999999997</v>
      </c>
      <c r="N286" s="15">
        <f>'[1]TCE - ANEXO III - Preencher'!O295</f>
        <v>6.13</v>
      </c>
      <c r="O286" s="15">
        <f>'[1]TCE - ANEXO III - Preencher'!P295</f>
        <v>1.23</v>
      </c>
      <c r="P286" s="16">
        <f t="shared" si="26"/>
        <v>4.9000000000000004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1772.7900500000001</v>
      </c>
    </row>
    <row r="287" spans="1:28" x14ac:dyDescent="0.2">
      <c r="A287" s="8">
        <f>IFERROR(VLOOKUP(B287,'[1]DADOS (OCULTAR)'!$P$3:$R$91,3,0),"")</f>
        <v>10583920000800</v>
      </c>
      <c r="B287" s="9" t="str">
        <f>'[1]TCE - ANEXO III - Preencher'!C296</f>
        <v>HOSPITAL MESTRE VITALINO (COVID-19 CAMPANHA)</v>
      </c>
      <c r="C287" s="10"/>
      <c r="D287" s="11" t="str">
        <f>'[1]TCE - ANEXO III - Preencher'!E296</f>
        <v>LUCAS GONZAGA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>
        <f>'[1]TCE - ANEXO III - Preencher'!G296</f>
        <v>223505</v>
      </c>
      <c r="G287" s="13">
        <f>IF('[1]TCE - ANEXO III - Preencher'!H296="","",'[1]TCE - ANEXO III - Preencher'!H296)</f>
        <v>44531</v>
      </c>
      <c r="H287" s="14">
        <f>'[1]TCE - ANEXO III - Preencher'!I296</f>
        <v>0</v>
      </c>
      <c r="I287" s="14">
        <f>'[1]TCE - ANEXO III - Preencher'!J296</f>
        <v>310.97000000000003</v>
      </c>
      <c r="J287" s="14">
        <f>'[1]TCE - ANEXO III - Preencher'!K296</f>
        <v>0</v>
      </c>
      <c r="K287" s="15">
        <f>'[1]TCE - ANEXO III - Preencher'!L296</f>
        <v>55.310049999999997</v>
      </c>
      <c r="L287" s="15">
        <f>'[1]TCE - ANEXO III - Preencher'!M296</f>
        <v>2.66</v>
      </c>
      <c r="M287" s="15">
        <f t="shared" si="25"/>
        <v>52.650049999999993</v>
      </c>
      <c r="N287" s="15">
        <f>'[1]TCE - ANEXO III - Preencher'!O296</f>
        <v>1.59</v>
      </c>
      <c r="O287" s="15">
        <f>'[1]TCE - ANEXO III - Preencher'!P296</f>
        <v>0</v>
      </c>
      <c r="P287" s="16">
        <f t="shared" si="26"/>
        <v>1.59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365.21004999999997</v>
      </c>
    </row>
    <row r="288" spans="1:28" x14ac:dyDescent="0.2">
      <c r="A288" s="8">
        <f>IFERROR(VLOOKUP(B288,'[1]DADOS (OCULTAR)'!$P$3:$R$91,3,0),"")</f>
        <v>10583920000800</v>
      </c>
      <c r="B288" s="9" t="str">
        <f>'[1]TCE - ANEXO III - Preencher'!C297</f>
        <v>HOSPITAL MESTRE VITALINO (COVID-19 CAMPANHA)</v>
      </c>
      <c r="C288" s="10"/>
      <c r="D288" s="11" t="str">
        <f>'[1]TCE - ANEXO III - Preencher'!E297</f>
        <v>LUCAS MARCOS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>
        <f>'[1]TCE - ANEXO III - Preencher'!G297</f>
        <v>514320</v>
      </c>
      <c r="G288" s="13">
        <f>IF('[1]TCE - ANEXO III - Preencher'!H297="","",'[1]TCE - ANEXO III - Preencher'!H297)</f>
        <v>44531</v>
      </c>
      <c r="H288" s="14">
        <f>'[1]TCE - ANEXO III - Preencher'!I297</f>
        <v>0</v>
      </c>
      <c r="I288" s="14">
        <f>'[1]TCE - ANEXO III - Preencher'!J297</f>
        <v>183.64</v>
      </c>
      <c r="J288" s="14">
        <f>'[1]TCE - ANEXO III - Preencher'!K297</f>
        <v>0</v>
      </c>
      <c r="K288" s="15">
        <f>'[1]TCE - ANEXO III - Preencher'!L297</f>
        <v>55.310049999999997</v>
      </c>
      <c r="L288" s="15">
        <f>'[1]TCE - ANEXO III - Preencher'!M297</f>
        <v>22.2</v>
      </c>
      <c r="M288" s="15">
        <f t="shared" si="25"/>
        <v>33.110050000000001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218.68004999999999</v>
      </c>
    </row>
    <row r="289" spans="1:28" x14ac:dyDescent="0.2">
      <c r="A289" s="8">
        <f>IFERROR(VLOOKUP(B289,'[1]DADOS (OCULTAR)'!$P$3:$R$91,3,0),"")</f>
        <v>10583920000800</v>
      </c>
      <c r="B289" s="9" t="str">
        <f>'[1]TCE - ANEXO III - Preencher'!C298</f>
        <v>HOSPITAL MESTRE VITALINO (COVID-19 CAMPANHA)</v>
      </c>
      <c r="C289" s="10"/>
      <c r="D289" s="11" t="str">
        <f>'[1]TCE - ANEXO III - Preencher'!E298</f>
        <v>LUCAS OSVALDO DA SILVA SANTOS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>
        <f>'[1]TCE - ANEXO III - Preencher'!G298</f>
        <v>223605</v>
      </c>
      <c r="G289" s="13">
        <f>IF('[1]TCE - ANEXO III - Preencher'!H298="","",'[1]TCE - ANEXO III - Preencher'!H298)</f>
        <v>44531</v>
      </c>
      <c r="H289" s="14">
        <f>'[1]TCE - ANEXO III - Preencher'!I298</f>
        <v>0</v>
      </c>
      <c r="I289" s="14">
        <f>'[1]TCE - ANEXO III - Preencher'!J298</f>
        <v>359</v>
      </c>
      <c r="J289" s="14">
        <f>'[1]TCE - ANEXO III - Preencher'!K298</f>
        <v>0</v>
      </c>
      <c r="K289" s="15">
        <f>'[1]TCE - ANEXO III - Preencher'!L298</f>
        <v>55.310049999999997</v>
      </c>
      <c r="L289" s="15">
        <f>'[1]TCE - ANEXO III - Preencher'!M298</f>
        <v>2.15</v>
      </c>
      <c r="M289" s="15">
        <f t="shared" si="25"/>
        <v>53.160049999999998</v>
      </c>
      <c r="N289" s="15">
        <f>'[1]TCE - ANEXO III - Preencher'!O298</f>
        <v>1.59</v>
      </c>
      <c r="O289" s="15">
        <f>'[1]TCE - ANEXO III - Preencher'!P298</f>
        <v>0</v>
      </c>
      <c r="P289" s="16">
        <f t="shared" si="26"/>
        <v>1.59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413.75004999999999</v>
      </c>
    </row>
    <row r="290" spans="1:28" x14ac:dyDescent="0.2">
      <c r="A290" s="8">
        <f>IFERROR(VLOOKUP(B290,'[1]DADOS (OCULTAR)'!$P$3:$R$91,3,0),"")</f>
        <v>10583920000800</v>
      </c>
      <c r="B290" s="9" t="str">
        <f>'[1]TCE - ANEXO III - Preencher'!C299</f>
        <v>HOSPITAL MESTRE VITALINO (COVID-19 CAMPANHA)</v>
      </c>
      <c r="C290" s="10"/>
      <c r="D290" s="11" t="str">
        <f>'[1]TCE - ANEXO III - Preencher'!E299</f>
        <v>LUCIANA CLAUDINO ALVES DOS SANTOS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>
        <f>'[1]TCE - ANEXO III - Preencher'!G299</f>
        <v>322205</v>
      </c>
      <c r="G290" s="13">
        <f>IF('[1]TCE - ANEXO III - Preencher'!H299="","",'[1]TCE - ANEXO III - Preencher'!H299)</f>
        <v>44531</v>
      </c>
      <c r="H290" s="14">
        <f>'[1]TCE - ANEXO III - Preencher'!I299</f>
        <v>0</v>
      </c>
      <c r="I290" s="14">
        <f>'[1]TCE - ANEXO III - Preencher'!J299</f>
        <v>270.20999999999998</v>
      </c>
      <c r="J290" s="14">
        <f>'[1]TCE - ANEXO III - Preencher'!K299</f>
        <v>0</v>
      </c>
      <c r="K290" s="15">
        <f>'[1]TCE - ANEXO III - Preencher'!L299</f>
        <v>55.310049999999997</v>
      </c>
      <c r="L290" s="15">
        <f>'[1]TCE - ANEXO III - Preencher'!M299</f>
        <v>26.3</v>
      </c>
      <c r="M290" s="15">
        <f t="shared" si="25"/>
        <v>29.010049999999996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301.15004999999996</v>
      </c>
    </row>
    <row r="291" spans="1:28" x14ac:dyDescent="0.2">
      <c r="A291" s="8">
        <f>IFERROR(VLOOKUP(B291,'[1]DADOS (OCULTAR)'!$P$3:$R$91,3,0),"")</f>
        <v>10583920000800</v>
      </c>
      <c r="B291" s="9" t="str">
        <f>'[1]TCE - ANEXO III - Preencher'!C300</f>
        <v>HOSPITAL MESTRE VITALINO (COVID-19 CAMPANHA)</v>
      </c>
      <c r="C291" s="10"/>
      <c r="D291" s="11" t="str">
        <f>'[1]TCE - ANEXO III - Preencher'!E300</f>
        <v>LUCINEIDE HELENA DA SILVA CAMPOS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>
        <f>'[1]TCE - ANEXO III - Preencher'!G300</f>
        <v>223505</v>
      </c>
      <c r="G291" s="13">
        <f>IF('[1]TCE - ANEXO III - Preencher'!H300="","",'[1]TCE - ANEXO III - Preencher'!H300)</f>
        <v>44531</v>
      </c>
      <c r="H291" s="14">
        <f>'[1]TCE - ANEXO III - Preencher'!I300</f>
        <v>0</v>
      </c>
      <c r="I291" s="14">
        <f>'[1]TCE - ANEXO III - Preencher'!J300</f>
        <v>348.92</v>
      </c>
      <c r="J291" s="14">
        <f>'[1]TCE - ANEXO III - Preencher'!K300</f>
        <v>0</v>
      </c>
      <c r="K291" s="15">
        <f>'[1]TCE - ANEXO III - Preencher'!L300</f>
        <v>55.310049999999997</v>
      </c>
      <c r="L291" s="15">
        <f>'[1]TCE - ANEXO III - Preencher'!M300</f>
        <v>2.66</v>
      </c>
      <c r="M291" s="15">
        <f t="shared" si="25"/>
        <v>52.650049999999993</v>
      </c>
      <c r="N291" s="15">
        <f>'[1]TCE - ANEXO III - Preencher'!O300</f>
        <v>1.59</v>
      </c>
      <c r="O291" s="15">
        <f>'[1]TCE - ANEXO III - Preencher'!P300</f>
        <v>0</v>
      </c>
      <c r="P291" s="16">
        <f t="shared" si="26"/>
        <v>1.59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403.16005000000001</v>
      </c>
    </row>
    <row r="292" spans="1:28" x14ac:dyDescent="0.2">
      <c r="A292" s="8">
        <f>IFERROR(VLOOKUP(B292,'[1]DADOS (OCULTAR)'!$P$3:$R$91,3,0),"")</f>
        <v>10583920000800</v>
      </c>
      <c r="B292" s="9" t="str">
        <f>'[1]TCE - ANEXO III - Preencher'!C301</f>
        <v>HOSPITAL MESTRE VITALINO (COVID-19 CAMPANHA)</v>
      </c>
      <c r="C292" s="10"/>
      <c r="D292" s="11" t="str">
        <f>'[1]TCE - ANEXO III - Preencher'!E301</f>
        <v>LUDMILA GODINHO DA SILVEIRA</v>
      </c>
      <c r="E292" s="9" t="str">
        <f>IF('[1]TCE - ANEXO III - Preencher'!F301="4 - Assistência Odontológica","2 - Outros Profissionais da Saúde",'[1]TCE - ANEXO III - Preencher'!F301)</f>
        <v>1 - Médico</v>
      </c>
      <c r="F292" s="12">
        <f>'[1]TCE - ANEXO III - Preencher'!G301</f>
        <v>225125</v>
      </c>
      <c r="G292" s="13">
        <f>IF('[1]TCE - ANEXO III - Preencher'!H301="","",'[1]TCE - ANEXO III - Preencher'!H301)</f>
        <v>44531</v>
      </c>
      <c r="H292" s="14">
        <f>'[1]TCE - ANEXO III - Preencher'!I301</f>
        <v>0</v>
      </c>
      <c r="I292" s="14">
        <f>'[1]TCE - ANEXO III - Preencher'!J301</f>
        <v>3001.47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6.13</v>
      </c>
      <c r="O292" s="15">
        <f>'[1]TCE - ANEXO III - Preencher'!P301</f>
        <v>1.23</v>
      </c>
      <c r="P292" s="16">
        <f t="shared" si="26"/>
        <v>4.9000000000000004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3006.37</v>
      </c>
    </row>
    <row r="293" spans="1:28" x14ac:dyDescent="0.2">
      <c r="A293" s="8">
        <f>IFERROR(VLOOKUP(B293,'[1]DADOS (OCULTAR)'!$P$3:$R$91,3,0),"")</f>
        <v>10583920000800</v>
      </c>
      <c r="B293" s="9" t="str">
        <f>'[1]TCE - ANEXO III - Preencher'!C302</f>
        <v>HOSPITAL MESTRE VITALINO (COVID-19 CAMPANHA)</v>
      </c>
      <c r="C293" s="10"/>
      <c r="D293" s="11" t="str">
        <f>'[1]TCE - ANEXO III - Preencher'!E302</f>
        <v>LUISA COUCEIRO DE ALBUQUERQUE MACEDO</v>
      </c>
      <c r="E293" s="9" t="str">
        <f>IF('[1]TCE - ANEXO III - Preencher'!F302="4 - Assistência Odontológica","2 - Outros Profissionais da Saúde",'[1]TCE - ANEXO III - Preencher'!F302)</f>
        <v>1 - Médico</v>
      </c>
      <c r="F293" s="12">
        <f>'[1]TCE - ANEXO III - Preencher'!G302</f>
        <v>225150</v>
      </c>
      <c r="G293" s="13">
        <f>IF('[1]TCE - ANEXO III - Preencher'!H302="","",'[1]TCE - ANEXO III - Preencher'!H302)</f>
        <v>44531</v>
      </c>
      <c r="H293" s="14">
        <f>'[1]TCE - ANEXO III - Preencher'!I302</f>
        <v>0</v>
      </c>
      <c r="I293" s="14">
        <f>'[1]TCE - ANEXO III - Preencher'!J302</f>
        <v>1674.9</v>
      </c>
      <c r="J293" s="14">
        <f>'[1]TCE - ANEXO III - Preencher'!K302</f>
        <v>0</v>
      </c>
      <c r="K293" s="15">
        <f>'[1]TCE - ANEXO III - Preencher'!L302</f>
        <v>55.310049999999997</v>
      </c>
      <c r="L293" s="15">
        <f>'[1]TCE - ANEXO III - Preencher'!M302</f>
        <v>2.75</v>
      </c>
      <c r="M293" s="15">
        <f t="shared" si="25"/>
        <v>52.560049999999997</v>
      </c>
      <c r="N293" s="15">
        <f>'[1]TCE - ANEXO III - Preencher'!O302</f>
        <v>6.13</v>
      </c>
      <c r="O293" s="15">
        <f>'[1]TCE - ANEXO III - Preencher'!P302</f>
        <v>1.23</v>
      </c>
      <c r="P293" s="16">
        <f t="shared" si="26"/>
        <v>4.9000000000000004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1732.3600500000002</v>
      </c>
    </row>
    <row r="294" spans="1:28" x14ac:dyDescent="0.2">
      <c r="A294" s="8">
        <f>IFERROR(VLOOKUP(B294,'[1]DADOS (OCULTAR)'!$P$3:$R$91,3,0),"")</f>
        <v>10583920000800</v>
      </c>
      <c r="B294" s="9" t="str">
        <f>'[1]TCE - ANEXO III - Preencher'!C303</f>
        <v>HOSPITAL MESTRE VITALINO (COVID-19 CAMPANHA)</v>
      </c>
      <c r="C294" s="10"/>
      <c r="D294" s="11" t="str">
        <f>'[1]TCE - ANEXO III - Preencher'!E303</f>
        <v>LUIZ ARNALDO TRAJANO DE SOUZA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>
        <f>'[1]TCE - ANEXO III - Preencher'!G303</f>
        <v>782320</v>
      </c>
      <c r="G294" s="13">
        <f>IF('[1]TCE - ANEXO III - Preencher'!H303="","",'[1]TCE - ANEXO III - Preencher'!H303)</f>
        <v>44531</v>
      </c>
      <c r="H294" s="14">
        <f>'[1]TCE - ANEXO III - Preencher'!I303</f>
        <v>0</v>
      </c>
      <c r="I294" s="14">
        <f>'[1]TCE - ANEXO III - Preencher'!J303</f>
        <v>221.15</v>
      </c>
      <c r="J294" s="14">
        <f>'[1]TCE - ANEXO III - Preencher'!K303</f>
        <v>0</v>
      </c>
      <c r="K294" s="15">
        <f>'[1]TCE - ANEXO III - Preencher'!L303</f>
        <v>55.310049999999997</v>
      </c>
      <c r="L294" s="15">
        <f>'[1]TCE - ANEXO III - Preencher'!M303</f>
        <v>40.33</v>
      </c>
      <c r="M294" s="15">
        <f t="shared" si="25"/>
        <v>14.980049999999999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238.06005000000002</v>
      </c>
    </row>
    <row r="295" spans="1:28" x14ac:dyDescent="0.2">
      <c r="A295" s="8">
        <f>IFERROR(VLOOKUP(B295,'[1]DADOS (OCULTAR)'!$P$3:$R$91,3,0),"")</f>
        <v>10583920000800</v>
      </c>
      <c r="B295" s="9" t="str">
        <f>'[1]TCE - ANEXO III - Preencher'!C304</f>
        <v>HOSPITAL MESTRE VITALINO (COVID-19 CAMPANHA)</v>
      </c>
      <c r="C295" s="10"/>
      <c r="D295" s="11" t="str">
        <f>'[1]TCE - ANEXO III - Preencher'!E304</f>
        <v>LUIZ CARLOS DA SILVA SANTOS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>
        <f>'[1]TCE - ANEXO III - Preencher'!G304</f>
        <v>322205</v>
      </c>
      <c r="G295" s="13">
        <f>IF('[1]TCE - ANEXO III - Preencher'!H304="","",'[1]TCE - ANEXO III - Preencher'!H304)</f>
        <v>44531</v>
      </c>
      <c r="H295" s="14">
        <f>'[1]TCE - ANEXO III - Preencher'!I304</f>
        <v>0</v>
      </c>
      <c r="I295" s="14">
        <f>'[1]TCE - ANEXO III - Preencher'!J304</f>
        <v>288.83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290.76</v>
      </c>
    </row>
    <row r="296" spans="1:28" x14ac:dyDescent="0.2">
      <c r="A296" s="8">
        <f>IFERROR(VLOOKUP(B296,'[1]DADOS (OCULTAR)'!$P$3:$R$91,3,0),"")</f>
        <v>10583920000800</v>
      </c>
      <c r="B296" s="9" t="str">
        <f>'[1]TCE - ANEXO III - Preencher'!C305</f>
        <v>HOSPITAL MESTRE VITALINO (COVID-19 CAMPANHA)</v>
      </c>
      <c r="C296" s="10"/>
      <c r="D296" s="11" t="str">
        <f>'[1]TCE - ANEXO III - Preencher'!E305</f>
        <v>LUIZA EDUARDA DA SILVA SIMAO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>
        <f>'[1]TCE - ANEXO III - Preencher'!G305</f>
        <v>513430</v>
      </c>
      <c r="G296" s="13">
        <f>IF('[1]TCE - ANEXO III - Preencher'!H305="","",'[1]TCE - ANEXO III - Preencher'!H305)</f>
        <v>44531</v>
      </c>
      <c r="H296" s="14">
        <f>'[1]TCE - ANEXO III - Preencher'!I305</f>
        <v>0</v>
      </c>
      <c r="I296" s="14">
        <f>'[1]TCE - ANEXO III - Preencher'!J305</f>
        <v>152.28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69.430000000000007</v>
      </c>
      <c r="U296" s="15">
        <f>'[1]TCE - ANEXO III - Preencher'!V305</f>
        <v>0</v>
      </c>
      <c r="V296" s="16">
        <f t="shared" si="28"/>
        <v>69.430000000000007</v>
      </c>
      <c r="W296" s="17" t="str">
        <f>IF('[1]TCE - ANEXO III - Preencher'!X305="","",'[1]TCE - ANEXO III - Preencher'!X305)</f>
        <v>AUX. CRECHE I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223.64000000000001</v>
      </c>
    </row>
    <row r="297" spans="1:28" x14ac:dyDescent="0.2">
      <c r="A297" s="8">
        <f>IFERROR(VLOOKUP(B297,'[1]DADOS (OCULTAR)'!$P$3:$R$91,3,0),"")</f>
        <v>10583920000800</v>
      </c>
      <c r="B297" s="9" t="str">
        <f>'[1]TCE - ANEXO III - Preencher'!C306</f>
        <v>HOSPITAL MESTRE VITALINO (COVID-19 CAMPANHA)</v>
      </c>
      <c r="C297" s="10"/>
      <c r="D297" s="11" t="str">
        <f>'[1]TCE - ANEXO III - Preencher'!E306</f>
        <v>LUZINETE CORREIA DE LIMA GOUVEIA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>
        <f>'[1]TCE - ANEXO III - Preencher'!G306</f>
        <v>513430</v>
      </c>
      <c r="G297" s="13">
        <f>IF('[1]TCE - ANEXO III - Preencher'!H306="","",'[1]TCE - ANEXO III - Preencher'!H306)</f>
        <v>44531</v>
      </c>
      <c r="H297" s="14">
        <f>'[1]TCE - ANEXO III - Preencher'!I306</f>
        <v>0</v>
      </c>
      <c r="I297" s="14">
        <f>'[1]TCE - ANEXO III - Preencher'!J306</f>
        <v>272.02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273.95</v>
      </c>
    </row>
    <row r="298" spans="1:28" x14ac:dyDescent="0.2">
      <c r="A298" s="8">
        <f>IFERROR(VLOOKUP(B298,'[1]DADOS (OCULTAR)'!$P$3:$R$91,3,0),"")</f>
        <v>10583920000800</v>
      </c>
      <c r="B298" s="9" t="str">
        <f>'[1]TCE - ANEXO III - Preencher'!C307</f>
        <v>HOSPITAL MESTRE VITALINO (COVID-19 CAMPANHA)</v>
      </c>
      <c r="C298" s="10"/>
      <c r="D298" s="11" t="str">
        <f>'[1]TCE - ANEXO III - Preencher'!E307</f>
        <v>LYVIA FERNANDA BEZERRA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>
        <f>'[1]TCE - ANEXO III - Preencher'!G307</f>
        <v>521130</v>
      </c>
      <c r="G298" s="13">
        <f>IF('[1]TCE - ANEXO III - Preencher'!H307="","",'[1]TCE - ANEXO III - Preencher'!H307)</f>
        <v>44531</v>
      </c>
      <c r="H298" s="14">
        <f>'[1]TCE - ANEXO III - Preencher'!I307</f>
        <v>0</v>
      </c>
      <c r="I298" s="14">
        <f>'[1]TCE - ANEXO III - Preencher'!J307</f>
        <v>179.1</v>
      </c>
      <c r="J298" s="14">
        <f>'[1]TCE - ANEXO III - Preencher'!K307</f>
        <v>0</v>
      </c>
      <c r="K298" s="15">
        <f>'[1]TCE - ANEXO III - Preencher'!L307</f>
        <v>55.310049999999997</v>
      </c>
      <c r="L298" s="15">
        <f>'[1]TCE - ANEXO III - Preencher'!M307</f>
        <v>21.52</v>
      </c>
      <c r="M298" s="15">
        <f t="shared" si="25"/>
        <v>33.790049999999994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214.82004999999998</v>
      </c>
    </row>
    <row r="299" spans="1:28" x14ac:dyDescent="0.2">
      <c r="A299" s="8">
        <f>IFERROR(VLOOKUP(B299,'[1]DADOS (OCULTAR)'!$P$3:$R$91,3,0),"")</f>
        <v>10583920000800</v>
      </c>
      <c r="B299" s="9" t="str">
        <f>'[1]TCE - ANEXO III - Preencher'!C308</f>
        <v>HOSPITAL MESTRE VITALINO (COVID-19 CAMPANHA)</v>
      </c>
      <c r="C299" s="10"/>
      <c r="D299" s="11" t="str">
        <f>'[1]TCE - ANEXO III - Preencher'!E308</f>
        <v>MAGNA RAFAELA DE CASTRO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>
        <f>'[1]TCE - ANEXO III - Preencher'!G308</f>
        <v>223505</v>
      </c>
      <c r="G299" s="13">
        <f>IF('[1]TCE - ANEXO III - Preencher'!H308="","",'[1]TCE - ANEXO III - Preencher'!H308)</f>
        <v>44531</v>
      </c>
      <c r="H299" s="14">
        <f>'[1]TCE - ANEXO III - Preencher'!I308</f>
        <v>0</v>
      </c>
      <c r="I299" s="14">
        <f>'[1]TCE - ANEXO III - Preencher'!J308</f>
        <v>358.82</v>
      </c>
      <c r="J299" s="14">
        <f>'[1]TCE - ANEXO III - Preencher'!K308</f>
        <v>0</v>
      </c>
      <c r="K299" s="15">
        <f>'[1]TCE - ANEXO III - Preencher'!L308</f>
        <v>55.310049999999997</v>
      </c>
      <c r="L299" s="15">
        <f>'[1]TCE - ANEXO III - Preencher'!M308</f>
        <v>2.2999999999999998</v>
      </c>
      <c r="M299" s="15">
        <f t="shared" si="25"/>
        <v>53.01005</v>
      </c>
      <c r="N299" s="15">
        <f>'[1]TCE - ANEXO III - Preencher'!O308</f>
        <v>1.59</v>
      </c>
      <c r="O299" s="15">
        <f>'[1]TCE - ANEXO III - Preencher'!P308</f>
        <v>0</v>
      </c>
      <c r="P299" s="16">
        <f t="shared" si="26"/>
        <v>1.59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413.42004999999995</v>
      </c>
    </row>
    <row r="300" spans="1:28" x14ac:dyDescent="0.2">
      <c r="A300" s="8">
        <f>IFERROR(VLOOKUP(B300,'[1]DADOS (OCULTAR)'!$P$3:$R$91,3,0),"")</f>
        <v>10583920000800</v>
      </c>
      <c r="B300" s="9" t="str">
        <f>'[1]TCE - ANEXO III - Preencher'!C309</f>
        <v>HOSPITAL MESTRE VITALINO (COVID-19 CAMPANHA)</v>
      </c>
      <c r="C300" s="10"/>
      <c r="D300" s="11" t="str">
        <f>'[1]TCE - ANEXO III - Preencher'!E309</f>
        <v>MANASSES MONTEIRO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>
        <f>'[1]TCE - ANEXO III - Preencher'!G309</f>
        <v>514320</v>
      </c>
      <c r="G300" s="13">
        <f>IF('[1]TCE - ANEXO III - Preencher'!H309="","",'[1]TCE - ANEXO III - Preencher'!H309)</f>
        <v>44531</v>
      </c>
      <c r="H300" s="14">
        <f>'[1]TCE - ANEXO III - Preencher'!I309</f>
        <v>0</v>
      </c>
      <c r="I300" s="14">
        <f>'[1]TCE - ANEXO III - Preencher'!J309</f>
        <v>195.6</v>
      </c>
      <c r="J300" s="14">
        <f>'[1]TCE - ANEXO III - Preencher'!K309</f>
        <v>0</v>
      </c>
      <c r="K300" s="15">
        <f>'[1]TCE - ANEXO III - Preencher'!L309</f>
        <v>55.310049999999997</v>
      </c>
      <c r="L300" s="15">
        <f>'[1]TCE - ANEXO III - Preencher'!M309</f>
        <v>22.2</v>
      </c>
      <c r="M300" s="15">
        <f t="shared" si="25"/>
        <v>33.110050000000001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118.4</v>
      </c>
      <c r="R300" s="15">
        <f>'[1]TCE - ANEXO III - Preencher'!S309</f>
        <v>66.599999999999994</v>
      </c>
      <c r="S300" s="16">
        <f t="shared" si="27"/>
        <v>51.800000000000011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282.44005000000004</v>
      </c>
    </row>
    <row r="301" spans="1:28" x14ac:dyDescent="0.2">
      <c r="A301" s="8">
        <f>IFERROR(VLOOKUP(B301,'[1]DADOS (OCULTAR)'!$P$3:$R$91,3,0),"")</f>
        <v>10583920000800</v>
      </c>
      <c r="B301" s="9" t="str">
        <f>'[1]TCE - ANEXO III - Preencher'!C310</f>
        <v>HOSPITAL MESTRE VITALINO (COVID-19 CAMPANHA)</v>
      </c>
      <c r="C301" s="10"/>
      <c r="D301" s="11" t="str">
        <f>'[1]TCE - ANEXO III - Preencher'!E310</f>
        <v>MANUEL JOSE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>
        <f>'[1]TCE - ANEXO III - Preencher'!G310</f>
        <v>322205</v>
      </c>
      <c r="G301" s="13">
        <f>IF('[1]TCE - ANEXO III - Preencher'!H310="","",'[1]TCE - ANEXO III - Preencher'!H310)</f>
        <v>44531</v>
      </c>
      <c r="H301" s="14">
        <f>'[1]TCE - ANEXO III - Preencher'!I310</f>
        <v>0</v>
      </c>
      <c r="I301" s="14">
        <f>'[1]TCE - ANEXO III - Preencher'!J310</f>
        <v>229.82</v>
      </c>
      <c r="J301" s="14">
        <f>'[1]TCE - ANEXO III - Preencher'!K310</f>
        <v>0</v>
      </c>
      <c r="K301" s="15">
        <f>'[1]TCE - ANEXO III - Preencher'!L310</f>
        <v>55.310049999999997</v>
      </c>
      <c r="L301" s="15">
        <f>'[1]TCE - ANEXO III - Preencher'!M310</f>
        <v>26.3</v>
      </c>
      <c r="M301" s="15">
        <f t="shared" si="25"/>
        <v>29.010049999999996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260.76004999999998</v>
      </c>
    </row>
    <row r="302" spans="1:28" x14ac:dyDescent="0.2">
      <c r="A302" s="8">
        <f>IFERROR(VLOOKUP(B302,'[1]DADOS (OCULTAR)'!$P$3:$R$91,3,0),"")</f>
        <v>10583920000800</v>
      </c>
      <c r="B302" s="9" t="str">
        <f>'[1]TCE - ANEXO III - Preencher'!C311</f>
        <v>HOSPITAL MESTRE VITALINO (COVID-19 CAMPANHA)</v>
      </c>
      <c r="C302" s="10"/>
      <c r="D302" s="11" t="str">
        <f>'[1]TCE - ANEXO III - Preencher'!E311</f>
        <v>MARCEL ARAUJO DE ARRUDA</v>
      </c>
      <c r="E302" s="9" t="str">
        <f>IF('[1]TCE - ANEXO III - Preencher'!F311="4 - Assistência Odontológica","2 - Outros Profissionais da Saúde",'[1]TCE - ANEXO III - Preencher'!F311)</f>
        <v>1 - Médico</v>
      </c>
      <c r="F302" s="12">
        <f>'[1]TCE - ANEXO III - Preencher'!G311</f>
        <v>225125</v>
      </c>
      <c r="G302" s="13">
        <f>IF('[1]TCE - ANEXO III - Preencher'!H311="","",'[1]TCE - ANEXO III - Preencher'!H311)</f>
        <v>44531</v>
      </c>
      <c r="H302" s="14">
        <f>'[1]TCE - ANEXO III - Preencher'!I311</f>
        <v>0</v>
      </c>
      <c r="I302" s="14">
        <f>'[1]TCE - ANEXO III - Preencher'!J311</f>
        <v>1411.25</v>
      </c>
      <c r="J302" s="14">
        <f>'[1]TCE - ANEXO III - Preencher'!K311</f>
        <v>0</v>
      </c>
      <c r="K302" s="15">
        <f>'[1]TCE - ANEXO III - Preencher'!L311</f>
        <v>55.310049999999997</v>
      </c>
      <c r="L302" s="15">
        <f>'[1]TCE - ANEXO III - Preencher'!M311</f>
        <v>2.75</v>
      </c>
      <c r="M302" s="15">
        <f t="shared" si="25"/>
        <v>52.560049999999997</v>
      </c>
      <c r="N302" s="15">
        <f>'[1]TCE - ANEXO III - Preencher'!O311</f>
        <v>6.13</v>
      </c>
      <c r="O302" s="15">
        <f>'[1]TCE - ANEXO III - Preencher'!P311</f>
        <v>1.23</v>
      </c>
      <c r="P302" s="16">
        <f t="shared" si="26"/>
        <v>4.9000000000000004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1468.7100500000001</v>
      </c>
    </row>
    <row r="303" spans="1:28" x14ac:dyDescent="0.2">
      <c r="A303" s="8">
        <f>IFERROR(VLOOKUP(B303,'[1]DADOS (OCULTAR)'!$P$3:$R$91,3,0),"")</f>
        <v>10583920000800</v>
      </c>
      <c r="B303" s="9" t="str">
        <f>'[1]TCE - ANEXO III - Preencher'!C312</f>
        <v>HOSPITAL MESTRE VITALINO (COVID-19 CAMPANHA)</v>
      </c>
      <c r="C303" s="10"/>
      <c r="D303" s="11" t="str">
        <f>'[1]TCE - ANEXO III - Preencher'!E312</f>
        <v>MARCELA DE OLIVEIRA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>
        <f>'[1]TCE - ANEXO III - Preencher'!G312</f>
        <v>322205</v>
      </c>
      <c r="G303" s="13">
        <f>IF('[1]TCE - ANEXO III - Preencher'!H312="","",'[1]TCE - ANEXO III - Preencher'!H312)</f>
        <v>44531</v>
      </c>
      <c r="H303" s="14">
        <f>'[1]TCE - ANEXO III - Preencher'!I312</f>
        <v>0</v>
      </c>
      <c r="I303" s="14">
        <f>'[1]TCE - ANEXO III - Preencher'!J312</f>
        <v>249.34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1.93</v>
      </c>
      <c r="O303" s="15">
        <f>'[1]TCE - ANEXO III - Preencher'!P312</f>
        <v>0</v>
      </c>
      <c r="P303" s="16">
        <f t="shared" si="26"/>
        <v>1.93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251.27</v>
      </c>
    </row>
    <row r="304" spans="1:28" x14ac:dyDescent="0.2">
      <c r="A304" s="8">
        <f>IFERROR(VLOOKUP(B304,'[1]DADOS (OCULTAR)'!$P$3:$R$91,3,0),"")</f>
        <v>10583920000800</v>
      </c>
      <c r="B304" s="9" t="str">
        <f>'[1]TCE - ANEXO III - Preencher'!C313</f>
        <v>HOSPITAL MESTRE VITALINO (COVID-19 CAMPANHA)</v>
      </c>
      <c r="C304" s="10"/>
      <c r="D304" s="11" t="str">
        <f>'[1]TCE - ANEXO III - Preencher'!E313</f>
        <v>MARCELO BARBOSA CAVALCANTI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>
        <f>'[1]TCE - ANEXO III - Preencher'!G313</f>
        <v>410105</v>
      </c>
      <c r="G304" s="13">
        <f>IF('[1]TCE - ANEXO III - Preencher'!H313="","",'[1]TCE - ANEXO III - Preencher'!H313)</f>
        <v>44531</v>
      </c>
      <c r="H304" s="14">
        <f>'[1]TCE - ANEXO III - Preencher'!I313</f>
        <v>0</v>
      </c>
      <c r="I304" s="14">
        <f>'[1]TCE - ANEXO III - Preencher'!J313</f>
        <v>507.63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507.63</v>
      </c>
    </row>
    <row r="305" spans="1:28" x14ac:dyDescent="0.2">
      <c r="A305" s="8">
        <f>IFERROR(VLOOKUP(B305,'[1]DADOS (OCULTAR)'!$P$3:$R$91,3,0),"")</f>
        <v>10583920000800</v>
      </c>
      <c r="B305" s="9" t="str">
        <f>'[1]TCE - ANEXO III - Preencher'!C314</f>
        <v>HOSPITAL MESTRE VITALINO (COVID-19 CAMPANHA)</v>
      </c>
      <c r="C305" s="10"/>
      <c r="D305" s="11" t="str">
        <f>'[1]TCE - ANEXO III - Preencher'!E314</f>
        <v>MARCELO JARDSON PEDRO DA SILVA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>
        <f>'[1]TCE - ANEXO III - Preencher'!G314</f>
        <v>223405</v>
      </c>
      <c r="G305" s="13">
        <f>IF('[1]TCE - ANEXO III - Preencher'!H314="","",'[1]TCE - ANEXO III - Preencher'!H314)</f>
        <v>44531</v>
      </c>
      <c r="H305" s="14">
        <f>'[1]TCE - ANEXO III - Preencher'!I314</f>
        <v>0</v>
      </c>
      <c r="I305" s="14">
        <f>'[1]TCE - ANEXO III - Preencher'!J314</f>
        <v>367.77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367.77</v>
      </c>
    </row>
    <row r="306" spans="1:28" x14ac:dyDescent="0.2">
      <c r="A306" s="8">
        <f>IFERROR(VLOOKUP(B306,'[1]DADOS (OCULTAR)'!$P$3:$R$91,3,0),"")</f>
        <v>10583920000800</v>
      </c>
      <c r="B306" s="9" t="str">
        <f>'[1]TCE - ANEXO III - Preencher'!C315</f>
        <v>HOSPITAL MESTRE VITALINO (COVID-19 CAMPANHA)</v>
      </c>
      <c r="C306" s="10"/>
      <c r="D306" s="11" t="str">
        <f>'[1]TCE - ANEXO III - Preencher'!E315</f>
        <v>MARCELO MENDES DA SILVA ARAUJO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>
        <f>'[1]TCE - ANEXO III - Preencher'!G315</f>
        <v>223505</v>
      </c>
      <c r="G306" s="13">
        <f>IF('[1]TCE - ANEXO III - Preencher'!H315="","",'[1]TCE - ANEXO III - Preencher'!H315)</f>
        <v>44531</v>
      </c>
      <c r="H306" s="14">
        <f>'[1]TCE - ANEXO III - Preencher'!I315</f>
        <v>0</v>
      </c>
      <c r="I306" s="14">
        <f>'[1]TCE - ANEXO III - Preencher'!J315</f>
        <v>523.66999999999996</v>
      </c>
      <c r="J306" s="14">
        <f>'[1]TCE - ANEXO III - Preencher'!K315</f>
        <v>0</v>
      </c>
      <c r="K306" s="15">
        <f>'[1]TCE - ANEXO III - Preencher'!L315</f>
        <v>55.310049999999997</v>
      </c>
      <c r="L306" s="15">
        <f>'[1]TCE - ANEXO III - Preencher'!M315</f>
        <v>0.11</v>
      </c>
      <c r="M306" s="15">
        <f t="shared" si="25"/>
        <v>55.200049999999997</v>
      </c>
      <c r="N306" s="15">
        <f>'[1]TCE - ANEXO III - Preencher'!O315</f>
        <v>1.59</v>
      </c>
      <c r="O306" s="15">
        <f>'[1]TCE - ANEXO III - Preencher'!P315</f>
        <v>0</v>
      </c>
      <c r="P306" s="16">
        <f t="shared" si="26"/>
        <v>1.59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580.46005000000002</v>
      </c>
    </row>
    <row r="307" spans="1:28" x14ac:dyDescent="0.2">
      <c r="A307" s="8">
        <f>IFERROR(VLOOKUP(B307,'[1]DADOS (OCULTAR)'!$P$3:$R$91,3,0),"")</f>
        <v>10583920000800</v>
      </c>
      <c r="B307" s="9" t="str">
        <f>'[1]TCE - ANEXO III - Preencher'!C316</f>
        <v>HOSPITAL MESTRE VITALINO (COVID-19 CAMPANHA)</v>
      </c>
      <c r="C307" s="10"/>
      <c r="D307" s="11" t="str">
        <f>'[1]TCE - ANEXO III - Preencher'!E316</f>
        <v>MARCIA APARECIDA DOS SANTOS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>
        <f>'[1]TCE - ANEXO III - Preencher'!G316</f>
        <v>763305</v>
      </c>
      <c r="G307" s="13">
        <f>IF('[1]TCE - ANEXO III - Preencher'!H316="","",'[1]TCE - ANEXO III - Preencher'!H316)</f>
        <v>44531</v>
      </c>
      <c r="H307" s="14">
        <f>'[1]TCE - ANEXO III - Preencher'!I316</f>
        <v>0</v>
      </c>
      <c r="I307" s="14">
        <f>'[1]TCE - ANEXO III - Preencher'!J316</f>
        <v>217.32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219.25</v>
      </c>
    </row>
    <row r="308" spans="1:28" x14ac:dyDescent="0.2">
      <c r="A308" s="8">
        <f>IFERROR(VLOOKUP(B308,'[1]DADOS (OCULTAR)'!$P$3:$R$91,3,0),"")</f>
        <v>10583920000800</v>
      </c>
      <c r="B308" s="9" t="str">
        <f>'[1]TCE - ANEXO III - Preencher'!C317</f>
        <v>HOSPITAL MESTRE VITALINO (COVID-19 CAMPANHA)</v>
      </c>
      <c r="C308" s="10"/>
      <c r="D308" s="11" t="str">
        <f>'[1]TCE - ANEXO III - Preencher'!E317</f>
        <v>MARCILENE MARIA DA SILVA SANTOS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>
        <f>'[1]TCE - ANEXO III - Preencher'!G317</f>
        <v>322205</v>
      </c>
      <c r="G308" s="13">
        <f>IF('[1]TCE - ANEXO III - Preencher'!H317="","",'[1]TCE - ANEXO III - Preencher'!H317)</f>
        <v>44531</v>
      </c>
      <c r="H308" s="14">
        <f>'[1]TCE - ANEXO III - Preencher'!I317</f>
        <v>0</v>
      </c>
      <c r="I308" s="14">
        <f>'[1]TCE - ANEXO III - Preencher'!J317</f>
        <v>198.2</v>
      </c>
      <c r="J308" s="14">
        <f>'[1]TCE - ANEXO III - Preencher'!K317</f>
        <v>0</v>
      </c>
      <c r="K308" s="15">
        <f>'[1]TCE - ANEXO III - Preencher'!L317</f>
        <v>55.310049999999997</v>
      </c>
      <c r="L308" s="15">
        <f>'[1]TCE - ANEXO III - Preencher'!M317</f>
        <v>23.67</v>
      </c>
      <c r="M308" s="15">
        <f t="shared" si="25"/>
        <v>31.640049999999995</v>
      </c>
      <c r="N308" s="15">
        <f>'[1]TCE - ANEXO III - Preencher'!O317</f>
        <v>1.93</v>
      </c>
      <c r="O308" s="15">
        <f>'[1]TCE - ANEXO III - Preencher'!P317</f>
        <v>0</v>
      </c>
      <c r="P308" s="16">
        <f t="shared" si="26"/>
        <v>1.93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231.77005</v>
      </c>
    </row>
    <row r="309" spans="1:28" x14ac:dyDescent="0.2">
      <c r="A309" s="8">
        <f>IFERROR(VLOOKUP(B309,'[1]DADOS (OCULTAR)'!$P$3:$R$91,3,0),"")</f>
        <v>10583920000800</v>
      </c>
      <c r="B309" s="9" t="str">
        <f>'[1]TCE - ANEXO III - Preencher'!C318</f>
        <v>HOSPITAL MESTRE VITALINO (COVID-19 CAMPANHA)</v>
      </c>
      <c r="C309" s="10"/>
      <c r="D309" s="11" t="str">
        <f>'[1]TCE - ANEXO III - Preencher'!E318</f>
        <v>MARCIO FERNANDES DA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>
        <f>'[1]TCE - ANEXO III - Preencher'!G318</f>
        <v>514320</v>
      </c>
      <c r="G309" s="13">
        <f>IF('[1]TCE - ANEXO III - Preencher'!H318="","",'[1]TCE - ANEXO III - Preencher'!H318)</f>
        <v>44531</v>
      </c>
      <c r="H309" s="14">
        <f>'[1]TCE - ANEXO III - Preencher'!I318</f>
        <v>0</v>
      </c>
      <c r="I309" s="14">
        <f>'[1]TCE - ANEXO III - Preencher'!J318</f>
        <v>196.24</v>
      </c>
      <c r="J309" s="14">
        <f>'[1]TCE - ANEXO III - Preencher'!K318</f>
        <v>0</v>
      </c>
      <c r="K309" s="15">
        <f>'[1]TCE - ANEXO III - Preencher'!L318</f>
        <v>55.310049999999997</v>
      </c>
      <c r="L309" s="15">
        <f>'[1]TCE - ANEXO III - Preencher'!M318</f>
        <v>22.2</v>
      </c>
      <c r="M309" s="15">
        <f t="shared" si="25"/>
        <v>33.110050000000001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118.4</v>
      </c>
      <c r="R309" s="15">
        <f>'[1]TCE - ANEXO III - Preencher'!S318</f>
        <v>66.599999999999994</v>
      </c>
      <c r="S309" s="16">
        <f t="shared" si="27"/>
        <v>51.800000000000011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283.08005000000003</v>
      </c>
    </row>
    <row r="310" spans="1:28" x14ac:dyDescent="0.2">
      <c r="A310" s="8">
        <f>IFERROR(VLOOKUP(B310,'[1]DADOS (OCULTAR)'!$P$3:$R$91,3,0),"")</f>
        <v>10583920000800</v>
      </c>
      <c r="B310" s="9" t="str">
        <f>'[1]TCE - ANEXO III - Preencher'!C319</f>
        <v>HOSPITAL MESTRE VITALINO (COVID-19 CAMPANHA)</v>
      </c>
      <c r="C310" s="10"/>
      <c r="D310" s="11" t="str">
        <f>'[1]TCE - ANEXO III - Preencher'!E319</f>
        <v>MARCO AURELIO PAVAO DA SILVA JUNIOR</v>
      </c>
      <c r="E310" s="9" t="str">
        <f>IF('[1]TCE - ANEXO III - Preencher'!F319="4 - Assistência Odontológica","2 - Outros Profissionais da Saúde",'[1]TCE - ANEXO III - Preencher'!F319)</f>
        <v>1 - Médico</v>
      </c>
      <c r="F310" s="12">
        <f>'[1]TCE - ANEXO III - Preencher'!G319</f>
        <v>225150</v>
      </c>
      <c r="G310" s="13">
        <f>IF('[1]TCE - ANEXO III - Preencher'!H319="","",'[1]TCE - ANEXO III - Preencher'!H319)</f>
        <v>44531</v>
      </c>
      <c r="H310" s="14">
        <f>'[1]TCE - ANEXO III - Preencher'!I319</f>
        <v>0</v>
      </c>
      <c r="I310" s="14">
        <f>'[1]TCE - ANEXO III - Preencher'!J319</f>
        <v>1918.32</v>
      </c>
      <c r="J310" s="14">
        <f>'[1]TCE - ANEXO III - Preencher'!K319</f>
        <v>0</v>
      </c>
      <c r="K310" s="15">
        <f>'[1]TCE - ANEXO III - Preencher'!L319</f>
        <v>55.310049999999997</v>
      </c>
      <c r="L310" s="15">
        <f>'[1]TCE - ANEXO III - Preencher'!M319</f>
        <v>2.75</v>
      </c>
      <c r="M310" s="15">
        <f t="shared" si="25"/>
        <v>52.560049999999997</v>
      </c>
      <c r="N310" s="15">
        <f>'[1]TCE - ANEXO III - Preencher'!O319</f>
        <v>6.13</v>
      </c>
      <c r="O310" s="15">
        <f>'[1]TCE - ANEXO III - Preencher'!P319</f>
        <v>1.23</v>
      </c>
      <c r="P310" s="16">
        <f t="shared" si="26"/>
        <v>4.9000000000000004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1975.7800500000001</v>
      </c>
    </row>
    <row r="311" spans="1:28" x14ac:dyDescent="0.2">
      <c r="A311" s="8">
        <f>IFERROR(VLOOKUP(B311,'[1]DADOS (OCULTAR)'!$P$3:$R$91,3,0),"")</f>
        <v>10583920000800</v>
      </c>
      <c r="B311" s="9" t="str">
        <f>'[1]TCE - ANEXO III - Preencher'!C320</f>
        <v>HOSPITAL MESTRE VITALINO (COVID-19 CAMPANHA)</v>
      </c>
      <c r="C311" s="10"/>
      <c r="D311" s="11" t="str">
        <f>'[1]TCE - ANEXO III - Preencher'!E320</f>
        <v>MARCOS GUILHERME ALVES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>
        <f>'[1]TCE - ANEXO III - Preencher'!G320</f>
        <v>514320</v>
      </c>
      <c r="G311" s="13">
        <f>IF('[1]TCE - ANEXO III - Preencher'!H320="","",'[1]TCE - ANEXO III - Preencher'!H320)</f>
        <v>44531</v>
      </c>
      <c r="H311" s="14">
        <f>'[1]TCE - ANEXO III - Preencher'!I320</f>
        <v>0</v>
      </c>
      <c r="I311" s="14">
        <f>'[1]TCE - ANEXO III - Preencher'!J320</f>
        <v>151.22</v>
      </c>
      <c r="J311" s="14">
        <f>'[1]TCE - ANEXO III - Preencher'!K320</f>
        <v>0</v>
      </c>
      <c r="K311" s="15">
        <f>'[1]TCE - ANEXO III - Preencher'!L320</f>
        <v>55.310049999999997</v>
      </c>
      <c r="L311" s="15">
        <f>'[1]TCE - ANEXO III - Preencher'!M320</f>
        <v>22.2</v>
      </c>
      <c r="M311" s="15">
        <f t="shared" si="25"/>
        <v>33.110050000000001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186.26005000000001</v>
      </c>
    </row>
    <row r="312" spans="1:28" x14ac:dyDescent="0.2">
      <c r="A312" s="8">
        <f>IFERROR(VLOOKUP(B312,'[1]DADOS (OCULTAR)'!$P$3:$R$91,3,0),"")</f>
        <v>10583920000800</v>
      </c>
      <c r="B312" s="9" t="str">
        <f>'[1]TCE - ANEXO III - Preencher'!C321</f>
        <v>HOSPITAL MESTRE VITALINO (COVID-19 CAMPANHA)</v>
      </c>
      <c r="C312" s="10"/>
      <c r="D312" s="11" t="str">
        <f>'[1]TCE - ANEXO III - Preencher'!E321</f>
        <v>MARIA ADIJAELMA PACIENCIA DE FRANCA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>
        <f>'[1]TCE - ANEXO III - Preencher'!G321</f>
        <v>322205</v>
      </c>
      <c r="G312" s="13">
        <f>IF('[1]TCE - ANEXO III - Preencher'!H321="","",'[1]TCE - ANEXO III - Preencher'!H321)</f>
        <v>44531</v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472.34</v>
      </c>
      <c r="K312" s="15">
        <f>'[1]TCE - ANEXO III - Preencher'!L321</f>
        <v>55.310049999999997</v>
      </c>
      <c r="L312" s="15">
        <f>'[1]TCE - ANEXO III - Preencher'!M321</f>
        <v>23.67</v>
      </c>
      <c r="M312" s="15">
        <f t="shared" si="25"/>
        <v>31.640049999999995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505.91004999999996</v>
      </c>
    </row>
    <row r="313" spans="1:28" x14ac:dyDescent="0.2">
      <c r="A313" s="8">
        <f>IFERROR(VLOOKUP(B313,'[1]DADOS (OCULTAR)'!$P$3:$R$91,3,0),"")</f>
        <v>10583920000800</v>
      </c>
      <c r="B313" s="9" t="str">
        <f>'[1]TCE - ANEXO III - Preencher'!C322</f>
        <v>HOSPITAL MESTRE VITALINO (COVID-19 CAMPANHA)</v>
      </c>
      <c r="C313" s="10"/>
      <c r="D313" s="11" t="str">
        <f>'[1]TCE - ANEXO III - Preencher'!E322</f>
        <v>MARIA ALCILAINE FELIX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>
        <f>'[1]TCE - ANEXO III - Preencher'!G322</f>
        <v>322205</v>
      </c>
      <c r="G313" s="13">
        <f>IF('[1]TCE - ANEXO III - Preencher'!H322="","",'[1]TCE - ANEXO III - Preencher'!H322)</f>
        <v>44531</v>
      </c>
      <c r="H313" s="14">
        <f>'[1]TCE - ANEXO III - Preencher'!I322</f>
        <v>0</v>
      </c>
      <c r="I313" s="14">
        <f>'[1]TCE - ANEXO III - Preencher'!J322</f>
        <v>272.07</v>
      </c>
      <c r="J313" s="14">
        <f>'[1]TCE - ANEXO III - Preencher'!K322</f>
        <v>0</v>
      </c>
      <c r="K313" s="15">
        <f>'[1]TCE - ANEXO III - Preencher'!L322</f>
        <v>55.310049999999997</v>
      </c>
      <c r="L313" s="15">
        <f>'[1]TCE - ANEXO III - Preencher'!M322</f>
        <v>26.3</v>
      </c>
      <c r="M313" s="15">
        <f t="shared" si="25"/>
        <v>29.010049999999996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303.01004999999998</v>
      </c>
    </row>
    <row r="314" spans="1:28" x14ac:dyDescent="0.2">
      <c r="A314" s="8">
        <f>IFERROR(VLOOKUP(B314,'[1]DADOS (OCULTAR)'!$P$3:$R$91,3,0),"")</f>
        <v>10583920000800</v>
      </c>
      <c r="B314" s="9" t="str">
        <f>'[1]TCE - ANEXO III - Preencher'!C323</f>
        <v>HOSPITAL MESTRE VITALINO (COVID-19 CAMPANHA)</v>
      </c>
      <c r="C314" s="10"/>
      <c r="D314" s="11" t="str">
        <f>'[1]TCE - ANEXO III - Preencher'!E323</f>
        <v>MARIA ANGELICA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>
        <f>'[1]TCE - ANEXO III - Preencher'!G323</f>
        <v>223710</v>
      </c>
      <c r="G314" s="13">
        <f>IF('[1]TCE - ANEXO III - Preencher'!H323="","",'[1]TCE - ANEXO III - Preencher'!H323)</f>
        <v>44531</v>
      </c>
      <c r="H314" s="14">
        <f>'[1]TCE - ANEXO III - Preencher'!I323</f>
        <v>0</v>
      </c>
      <c r="I314" s="14">
        <f>'[1]TCE - ANEXO III - Preencher'!J323</f>
        <v>416.67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418.6</v>
      </c>
    </row>
    <row r="315" spans="1:28" x14ac:dyDescent="0.2">
      <c r="A315" s="8">
        <f>IFERROR(VLOOKUP(B315,'[1]DADOS (OCULTAR)'!$P$3:$R$91,3,0),"")</f>
        <v>10583920000800</v>
      </c>
      <c r="B315" s="9" t="str">
        <f>'[1]TCE - ANEXO III - Preencher'!C324</f>
        <v>HOSPITAL MESTRE VITALINO (COVID-19 CAMPANHA)</v>
      </c>
      <c r="C315" s="10"/>
      <c r="D315" s="11" t="str">
        <f>'[1]TCE - ANEXO III - Preencher'!E324</f>
        <v>MARIA APARECIDA COELHO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>
        <f>'[1]TCE - ANEXO III - Preencher'!G324</f>
        <v>322205</v>
      </c>
      <c r="G315" s="13">
        <f>IF('[1]TCE - ANEXO III - Preencher'!H324="","",'[1]TCE - ANEXO III - Preencher'!H324)</f>
        <v>44531</v>
      </c>
      <c r="H315" s="14">
        <f>'[1]TCE - ANEXO III - Preencher'!I324</f>
        <v>0</v>
      </c>
      <c r="I315" s="14">
        <f>'[1]TCE - ANEXO III - Preencher'!J324</f>
        <v>260.08999999999997</v>
      </c>
      <c r="J315" s="14">
        <f>'[1]TCE - ANEXO III - Preencher'!K324</f>
        <v>0</v>
      </c>
      <c r="K315" s="15">
        <f>'[1]TCE - ANEXO III - Preencher'!L324</f>
        <v>55.310049999999997</v>
      </c>
      <c r="L315" s="15">
        <f>'[1]TCE - ANEXO III - Preencher'!M324</f>
        <v>24.55</v>
      </c>
      <c r="M315" s="15">
        <f t="shared" si="25"/>
        <v>30.760049999999996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64.78</v>
      </c>
      <c r="U315" s="15">
        <f>'[1]TCE - ANEXO III - Preencher'!V324</f>
        <v>0</v>
      </c>
      <c r="V315" s="16">
        <f t="shared" si="28"/>
        <v>64.78</v>
      </c>
      <c r="W315" s="17" t="str">
        <f>IF('[1]TCE - ANEXO III - Preencher'!X324="","",'[1]TCE - ANEXO III - Preencher'!X324)</f>
        <v>AUX. CRECHE I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357.56004999999993</v>
      </c>
    </row>
    <row r="316" spans="1:28" x14ac:dyDescent="0.2">
      <c r="A316" s="8">
        <f>IFERROR(VLOOKUP(B316,'[1]DADOS (OCULTAR)'!$P$3:$R$91,3,0),"")</f>
        <v>10583920000800</v>
      </c>
      <c r="B316" s="9" t="str">
        <f>'[1]TCE - ANEXO III - Preencher'!C325</f>
        <v>HOSPITAL MESTRE VITALINO (COVID-19 CAMPANHA)</v>
      </c>
      <c r="C316" s="10"/>
      <c r="D316" s="11" t="str">
        <f>'[1]TCE - ANEXO III - Preencher'!E325</f>
        <v>MARIA APARECIDA DA SILVA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>
        <f>'[1]TCE - ANEXO III - Preencher'!G325</f>
        <v>514320</v>
      </c>
      <c r="G316" s="13">
        <f>IF('[1]TCE - ANEXO III - Preencher'!H325="","",'[1]TCE - ANEXO III - Preencher'!H325)</f>
        <v>44531</v>
      </c>
      <c r="H316" s="14">
        <f>'[1]TCE - ANEXO III - Preencher'!I325</f>
        <v>0</v>
      </c>
      <c r="I316" s="14">
        <f>'[1]TCE - ANEXO III - Preencher'!J325</f>
        <v>167.45</v>
      </c>
      <c r="J316" s="14">
        <f>'[1]TCE - ANEXO III - Preencher'!K325</f>
        <v>0</v>
      </c>
      <c r="K316" s="15">
        <f>'[1]TCE - ANEXO III - Preencher'!L325</f>
        <v>55.310049999999997</v>
      </c>
      <c r="L316" s="15">
        <f>'[1]TCE - ANEXO III - Preencher'!M325</f>
        <v>22.2</v>
      </c>
      <c r="M316" s="15">
        <f t="shared" si="25"/>
        <v>33.110050000000001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202.49005</v>
      </c>
    </row>
    <row r="317" spans="1:28" x14ac:dyDescent="0.2">
      <c r="A317" s="8">
        <f>IFERROR(VLOOKUP(B317,'[1]DADOS (OCULTAR)'!$P$3:$R$91,3,0),"")</f>
        <v>10583920000800</v>
      </c>
      <c r="B317" s="9" t="str">
        <f>'[1]TCE - ANEXO III - Preencher'!C326</f>
        <v>HOSPITAL MESTRE VITALINO (COVID-19 CAMPANHA)</v>
      </c>
      <c r="C317" s="10"/>
      <c r="D317" s="11" t="str">
        <f>'[1]TCE - ANEXO III - Preencher'!E326</f>
        <v>MARIA APARECIDA DOS SANTOS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>
        <f>'[1]TCE - ANEXO III - Preencher'!G326</f>
        <v>514320</v>
      </c>
      <c r="G317" s="13">
        <f>IF('[1]TCE - ANEXO III - Preencher'!H326="","",'[1]TCE - ANEXO III - Preencher'!H326)</f>
        <v>44531</v>
      </c>
      <c r="H317" s="14">
        <f>'[1]TCE - ANEXO III - Preencher'!I326</f>
        <v>0</v>
      </c>
      <c r="I317" s="14">
        <f>'[1]TCE - ANEXO III - Preencher'!J326</f>
        <v>216.69</v>
      </c>
      <c r="J317" s="14">
        <f>'[1]TCE - ANEXO III - Preencher'!K326</f>
        <v>0</v>
      </c>
      <c r="K317" s="15">
        <f>'[1]TCE - ANEXO III - Preencher'!L326</f>
        <v>55.310049999999997</v>
      </c>
      <c r="L317" s="15">
        <f>'[1]TCE - ANEXO III - Preencher'!M326</f>
        <v>22.2</v>
      </c>
      <c r="M317" s="15">
        <f t="shared" si="25"/>
        <v>33.110050000000001</v>
      </c>
      <c r="N317" s="15">
        <f>'[1]TCE - ANEXO III - Preencher'!O326</f>
        <v>1.93</v>
      </c>
      <c r="O317" s="15">
        <f>'[1]TCE - ANEXO III - Preencher'!P326</f>
        <v>0</v>
      </c>
      <c r="P317" s="16">
        <f t="shared" si="26"/>
        <v>1.93</v>
      </c>
      <c r="Q317" s="15">
        <f>'[1]TCE - ANEXO III - Preencher'!R326</f>
        <v>236.8</v>
      </c>
      <c r="R317" s="15">
        <f>'[1]TCE - ANEXO III - Preencher'!S326</f>
        <v>66.599999999999994</v>
      </c>
      <c r="S317" s="16">
        <f t="shared" si="27"/>
        <v>170.20000000000002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421.93005000000005</v>
      </c>
    </row>
    <row r="318" spans="1:28" x14ac:dyDescent="0.2">
      <c r="A318" s="8">
        <f>IFERROR(VLOOKUP(B318,'[1]DADOS (OCULTAR)'!$P$3:$R$91,3,0),"")</f>
        <v>10583920000800</v>
      </c>
      <c r="B318" s="9" t="str">
        <f>'[1]TCE - ANEXO III - Preencher'!C327</f>
        <v>HOSPITAL MESTRE VITALINO (COVID-19 CAMPANHA)</v>
      </c>
      <c r="C318" s="10"/>
      <c r="D318" s="11" t="str">
        <f>'[1]TCE - ANEXO III - Preencher'!E327</f>
        <v>MARIA AUXILIADORA DA SILVA LIMA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>
        <f>'[1]TCE - ANEXO III - Preencher'!G327</f>
        <v>322205</v>
      </c>
      <c r="G318" s="13">
        <f>IF('[1]TCE - ANEXO III - Preencher'!H327="","",'[1]TCE - ANEXO III - Preencher'!H327)</f>
        <v>44531</v>
      </c>
      <c r="H318" s="14">
        <f>'[1]TCE - ANEXO III - Preencher'!I327</f>
        <v>0</v>
      </c>
      <c r="I318" s="14">
        <f>'[1]TCE - ANEXO III - Preencher'!J327</f>
        <v>250.65</v>
      </c>
      <c r="J318" s="14">
        <f>'[1]TCE - ANEXO III - Preencher'!K327</f>
        <v>0</v>
      </c>
      <c r="K318" s="15">
        <f>'[1]TCE - ANEXO III - Preencher'!L327</f>
        <v>55.310049999999997</v>
      </c>
      <c r="L318" s="15">
        <f>'[1]TCE - ANEXO III - Preencher'!M327</f>
        <v>26.3</v>
      </c>
      <c r="M318" s="15">
        <f t="shared" si="25"/>
        <v>29.010049999999996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281.59005000000002</v>
      </c>
    </row>
    <row r="319" spans="1:28" x14ac:dyDescent="0.2">
      <c r="A319" s="8">
        <f>IFERROR(VLOOKUP(B319,'[1]DADOS (OCULTAR)'!$P$3:$R$91,3,0),"")</f>
        <v>10583920000800</v>
      </c>
      <c r="B319" s="9" t="str">
        <f>'[1]TCE - ANEXO III - Preencher'!C328</f>
        <v>HOSPITAL MESTRE VITALINO (COVID-19 CAMPANHA)</v>
      </c>
      <c r="C319" s="10"/>
      <c r="D319" s="11" t="str">
        <f>'[1]TCE - ANEXO III - Preencher'!E328</f>
        <v>MARIA BENILDA SOARES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>
        <f>'[1]TCE - ANEXO III - Preencher'!G328</f>
        <v>322205</v>
      </c>
      <c r="G319" s="13">
        <f>IF('[1]TCE - ANEXO III - Preencher'!H328="","",'[1]TCE - ANEXO III - Preencher'!H328)</f>
        <v>44531</v>
      </c>
      <c r="H319" s="14">
        <f>'[1]TCE - ANEXO III - Preencher'!I328</f>
        <v>0</v>
      </c>
      <c r="I319" s="14">
        <f>'[1]TCE - ANEXO III - Preencher'!J328</f>
        <v>265.81</v>
      </c>
      <c r="J319" s="14">
        <f>'[1]TCE - ANEXO III - Preencher'!K328</f>
        <v>0</v>
      </c>
      <c r="K319" s="15">
        <f>'[1]TCE - ANEXO III - Preencher'!L328</f>
        <v>55.310049999999997</v>
      </c>
      <c r="L319" s="15">
        <f>'[1]TCE - ANEXO III - Preencher'!M328</f>
        <v>25.43</v>
      </c>
      <c r="M319" s="15">
        <f t="shared" si="25"/>
        <v>29.880049999999997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69.41</v>
      </c>
      <c r="U319" s="15">
        <f>'[1]TCE - ANEXO III - Preencher'!V328</f>
        <v>0</v>
      </c>
      <c r="V319" s="16">
        <f t="shared" si="28"/>
        <v>69.41</v>
      </c>
      <c r="W319" s="17" t="str">
        <f>IF('[1]TCE - ANEXO III - Preencher'!X328="","",'[1]TCE - ANEXO III - Preencher'!X328)</f>
        <v>AUX. CRECHE I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367.03004999999996</v>
      </c>
    </row>
    <row r="320" spans="1:28" x14ac:dyDescent="0.2">
      <c r="A320" s="8">
        <f>IFERROR(VLOOKUP(B320,'[1]DADOS (OCULTAR)'!$P$3:$R$91,3,0),"")</f>
        <v>10583920000800</v>
      </c>
      <c r="B320" s="9" t="str">
        <f>'[1]TCE - ANEXO III - Preencher'!C329</f>
        <v>HOSPITAL MESTRE VITALINO (COVID-19 CAMPANHA)</v>
      </c>
      <c r="C320" s="10"/>
      <c r="D320" s="11" t="str">
        <f>'[1]TCE - ANEXO III - Preencher'!E329</f>
        <v>MARIA CARLA MILLENA MONTEIRO DA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>
        <f>'[1]TCE - ANEXO III - Preencher'!G329</f>
        <v>514320</v>
      </c>
      <c r="G320" s="13">
        <f>IF('[1]TCE - ANEXO III - Preencher'!H329="","",'[1]TCE - ANEXO III - Preencher'!H329)</f>
        <v>44531</v>
      </c>
      <c r="H320" s="14">
        <f>'[1]TCE - ANEXO III - Preencher'!I329</f>
        <v>0</v>
      </c>
      <c r="I320" s="14">
        <f>'[1]TCE - ANEXO III - Preencher'!J329</f>
        <v>196.22</v>
      </c>
      <c r="J320" s="14">
        <f>'[1]TCE - ANEXO III - Preencher'!K329</f>
        <v>0</v>
      </c>
      <c r="K320" s="15">
        <f>'[1]TCE - ANEXO III - Preencher'!L329</f>
        <v>55.310049999999997</v>
      </c>
      <c r="L320" s="15">
        <f>'[1]TCE - ANEXO III - Preencher'!M329</f>
        <v>22.2</v>
      </c>
      <c r="M320" s="15">
        <f t="shared" si="25"/>
        <v>33.110050000000001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236.8</v>
      </c>
      <c r="R320" s="15">
        <f>'[1]TCE - ANEXO III - Preencher'!S329</f>
        <v>66.599999999999994</v>
      </c>
      <c r="S320" s="16">
        <f t="shared" si="27"/>
        <v>170.20000000000002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401.46005000000002</v>
      </c>
    </row>
    <row r="321" spans="1:28" x14ac:dyDescent="0.2">
      <c r="A321" s="8">
        <f>IFERROR(VLOOKUP(B321,'[1]DADOS (OCULTAR)'!$P$3:$R$91,3,0),"")</f>
        <v>10583920000800</v>
      </c>
      <c r="B321" s="9" t="str">
        <f>'[1]TCE - ANEXO III - Preencher'!C330</f>
        <v>HOSPITAL MESTRE VITALINO (COVID-19 CAMPANHA)</v>
      </c>
      <c r="C321" s="10"/>
      <c r="D321" s="11" t="str">
        <f>'[1]TCE - ANEXO III - Preencher'!E330</f>
        <v>MARIA DAS DORES GUERRA CASTOR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>
        <f>'[1]TCE - ANEXO III - Preencher'!G330</f>
        <v>322205</v>
      </c>
      <c r="G321" s="13">
        <f>IF('[1]TCE - ANEXO III - Preencher'!H330="","",'[1]TCE - ANEXO III - Preencher'!H330)</f>
        <v>44531</v>
      </c>
      <c r="H321" s="14">
        <f>'[1]TCE - ANEXO III - Preencher'!I330</f>
        <v>0</v>
      </c>
      <c r="I321" s="14">
        <f>'[1]TCE - ANEXO III - Preencher'!J330</f>
        <v>262.26</v>
      </c>
      <c r="J321" s="14">
        <f>'[1]TCE - ANEXO III - Preencher'!K330</f>
        <v>0</v>
      </c>
      <c r="K321" s="15">
        <f>'[1]TCE - ANEXO III - Preencher'!L330</f>
        <v>55.310049999999997</v>
      </c>
      <c r="L321" s="15">
        <f>'[1]TCE - ANEXO III - Preencher'!M330</f>
        <v>24.55</v>
      </c>
      <c r="M321" s="15">
        <f t="shared" si="25"/>
        <v>30.760049999999996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294.95004999999998</v>
      </c>
    </row>
    <row r="322" spans="1:28" x14ac:dyDescent="0.2">
      <c r="A322" s="8">
        <f>IFERROR(VLOOKUP(B322,'[1]DADOS (OCULTAR)'!$P$3:$R$91,3,0),"")</f>
        <v>10583920000800</v>
      </c>
      <c r="B322" s="9" t="str">
        <f>'[1]TCE - ANEXO III - Preencher'!C331</f>
        <v>HOSPITAL MESTRE VITALINO (COVID-19 CAMPANHA)</v>
      </c>
      <c r="C322" s="10"/>
      <c r="D322" s="11" t="str">
        <f>'[1]TCE - ANEXO III - Preencher'!E331</f>
        <v>MARIA DE FATIMA DOS SANTOS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>
        <f>'[1]TCE - ANEXO III - Preencher'!G331</f>
        <v>322205</v>
      </c>
      <c r="G322" s="13">
        <f>IF('[1]TCE - ANEXO III - Preencher'!H331="","",'[1]TCE - ANEXO III - Preencher'!H331)</f>
        <v>44531</v>
      </c>
      <c r="H322" s="14">
        <f>'[1]TCE - ANEXO III - Preencher'!I331</f>
        <v>0</v>
      </c>
      <c r="I322" s="14">
        <f>'[1]TCE - ANEXO III - Preencher'!J331</f>
        <v>264.19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1.93</v>
      </c>
      <c r="O322" s="15">
        <f>'[1]TCE - ANEXO III - Preencher'!P331</f>
        <v>0</v>
      </c>
      <c r="P322" s="16">
        <f t="shared" si="26"/>
        <v>1.93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69.41</v>
      </c>
      <c r="U322" s="15">
        <f>'[1]TCE - ANEXO III - Preencher'!V331</f>
        <v>0</v>
      </c>
      <c r="V322" s="16">
        <f t="shared" si="28"/>
        <v>69.41</v>
      </c>
      <c r="W322" s="17" t="str">
        <f>IF('[1]TCE - ANEXO III - Preencher'!X331="","",'[1]TCE - ANEXO III - Preencher'!X331)</f>
        <v>AUX. CRECHE I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335.53</v>
      </c>
    </row>
    <row r="323" spans="1:28" x14ac:dyDescent="0.2">
      <c r="A323" s="8">
        <f>IFERROR(VLOOKUP(B323,'[1]DADOS (OCULTAR)'!$P$3:$R$91,3,0),"")</f>
        <v>10583920000800</v>
      </c>
      <c r="B323" s="9" t="str">
        <f>'[1]TCE - ANEXO III - Preencher'!C332</f>
        <v>HOSPITAL MESTRE VITALINO (COVID-19 CAMPANHA)</v>
      </c>
      <c r="C323" s="10"/>
      <c r="D323" s="11" t="str">
        <f>'[1]TCE - ANEXO III - Preencher'!E332</f>
        <v>MARIA EDUARDA BEZERRA SANTOS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>
        <f>'[1]TCE - ANEXO III - Preencher'!G332</f>
        <v>322205</v>
      </c>
      <c r="G323" s="13">
        <f>IF('[1]TCE - ANEXO III - Preencher'!H332="","",'[1]TCE - ANEXO III - Preencher'!H332)</f>
        <v>44531</v>
      </c>
      <c r="H323" s="14">
        <f>'[1]TCE - ANEXO III - Preencher'!I332</f>
        <v>0</v>
      </c>
      <c r="I323" s="14">
        <f>'[1]TCE - ANEXO III - Preencher'!J332</f>
        <v>243.84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245.77</v>
      </c>
    </row>
    <row r="324" spans="1:28" x14ac:dyDescent="0.2">
      <c r="A324" s="8">
        <f>IFERROR(VLOOKUP(B324,'[1]DADOS (OCULTAR)'!$P$3:$R$91,3,0),"")</f>
        <v>10583920000800</v>
      </c>
      <c r="B324" s="9" t="str">
        <f>'[1]TCE - ANEXO III - Preencher'!C333</f>
        <v>HOSPITAL MESTRE VITALINO (COVID-19 CAMPANHA)</v>
      </c>
      <c r="C324" s="10"/>
      <c r="D324" s="11" t="str">
        <f>'[1]TCE - ANEXO III - Preencher'!E333</f>
        <v>MARIA EDUARDA MARINHO ALVES DOS SANTOS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>
        <f>'[1]TCE - ANEXO III - Preencher'!G333</f>
        <v>514320</v>
      </c>
      <c r="G324" s="13">
        <f>IF('[1]TCE - ANEXO III - Preencher'!H333="","",'[1]TCE - ANEXO III - Preencher'!H333)</f>
        <v>44531</v>
      </c>
      <c r="H324" s="14">
        <f>'[1]TCE - ANEXO III - Preencher'!I333</f>
        <v>0</v>
      </c>
      <c r="I324" s="14">
        <f>'[1]TCE - ANEXO III - Preencher'!J333</f>
        <v>201.6</v>
      </c>
      <c r="J324" s="14">
        <f>'[1]TCE - ANEXO III - Preencher'!K333</f>
        <v>0</v>
      </c>
      <c r="K324" s="15">
        <f>'[1]TCE - ANEXO III - Preencher'!L333</f>
        <v>55.310049999999997</v>
      </c>
      <c r="L324" s="15">
        <f>'[1]TCE - ANEXO III - Preencher'!M333</f>
        <v>21.46</v>
      </c>
      <c r="M324" s="15">
        <f t="shared" ref="M324:M387" si="31">K324-L324</f>
        <v>33.850049999999996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237.38004999999998</v>
      </c>
    </row>
    <row r="325" spans="1:28" x14ac:dyDescent="0.2">
      <c r="A325" s="8">
        <f>IFERROR(VLOOKUP(B325,'[1]DADOS (OCULTAR)'!$P$3:$R$91,3,0),"")</f>
        <v>10583920000800</v>
      </c>
      <c r="B325" s="9" t="str">
        <f>'[1]TCE - ANEXO III - Preencher'!C334</f>
        <v>HOSPITAL MESTRE VITALINO (COVID-19 CAMPANHA)</v>
      </c>
      <c r="C325" s="10"/>
      <c r="D325" s="11" t="str">
        <f>'[1]TCE - ANEXO III - Preencher'!E334</f>
        <v>MARIA EMANUELA DUTRA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>
        <f>'[1]TCE - ANEXO III - Preencher'!G334</f>
        <v>223505</v>
      </c>
      <c r="G325" s="13">
        <f>IF('[1]TCE - ANEXO III - Preencher'!H334="","",'[1]TCE - ANEXO III - Preencher'!H334)</f>
        <v>44531</v>
      </c>
      <c r="H325" s="14">
        <f>'[1]TCE - ANEXO III - Preencher'!I334</f>
        <v>0</v>
      </c>
      <c r="I325" s="14">
        <f>'[1]TCE - ANEXO III - Preencher'!J334</f>
        <v>281.64999999999998</v>
      </c>
      <c r="J325" s="14">
        <f>'[1]TCE - ANEXO III - Preencher'!K334</f>
        <v>0</v>
      </c>
      <c r="K325" s="15">
        <f>'[1]TCE - ANEXO III - Preencher'!L334</f>
        <v>55.310049999999997</v>
      </c>
      <c r="L325" s="15">
        <f>'[1]TCE - ANEXO III - Preencher'!M334</f>
        <v>2.66</v>
      </c>
      <c r="M325" s="15">
        <f t="shared" si="31"/>
        <v>52.650049999999993</v>
      </c>
      <c r="N325" s="15">
        <f>'[1]TCE - ANEXO III - Preencher'!O334</f>
        <v>1.59</v>
      </c>
      <c r="O325" s="15">
        <f>'[1]TCE - ANEXO III - Preencher'!P334</f>
        <v>0</v>
      </c>
      <c r="P325" s="16">
        <f t="shared" si="32"/>
        <v>1.59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335.89004999999992</v>
      </c>
    </row>
    <row r="326" spans="1:28" x14ac:dyDescent="0.2">
      <c r="A326" s="8">
        <f>IFERROR(VLOOKUP(B326,'[1]DADOS (OCULTAR)'!$P$3:$R$91,3,0),"")</f>
        <v>10583920000800</v>
      </c>
      <c r="B326" s="9" t="str">
        <f>'[1]TCE - ANEXO III - Preencher'!C335</f>
        <v>HOSPITAL MESTRE VITALINO (COVID-19 CAMPANHA)</v>
      </c>
      <c r="C326" s="10"/>
      <c r="D326" s="11" t="str">
        <f>'[1]TCE - ANEXO III - Preencher'!E335</f>
        <v>MARIA FERNANDA FREIRE PEREIRA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>
        <f>'[1]TCE - ANEXO III - Preencher'!G335</f>
        <v>223605</v>
      </c>
      <c r="G326" s="13">
        <f>IF('[1]TCE - ANEXO III - Preencher'!H335="","",'[1]TCE - ANEXO III - Preencher'!H335)</f>
        <v>44531</v>
      </c>
      <c r="H326" s="14">
        <f>'[1]TCE - ANEXO III - Preencher'!I335</f>
        <v>0</v>
      </c>
      <c r="I326" s="14">
        <f>'[1]TCE - ANEXO III - Preencher'!J335</f>
        <v>288.81</v>
      </c>
      <c r="J326" s="14">
        <f>'[1]TCE - ANEXO III - Preencher'!K335</f>
        <v>0</v>
      </c>
      <c r="K326" s="15">
        <f>'[1]TCE - ANEXO III - Preencher'!L335</f>
        <v>55.310049999999997</v>
      </c>
      <c r="L326" s="15">
        <f>'[1]TCE - ANEXO III - Preencher'!M335</f>
        <v>2.39</v>
      </c>
      <c r="M326" s="15">
        <f t="shared" si="31"/>
        <v>52.920049999999996</v>
      </c>
      <c r="N326" s="15">
        <f>'[1]TCE - ANEXO III - Preencher'!O335</f>
        <v>1.59</v>
      </c>
      <c r="O326" s="15">
        <f>'[1]TCE - ANEXO III - Preencher'!P335</f>
        <v>0</v>
      </c>
      <c r="P326" s="16">
        <f t="shared" si="32"/>
        <v>1.59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343.32004999999998</v>
      </c>
    </row>
    <row r="327" spans="1:28" x14ac:dyDescent="0.2">
      <c r="A327" s="8">
        <f>IFERROR(VLOOKUP(B327,'[1]DADOS (OCULTAR)'!$P$3:$R$91,3,0),"")</f>
        <v>10583920000800</v>
      </c>
      <c r="B327" s="9" t="str">
        <f>'[1]TCE - ANEXO III - Preencher'!C336</f>
        <v>HOSPITAL MESTRE VITALINO (COVID-19 CAMPANHA)</v>
      </c>
      <c r="C327" s="10"/>
      <c r="D327" s="11" t="str">
        <f>'[1]TCE - ANEXO III - Preencher'!E336</f>
        <v>MARIA GORETE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>
        <f>'[1]TCE - ANEXO III - Preencher'!G336</f>
        <v>322205</v>
      </c>
      <c r="G327" s="13">
        <f>IF('[1]TCE - ANEXO III - Preencher'!H336="","",'[1]TCE - ANEXO III - Preencher'!H336)</f>
        <v>44531</v>
      </c>
      <c r="H327" s="14">
        <f>'[1]TCE - ANEXO III - Preencher'!I336</f>
        <v>0</v>
      </c>
      <c r="I327" s="14">
        <f>'[1]TCE - ANEXO III - Preencher'!J336</f>
        <v>272.05</v>
      </c>
      <c r="J327" s="14">
        <f>'[1]TCE - ANEXO III - Preencher'!K336</f>
        <v>0</v>
      </c>
      <c r="K327" s="15">
        <f>'[1]TCE - ANEXO III - Preencher'!L336</f>
        <v>55.310049999999997</v>
      </c>
      <c r="L327" s="15">
        <f>'[1]TCE - ANEXO III - Preencher'!M336</f>
        <v>26.3</v>
      </c>
      <c r="M327" s="15">
        <f t="shared" si="31"/>
        <v>29.010049999999996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302.99005</v>
      </c>
    </row>
    <row r="328" spans="1:28" x14ac:dyDescent="0.2">
      <c r="A328" s="8">
        <f>IFERROR(VLOOKUP(B328,'[1]DADOS (OCULTAR)'!$P$3:$R$91,3,0),"")</f>
        <v>10583920000800</v>
      </c>
      <c r="B328" s="9" t="str">
        <f>'[1]TCE - ANEXO III - Preencher'!C337</f>
        <v>HOSPITAL MESTRE VITALINO (COVID-19 CAMPANHA)</v>
      </c>
      <c r="C328" s="10"/>
      <c r="D328" s="11" t="str">
        <f>'[1]TCE - ANEXO III - Preencher'!E337</f>
        <v>MARIA GRAZIELA FERNANDES DE LIMA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>
        <f>'[1]TCE - ANEXO III - Preencher'!G337</f>
        <v>514320</v>
      </c>
      <c r="G328" s="13">
        <f>IF('[1]TCE - ANEXO III - Preencher'!H337="","",'[1]TCE - ANEXO III - Preencher'!H337)</f>
        <v>44531</v>
      </c>
      <c r="H328" s="14">
        <f>'[1]TCE - ANEXO III - Preencher'!I337</f>
        <v>0</v>
      </c>
      <c r="I328" s="14">
        <f>'[1]TCE - ANEXO III - Preencher'!J337</f>
        <v>215.67</v>
      </c>
      <c r="J328" s="14">
        <f>'[1]TCE - ANEXO III - Preencher'!K337</f>
        <v>0</v>
      </c>
      <c r="K328" s="15">
        <f>'[1]TCE - ANEXO III - Preencher'!L337</f>
        <v>55.310049999999997</v>
      </c>
      <c r="L328" s="15">
        <f>'[1]TCE - ANEXO III - Preencher'!M337</f>
        <v>21.46</v>
      </c>
      <c r="M328" s="15">
        <f t="shared" si="31"/>
        <v>33.850049999999996</v>
      </c>
      <c r="N328" s="15">
        <f>'[1]TCE - ANEXO III - Preencher'!O337</f>
        <v>1.93</v>
      </c>
      <c r="O328" s="15">
        <f>'[1]TCE - ANEXO III - Preencher'!P337</f>
        <v>0</v>
      </c>
      <c r="P328" s="16">
        <f t="shared" si="32"/>
        <v>1.93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138.86000000000001</v>
      </c>
      <c r="U328" s="15">
        <f>'[1]TCE - ANEXO III - Preencher'!V337</f>
        <v>0</v>
      </c>
      <c r="V328" s="16">
        <f t="shared" si="34"/>
        <v>138.86000000000001</v>
      </c>
      <c r="W328" s="17" t="str">
        <f>IF('[1]TCE - ANEXO III - Preencher'!X337="","",'[1]TCE - ANEXO III - Preencher'!X337)</f>
        <v>AUX. CRECHE I, AUX. CRECHE II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390.31004999999999</v>
      </c>
    </row>
    <row r="329" spans="1:28" x14ac:dyDescent="0.2">
      <c r="A329" s="8">
        <f>IFERROR(VLOOKUP(B329,'[1]DADOS (OCULTAR)'!$P$3:$R$91,3,0),"")</f>
        <v>10583920000800</v>
      </c>
      <c r="B329" s="9" t="str">
        <f>'[1]TCE - ANEXO III - Preencher'!C338</f>
        <v>HOSPITAL MESTRE VITALINO (COVID-19 CAMPANHA)</v>
      </c>
      <c r="C329" s="10"/>
      <c r="D329" s="11" t="str">
        <f>'[1]TCE - ANEXO III - Preencher'!E338</f>
        <v>MARIA HIETE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>
        <f>'[1]TCE - ANEXO III - Preencher'!G338</f>
        <v>514320</v>
      </c>
      <c r="G329" s="13">
        <f>IF('[1]TCE - ANEXO III - Preencher'!H338="","",'[1]TCE - ANEXO III - Preencher'!H338)</f>
        <v>44531</v>
      </c>
      <c r="H329" s="14">
        <f>'[1]TCE - ANEXO III - Preencher'!I338</f>
        <v>0</v>
      </c>
      <c r="I329" s="14">
        <f>'[1]TCE - ANEXO III - Preencher'!J338</f>
        <v>196.24</v>
      </c>
      <c r="J329" s="14">
        <f>'[1]TCE - ANEXO III - Preencher'!K338</f>
        <v>0</v>
      </c>
      <c r="K329" s="15">
        <f>'[1]TCE - ANEXO III - Preencher'!L338</f>
        <v>55.310049999999997</v>
      </c>
      <c r="L329" s="15">
        <f>'[1]TCE - ANEXO III - Preencher'!M338</f>
        <v>22.2</v>
      </c>
      <c r="M329" s="15">
        <f t="shared" si="31"/>
        <v>33.110050000000001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236.8</v>
      </c>
      <c r="R329" s="15">
        <f>'[1]TCE - ANEXO III - Preencher'!S338</f>
        <v>66.599999999999994</v>
      </c>
      <c r="S329" s="16">
        <f t="shared" si="33"/>
        <v>170.20000000000002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401.48005000000001</v>
      </c>
    </row>
    <row r="330" spans="1:28" x14ac:dyDescent="0.2">
      <c r="A330" s="8">
        <f>IFERROR(VLOOKUP(B330,'[1]DADOS (OCULTAR)'!$P$3:$R$91,3,0),"")</f>
        <v>10583920000800</v>
      </c>
      <c r="B330" s="9" t="str">
        <f>'[1]TCE - ANEXO III - Preencher'!C339</f>
        <v>HOSPITAL MESTRE VITALINO (COVID-19 CAMPANHA)</v>
      </c>
      <c r="C330" s="10"/>
      <c r="D330" s="11" t="str">
        <f>'[1]TCE - ANEXO III - Preencher'!E339</f>
        <v>MARIA ISABEL BARBOSA BEZERRA</v>
      </c>
      <c r="E330" s="9" t="str">
        <f>IF('[1]TCE - ANEXO III - Preencher'!F339="4 - Assistência Odontológica","2 - Outros Profissionais da Saúde",'[1]TCE - ANEXO III - Preencher'!F339)</f>
        <v>1 - Médico</v>
      </c>
      <c r="F330" s="12">
        <f>'[1]TCE - ANEXO III - Preencher'!G339</f>
        <v>225125</v>
      </c>
      <c r="G330" s="13">
        <f>IF('[1]TCE - ANEXO III - Preencher'!H339="","",'[1]TCE - ANEXO III - Preencher'!H339)</f>
        <v>44531</v>
      </c>
      <c r="H330" s="14">
        <f>'[1]TCE - ANEXO III - Preencher'!I339</f>
        <v>0</v>
      </c>
      <c r="I330" s="14">
        <f>'[1]TCE - ANEXO III - Preencher'!J339</f>
        <v>1292.3</v>
      </c>
      <c r="J330" s="14">
        <f>'[1]TCE - ANEXO III - Preencher'!K339</f>
        <v>0</v>
      </c>
      <c r="K330" s="15">
        <f>'[1]TCE - ANEXO III - Preencher'!L339</f>
        <v>55.310049999999997</v>
      </c>
      <c r="L330" s="15">
        <f>'[1]TCE - ANEXO III - Preencher'!M339</f>
        <v>2.66</v>
      </c>
      <c r="M330" s="15">
        <f t="shared" si="31"/>
        <v>52.650049999999993</v>
      </c>
      <c r="N330" s="15">
        <f>'[1]TCE - ANEXO III - Preencher'!O339</f>
        <v>6.13</v>
      </c>
      <c r="O330" s="15">
        <f>'[1]TCE - ANEXO III - Preencher'!P339</f>
        <v>1.23</v>
      </c>
      <c r="P330" s="16">
        <f t="shared" si="32"/>
        <v>4.9000000000000004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1349.85005</v>
      </c>
    </row>
    <row r="331" spans="1:28" x14ac:dyDescent="0.2">
      <c r="A331" s="8">
        <f>IFERROR(VLOOKUP(B331,'[1]DADOS (OCULTAR)'!$P$3:$R$91,3,0),"")</f>
        <v>10583920000800</v>
      </c>
      <c r="B331" s="9" t="str">
        <f>'[1]TCE - ANEXO III - Preencher'!C340</f>
        <v>HOSPITAL MESTRE VITALINO (COVID-19 CAMPANHA)</v>
      </c>
      <c r="C331" s="10"/>
      <c r="D331" s="11" t="str">
        <f>'[1]TCE - ANEXO III - Preencher'!E340</f>
        <v>MARIA JESSICA DOS SANTOS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>
        <f>'[1]TCE - ANEXO III - Preencher'!G340</f>
        <v>223505</v>
      </c>
      <c r="G331" s="13">
        <f>IF('[1]TCE - ANEXO III - Preencher'!H340="","",'[1]TCE - ANEXO III - Preencher'!H340)</f>
        <v>44531</v>
      </c>
      <c r="H331" s="14">
        <f>'[1]TCE - ANEXO III - Preencher'!I340</f>
        <v>0</v>
      </c>
      <c r="I331" s="14">
        <f>'[1]TCE - ANEXO III - Preencher'!J340</f>
        <v>396.49</v>
      </c>
      <c r="J331" s="14">
        <f>'[1]TCE - ANEXO III - Preencher'!K340</f>
        <v>0</v>
      </c>
      <c r="K331" s="15">
        <f>'[1]TCE - ANEXO III - Preencher'!L340</f>
        <v>55.310049999999997</v>
      </c>
      <c r="L331" s="15">
        <f>'[1]TCE - ANEXO III - Preencher'!M340</f>
        <v>2.66</v>
      </c>
      <c r="M331" s="15">
        <f t="shared" si="31"/>
        <v>52.650049999999993</v>
      </c>
      <c r="N331" s="15">
        <f>'[1]TCE - ANEXO III - Preencher'!O340</f>
        <v>1.59</v>
      </c>
      <c r="O331" s="15">
        <f>'[1]TCE - ANEXO III - Preencher'!P340</f>
        <v>0</v>
      </c>
      <c r="P331" s="16">
        <f t="shared" si="32"/>
        <v>1.59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450.73004999999995</v>
      </c>
    </row>
    <row r="332" spans="1:28" x14ac:dyDescent="0.2">
      <c r="A332" s="8">
        <f>IFERROR(VLOOKUP(B332,'[1]DADOS (OCULTAR)'!$P$3:$R$91,3,0),"")</f>
        <v>10583920000800</v>
      </c>
      <c r="B332" s="9" t="str">
        <f>'[1]TCE - ANEXO III - Preencher'!C341</f>
        <v>HOSPITAL MESTRE VITALINO (COVID-19 CAMPANHA)</v>
      </c>
      <c r="C332" s="10"/>
      <c r="D332" s="11" t="str">
        <f>'[1]TCE - ANEXO III - Preencher'!E341</f>
        <v>MARIA JOSE DA CONCEICAO FILHA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>
        <f>'[1]TCE - ANEXO III - Preencher'!G341</f>
        <v>322205</v>
      </c>
      <c r="G332" s="13">
        <f>IF('[1]TCE - ANEXO III - Preencher'!H341="","",'[1]TCE - ANEXO III - Preencher'!H341)</f>
        <v>44531</v>
      </c>
      <c r="H332" s="14">
        <f>'[1]TCE - ANEXO III - Preencher'!I341</f>
        <v>0</v>
      </c>
      <c r="I332" s="14">
        <f>'[1]TCE - ANEXO III - Preencher'!J341</f>
        <v>231.43</v>
      </c>
      <c r="J332" s="14">
        <f>'[1]TCE - ANEXO III - Preencher'!K341</f>
        <v>0</v>
      </c>
      <c r="K332" s="15">
        <f>'[1]TCE - ANEXO III - Preencher'!L341</f>
        <v>55.310049999999997</v>
      </c>
      <c r="L332" s="15">
        <f>'[1]TCE - ANEXO III - Preencher'!M341</f>
        <v>24.55</v>
      </c>
      <c r="M332" s="15">
        <f t="shared" si="31"/>
        <v>30.760049999999996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264.12004999999999</v>
      </c>
    </row>
    <row r="333" spans="1:28" x14ac:dyDescent="0.2">
      <c r="A333" s="8">
        <f>IFERROR(VLOOKUP(B333,'[1]DADOS (OCULTAR)'!$P$3:$R$91,3,0),"")</f>
        <v>10583920000800</v>
      </c>
      <c r="B333" s="9" t="str">
        <f>'[1]TCE - ANEXO III - Preencher'!C342</f>
        <v>HOSPITAL MESTRE VITALINO (COVID-19 CAMPANHA)</v>
      </c>
      <c r="C333" s="10"/>
      <c r="D333" s="11" t="str">
        <f>'[1]TCE - ANEXO III - Preencher'!E342</f>
        <v>MARIA JOSE DOS SANTOS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>
        <f>'[1]TCE - ANEXO III - Preencher'!G342</f>
        <v>514320</v>
      </c>
      <c r="G333" s="13">
        <f>IF('[1]TCE - ANEXO III - Preencher'!H342="","",'[1]TCE - ANEXO III - Preencher'!H342)</f>
        <v>44531</v>
      </c>
      <c r="H333" s="14">
        <f>'[1]TCE - ANEXO III - Preencher'!I342</f>
        <v>0</v>
      </c>
      <c r="I333" s="14">
        <f>'[1]TCE - ANEXO III - Preencher'!J342</f>
        <v>196.15</v>
      </c>
      <c r="J333" s="14">
        <f>'[1]TCE - ANEXO III - Preencher'!K342</f>
        <v>0</v>
      </c>
      <c r="K333" s="15">
        <f>'[1]TCE - ANEXO III - Preencher'!L342</f>
        <v>55.310049999999997</v>
      </c>
      <c r="L333" s="15">
        <f>'[1]TCE - ANEXO III - Preencher'!M342</f>
        <v>22.2</v>
      </c>
      <c r="M333" s="15">
        <f t="shared" si="31"/>
        <v>33.110050000000001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236.8</v>
      </c>
      <c r="R333" s="15">
        <f>'[1]TCE - ANEXO III - Preencher'!S342</f>
        <v>66.599999999999994</v>
      </c>
      <c r="S333" s="16">
        <f t="shared" si="33"/>
        <v>170.20000000000002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401.39005000000003</v>
      </c>
    </row>
    <row r="334" spans="1:28" x14ac:dyDescent="0.2">
      <c r="A334" s="8">
        <f>IFERROR(VLOOKUP(B334,'[1]DADOS (OCULTAR)'!$P$3:$R$91,3,0),"")</f>
        <v>10583920000800</v>
      </c>
      <c r="B334" s="9" t="str">
        <f>'[1]TCE - ANEXO III - Preencher'!C343</f>
        <v>HOSPITAL MESTRE VITALINO (COVID-19 CAMPANHA)</v>
      </c>
      <c r="C334" s="10"/>
      <c r="D334" s="11" t="str">
        <f>'[1]TCE - ANEXO III - Preencher'!E343</f>
        <v>MARIA JOSE FERREIRA MARQUES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>
        <f>'[1]TCE - ANEXO III - Preencher'!G343</f>
        <v>322205</v>
      </c>
      <c r="G334" s="13">
        <f>IF('[1]TCE - ANEXO III - Preencher'!H343="","",'[1]TCE - ANEXO III - Preencher'!H343)</f>
        <v>44531</v>
      </c>
      <c r="H334" s="14">
        <f>'[1]TCE - ANEXO III - Preencher'!I343</f>
        <v>0</v>
      </c>
      <c r="I334" s="14">
        <f>'[1]TCE - ANEXO III - Preencher'!J343</f>
        <v>251.56</v>
      </c>
      <c r="J334" s="14">
        <f>'[1]TCE - ANEXO III - Preencher'!K343</f>
        <v>0</v>
      </c>
      <c r="K334" s="15">
        <f>'[1]TCE - ANEXO III - Preencher'!L343</f>
        <v>55.310049999999997</v>
      </c>
      <c r="L334" s="15">
        <f>'[1]TCE - ANEXO III - Preencher'!M343</f>
        <v>26.3</v>
      </c>
      <c r="M334" s="15">
        <f t="shared" si="31"/>
        <v>29.010049999999996</v>
      </c>
      <c r="N334" s="15">
        <f>'[1]TCE - ANEXO III - Preencher'!O343</f>
        <v>1.93</v>
      </c>
      <c r="O334" s="15">
        <f>'[1]TCE - ANEXO III - Preencher'!P343</f>
        <v>0</v>
      </c>
      <c r="P334" s="16">
        <f t="shared" si="32"/>
        <v>1.93</v>
      </c>
      <c r="Q334" s="15">
        <f>'[1]TCE - ANEXO III - Preencher'!R343</f>
        <v>118.4</v>
      </c>
      <c r="R334" s="15">
        <f>'[1]TCE - ANEXO III - Preencher'!S343</f>
        <v>78.91</v>
      </c>
      <c r="S334" s="16">
        <f t="shared" si="33"/>
        <v>39.490000000000009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321.99005</v>
      </c>
    </row>
    <row r="335" spans="1:28" x14ac:dyDescent="0.2">
      <c r="A335" s="8">
        <f>IFERROR(VLOOKUP(B335,'[1]DADOS (OCULTAR)'!$P$3:$R$91,3,0),"")</f>
        <v>10583920000800</v>
      </c>
      <c r="B335" s="9" t="str">
        <f>'[1]TCE - ANEXO III - Preencher'!C344</f>
        <v>HOSPITAL MESTRE VITALINO (COVID-19 CAMPANHA)</v>
      </c>
      <c r="C335" s="10"/>
      <c r="D335" s="11" t="str">
        <f>'[1]TCE - ANEXO III - Preencher'!E344</f>
        <v>MARIA JOSE PEREIRA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>
        <f>'[1]TCE - ANEXO III - Preencher'!G344</f>
        <v>322205</v>
      </c>
      <c r="G335" s="13">
        <f>IF('[1]TCE - ANEXO III - Preencher'!H344="","",'[1]TCE - ANEXO III - Preencher'!H344)</f>
        <v>44531</v>
      </c>
      <c r="H335" s="14">
        <f>'[1]TCE - ANEXO III - Preencher'!I344</f>
        <v>0</v>
      </c>
      <c r="I335" s="14">
        <f>'[1]TCE - ANEXO III - Preencher'!J344</f>
        <v>272.64</v>
      </c>
      <c r="J335" s="14">
        <f>'[1]TCE - ANEXO III - Preencher'!K344</f>
        <v>0</v>
      </c>
      <c r="K335" s="15">
        <f>'[1]TCE - ANEXO III - Preencher'!L344</f>
        <v>55.310049999999997</v>
      </c>
      <c r="L335" s="15">
        <f>'[1]TCE - ANEXO III - Preencher'!M344</f>
        <v>26.3</v>
      </c>
      <c r="M335" s="15">
        <f t="shared" si="31"/>
        <v>29.010049999999996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303.58004999999997</v>
      </c>
    </row>
    <row r="336" spans="1:28" x14ac:dyDescent="0.2">
      <c r="A336" s="8">
        <f>IFERROR(VLOOKUP(B336,'[1]DADOS (OCULTAR)'!$P$3:$R$91,3,0),"")</f>
        <v>10583920000800</v>
      </c>
      <c r="B336" s="9" t="str">
        <f>'[1]TCE - ANEXO III - Preencher'!C345</f>
        <v>HOSPITAL MESTRE VITALINO (COVID-19 CAMPANHA)</v>
      </c>
      <c r="C336" s="10"/>
      <c r="D336" s="11" t="str">
        <f>'[1]TCE - ANEXO III - Preencher'!E345</f>
        <v>MARIA JOSE SOUSA SILVA ALVES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>
        <f>'[1]TCE - ANEXO III - Preencher'!G345</f>
        <v>517410</v>
      </c>
      <c r="G336" s="13">
        <f>IF('[1]TCE - ANEXO III - Preencher'!H345="","",'[1]TCE - ANEXO III - Preencher'!H345)</f>
        <v>44531</v>
      </c>
      <c r="H336" s="14">
        <f>'[1]TCE - ANEXO III - Preencher'!I345</f>
        <v>0</v>
      </c>
      <c r="I336" s="14">
        <f>'[1]TCE - ANEXO III - Preencher'!J345</f>
        <v>148.69999999999999</v>
      </c>
      <c r="J336" s="14">
        <f>'[1]TCE - ANEXO III - Preencher'!K345</f>
        <v>0</v>
      </c>
      <c r="K336" s="15">
        <f>'[1]TCE - ANEXO III - Preencher'!L345</f>
        <v>55.310049999999997</v>
      </c>
      <c r="L336" s="15">
        <f>'[1]TCE - ANEXO III - Preencher'!M345</f>
        <v>21.52</v>
      </c>
      <c r="M336" s="15">
        <f t="shared" si="31"/>
        <v>33.790049999999994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184.42005</v>
      </c>
    </row>
    <row r="337" spans="1:28" x14ac:dyDescent="0.2">
      <c r="A337" s="8">
        <f>IFERROR(VLOOKUP(B337,'[1]DADOS (OCULTAR)'!$P$3:$R$91,3,0),"")</f>
        <v>10583920000800</v>
      </c>
      <c r="B337" s="9" t="str">
        <f>'[1]TCE - ANEXO III - Preencher'!C346</f>
        <v>HOSPITAL MESTRE VITALINO (COVID-19 CAMPANHA)</v>
      </c>
      <c r="C337" s="10"/>
      <c r="D337" s="11" t="str">
        <f>'[1]TCE - ANEXO III - Preencher'!E346</f>
        <v>MARIA JUCELIA DE SOBRAL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>
        <f>'[1]TCE - ANEXO III - Preencher'!G346</f>
        <v>411010</v>
      </c>
      <c r="G337" s="13">
        <f>IF('[1]TCE - ANEXO III - Preencher'!H346="","",'[1]TCE - ANEXO III - Preencher'!H346)</f>
        <v>44531</v>
      </c>
      <c r="H337" s="14">
        <f>'[1]TCE - ANEXO III - Preencher'!I346</f>
        <v>0</v>
      </c>
      <c r="I337" s="14">
        <f>'[1]TCE - ANEXO III - Preencher'!J346</f>
        <v>216.82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218.75</v>
      </c>
    </row>
    <row r="338" spans="1:28" x14ac:dyDescent="0.2">
      <c r="A338" s="8">
        <f>IFERROR(VLOOKUP(B338,'[1]DADOS (OCULTAR)'!$P$3:$R$91,3,0),"")</f>
        <v>10583920000800</v>
      </c>
      <c r="B338" s="9" t="str">
        <f>'[1]TCE - ANEXO III - Preencher'!C347</f>
        <v>HOSPITAL MESTRE VITALINO (COVID-19 CAMPANHA)</v>
      </c>
      <c r="C338" s="10"/>
      <c r="D338" s="11" t="str">
        <f>'[1]TCE - ANEXO III - Preencher'!E347</f>
        <v>MARIA JULIA TABOSA DE CARVALHO GALVAO</v>
      </c>
      <c r="E338" s="9" t="str">
        <f>IF('[1]TCE - ANEXO III - Preencher'!F347="4 - Assistência Odontológica","2 - Outros Profissionais da Saúde",'[1]TCE - ANEXO III - Preencher'!F347)</f>
        <v>1 - Médico</v>
      </c>
      <c r="F338" s="12">
        <f>'[1]TCE - ANEXO III - Preencher'!G347</f>
        <v>225150</v>
      </c>
      <c r="G338" s="13">
        <f>IF('[1]TCE - ANEXO III - Preencher'!H347="","",'[1]TCE - ANEXO III - Preencher'!H347)</f>
        <v>44531</v>
      </c>
      <c r="H338" s="14">
        <f>'[1]TCE - ANEXO III - Preencher'!I347</f>
        <v>0</v>
      </c>
      <c r="I338" s="14">
        <f>'[1]TCE - ANEXO III - Preencher'!J347</f>
        <v>2188.7800000000002</v>
      </c>
      <c r="J338" s="14">
        <f>'[1]TCE - ANEXO III - Preencher'!K347</f>
        <v>0</v>
      </c>
      <c r="K338" s="15">
        <f>'[1]TCE - ANEXO III - Preencher'!L347</f>
        <v>55.310049999999997</v>
      </c>
      <c r="L338" s="15">
        <f>'[1]TCE - ANEXO III - Preencher'!M347</f>
        <v>2.75</v>
      </c>
      <c r="M338" s="15">
        <f t="shared" si="31"/>
        <v>52.560049999999997</v>
      </c>
      <c r="N338" s="15">
        <f>'[1]TCE - ANEXO III - Preencher'!O347</f>
        <v>6.13</v>
      </c>
      <c r="O338" s="15">
        <f>'[1]TCE - ANEXO III - Preencher'!P347</f>
        <v>1.23</v>
      </c>
      <c r="P338" s="16">
        <f t="shared" si="32"/>
        <v>4.9000000000000004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2246.2400500000003</v>
      </c>
    </row>
    <row r="339" spans="1:28" x14ac:dyDescent="0.2">
      <c r="A339" s="8">
        <f>IFERROR(VLOOKUP(B339,'[1]DADOS (OCULTAR)'!$P$3:$R$91,3,0),"")</f>
        <v>10583920000800</v>
      </c>
      <c r="B339" s="9" t="str">
        <f>'[1]TCE - ANEXO III - Preencher'!C348</f>
        <v>HOSPITAL MESTRE VITALINO (COVID-19 CAMPANHA)</v>
      </c>
      <c r="C339" s="10"/>
      <c r="D339" s="11" t="str">
        <f>'[1]TCE - ANEXO III - Preencher'!E348</f>
        <v>MARIA LAURA RODRIGUES GOMES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>
        <f>'[1]TCE - ANEXO III - Preencher'!G348</f>
        <v>223605</v>
      </c>
      <c r="G339" s="13">
        <f>IF('[1]TCE - ANEXO III - Preencher'!H348="","",'[1]TCE - ANEXO III - Preencher'!H348)</f>
        <v>44531</v>
      </c>
      <c r="H339" s="14">
        <f>'[1]TCE - ANEXO III - Preencher'!I348</f>
        <v>0</v>
      </c>
      <c r="I339" s="14">
        <f>'[1]TCE - ANEXO III - Preencher'!J348</f>
        <v>300.22000000000003</v>
      </c>
      <c r="J339" s="14">
        <f>'[1]TCE - ANEXO III - Preencher'!K348</f>
        <v>0</v>
      </c>
      <c r="K339" s="15">
        <f>'[1]TCE - ANEXO III - Preencher'!L348</f>
        <v>55.310049999999997</v>
      </c>
      <c r="L339" s="15">
        <f>'[1]TCE - ANEXO III - Preencher'!M348</f>
        <v>2.39</v>
      </c>
      <c r="M339" s="15">
        <f t="shared" si="31"/>
        <v>52.920049999999996</v>
      </c>
      <c r="N339" s="15">
        <f>'[1]TCE - ANEXO III - Preencher'!O348</f>
        <v>1.59</v>
      </c>
      <c r="O339" s="15">
        <f>'[1]TCE - ANEXO III - Preencher'!P348</f>
        <v>0</v>
      </c>
      <c r="P339" s="16">
        <f t="shared" si="32"/>
        <v>1.59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354.73005000000001</v>
      </c>
    </row>
    <row r="340" spans="1:28" x14ac:dyDescent="0.2">
      <c r="A340" s="8">
        <f>IFERROR(VLOOKUP(B340,'[1]DADOS (OCULTAR)'!$P$3:$R$91,3,0),"")</f>
        <v>10583920000800</v>
      </c>
      <c r="B340" s="9" t="str">
        <f>'[1]TCE - ANEXO III - Preencher'!C349</f>
        <v>HOSPITAL MESTRE VITALINO (COVID-19 CAMPANHA)</v>
      </c>
      <c r="C340" s="10"/>
      <c r="D340" s="11" t="str">
        <f>'[1]TCE - ANEXO III - Preencher'!E349</f>
        <v>MARIA LEIDIANE BEZERRA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>
        <f>'[1]TCE - ANEXO III - Preencher'!G349</f>
        <v>513430</v>
      </c>
      <c r="G340" s="13">
        <f>IF('[1]TCE - ANEXO III - Preencher'!H349="","",'[1]TCE - ANEXO III - Preencher'!H349)</f>
        <v>44531</v>
      </c>
      <c r="H340" s="14">
        <f>'[1]TCE - ANEXO III - Preencher'!I349</f>
        <v>0</v>
      </c>
      <c r="I340" s="14">
        <f>'[1]TCE - ANEXO III - Preencher'!J349</f>
        <v>252.84</v>
      </c>
      <c r="J340" s="14">
        <f>'[1]TCE - ANEXO III - Preencher'!K349</f>
        <v>0</v>
      </c>
      <c r="K340" s="15">
        <f>'[1]TCE - ANEXO III - Preencher'!L349</f>
        <v>55.310049999999997</v>
      </c>
      <c r="L340" s="15">
        <f>'[1]TCE - ANEXO III - Preencher'!M349</f>
        <v>22.26</v>
      </c>
      <c r="M340" s="15">
        <f t="shared" si="31"/>
        <v>33.050049999999999</v>
      </c>
      <c r="N340" s="15">
        <f>'[1]TCE - ANEXO III - Preencher'!O349</f>
        <v>1.93</v>
      </c>
      <c r="O340" s="15">
        <f>'[1]TCE - ANEXO III - Preencher'!P349</f>
        <v>0</v>
      </c>
      <c r="P340" s="16">
        <f t="shared" si="32"/>
        <v>1.93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287.82004999999998</v>
      </c>
    </row>
    <row r="341" spans="1:28" x14ac:dyDescent="0.2">
      <c r="A341" s="8">
        <f>IFERROR(VLOOKUP(B341,'[1]DADOS (OCULTAR)'!$P$3:$R$91,3,0),"")</f>
        <v>10583920000800</v>
      </c>
      <c r="B341" s="9" t="str">
        <f>'[1]TCE - ANEXO III - Preencher'!C350</f>
        <v>HOSPITAL MESTRE VITALINO (COVID-19 CAMPANHA)</v>
      </c>
      <c r="C341" s="10"/>
      <c r="D341" s="11" t="str">
        <f>'[1]TCE - ANEXO III - Preencher'!E350</f>
        <v>MARIA LIDIANE LIMA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>
        <f>'[1]TCE - ANEXO III - Preencher'!G350</f>
        <v>411010</v>
      </c>
      <c r="G341" s="13">
        <f>IF('[1]TCE - ANEXO III - Preencher'!H350="","",'[1]TCE - ANEXO III - Preencher'!H350)</f>
        <v>44531</v>
      </c>
      <c r="H341" s="14">
        <f>'[1]TCE - ANEXO III - Preencher'!I350</f>
        <v>0</v>
      </c>
      <c r="I341" s="14">
        <f>'[1]TCE - ANEXO III - Preencher'!J350</f>
        <v>235.1</v>
      </c>
      <c r="J341" s="14">
        <f>'[1]TCE - ANEXO III - Preencher'!K350</f>
        <v>0</v>
      </c>
      <c r="K341" s="15">
        <f>'[1]TCE - ANEXO III - Preencher'!L350</f>
        <v>55.310049999999997</v>
      </c>
      <c r="L341" s="15">
        <f>'[1]TCE - ANEXO III - Preencher'!M350</f>
        <v>25.15</v>
      </c>
      <c r="M341" s="15">
        <f t="shared" si="31"/>
        <v>30.160049999999998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267.19004999999999</v>
      </c>
    </row>
    <row r="342" spans="1:28" x14ac:dyDescent="0.2">
      <c r="A342" s="8">
        <f>IFERROR(VLOOKUP(B342,'[1]DADOS (OCULTAR)'!$P$3:$R$91,3,0),"")</f>
        <v>10583920000800</v>
      </c>
      <c r="B342" s="9" t="str">
        <f>'[1]TCE - ANEXO III - Preencher'!C351</f>
        <v>HOSPITAL MESTRE VITALINO (COVID-19 CAMPANHA)</v>
      </c>
      <c r="C342" s="10"/>
      <c r="D342" s="11" t="str">
        <f>'[1]TCE - ANEXO III - Preencher'!E351</f>
        <v>MARIA MADALENA DOS PRAZERES OLIVEIRA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>
        <f>'[1]TCE - ANEXO III - Preencher'!G351</f>
        <v>514320</v>
      </c>
      <c r="G342" s="13">
        <f>IF('[1]TCE - ANEXO III - Preencher'!H351="","",'[1]TCE - ANEXO III - Preencher'!H351)</f>
        <v>44531</v>
      </c>
      <c r="H342" s="14">
        <f>'[1]TCE - ANEXO III - Preencher'!I351</f>
        <v>0</v>
      </c>
      <c r="I342" s="14">
        <f>'[1]TCE - ANEXO III - Preencher'!J351</f>
        <v>107.1</v>
      </c>
      <c r="J342" s="14">
        <f>'[1]TCE - ANEXO III - Preencher'!K351</f>
        <v>0</v>
      </c>
      <c r="K342" s="15">
        <f>'[1]TCE - ANEXO III - Preencher'!L351</f>
        <v>55.310049999999997</v>
      </c>
      <c r="L342" s="15">
        <f>'[1]TCE - ANEXO III - Preencher'!M351</f>
        <v>15.54</v>
      </c>
      <c r="M342" s="15">
        <f t="shared" si="31"/>
        <v>39.770049999999998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148.80005</v>
      </c>
    </row>
    <row r="343" spans="1:28" x14ac:dyDescent="0.2">
      <c r="A343" s="8">
        <f>IFERROR(VLOOKUP(B343,'[1]DADOS (OCULTAR)'!$P$3:$R$91,3,0),"")</f>
        <v>10583920000800</v>
      </c>
      <c r="B343" s="9" t="str">
        <f>'[1]TCE - ANEXO III - Preencher'!C352</f>
        <v>HOSPITAL MESTRE VITALINO (COVID-19 CAMPANHA)</v>
      </c>
      <c r="C343" s="10"/>
      <c r="D343" s="11" t="str">
        <f>'[1]TCE - ANEXO III - Preencher'!E352</f>
        <v>MARIA MILLENA VIEIRA DE OLIVEIRA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>
        <f>'[1]TCE - ANEXO III - Preencher'!G352</f>
        <v>322205</v>
      </c>
      <c r="G343" s="13">
        <f>IF('[1]TCE - ANEXO III - Preencher'!H352="","",'[1]TCE - ANEXO III - Preencher'!H352)</f>
        <v>44531</v>
      </c>
      <c r="H343" s="14">
        <f>'[1]TCE - ANEXO III - Preencher'!I352</f>
        <v>0</v>
      </c>
      <c r="I343" s="14">
        <f>'[1]TCE - ANEXO III - Preencher'!J352</f>
        <v>266.36</v>
      </c>
      <c r="J343" s="14">
        <f>'[1]TCE - ANEXO III - Preencher'!K352</f>
        <v>0</v>
      </c>
      <c r="K343" s="15">
        <f>'[1]TCE - ANEXO III - Preencher'!L352</f>
        <v>55.310049999999997</v>
      </c>
      <c r="L343" s="15">
        <f>'[1]TCE - ANEXO III - Preencher'!M352</f>
        <v>26.3</v>
      </c>
      <c r="M343" s="15">
        <f t="shared" si="31"/>
        <v>29.010049999999996</v>
      </c>
      <c r="N343" s="15">
        <f>'[1]TCE - ANEXO III - Preencher'!O352</f>
        <v>1.93</v>
      </c>
      <c r="O343" s="15">
        <f>'[1]TCE - ANEXO III - Preencher'!P352</f>
        <v>0</v>
      </c>
      <c r="P343" s="16">
        <f t="shared" si="32"/>
        <v>1.93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297.30005</v>
      </c>
    </row>
    <row r="344" spans="1:28" x14ac:dyDescent="0.2">
      <c r="A344" s="8">
        <f>IFERROR(VLOOKUP(B344,'[1]DADOS (OCULTAR)'!$P$3:$R$91,3,0),"")</f>
        <v>10583920000800</v>
      </c>
      <c r="B344" s="9" t="str">
        <f>'[1]TCE - ANEXO III - Preencher'!C353</f>
        <v>HOSPITAL MESTRE VITALINO (COVID-19 CAMPANHA)</v>
      </c>
      <c r="C344" s="10"/>
      <c r="D344" s="11" t="str">
        <f>'[1]TCE - ANEXO III - Preencher'!E353</f>
        <v>MARIA NAZARE ALVES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>
        <f>'[1]TCE - ANEXO III - Preencher'!G353</f>
        <v>514320</v>
      </c>
      <c r="G344" s="13">
        <f>IF('[1]TCE - ANEXO III - Preencher'!H353="","",'[1]TCE - ANEXO III - Preencher'!H353)</f>
        <v>44531</v>
      </c>
      <c r="H344" s="14">
        <f>'[1]TCE - ANEXO III - Preencher'!I353</f>
        <v>0</v>
      </c>
      <c r="I344" s="14">
        <f>'[1]TCE - ANEXO III - Preencher'!J353</f>
        <v>221.63</v>
      </c>
      <c r="J344" s="14">
        <f>'[1]TCE - ANEXO III - Preencher'!K353</f>
        <v>0</v>
      </c>
      <c r="K344" s="15">
        <f>'[1]TCE - ANEXO III - Preencher'!L353</f>
        <v>55.310049999999997</v>
      </c>
      <c r="L344" s="15">
        <f>'[1]TCE - ANEXO III - Preencher'!M353</f>
        <v>22.2</v>
      </c>
      <c r="M344" s="15">
        <f t="shared" si="31"/>
        <v>33.110050000000001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236.8</v>
      </c>
      <c r="R344" s="15">
        <f>'[1]TCE - ANEXO III - Preencher'!S353</f>
        <v>66.599999999999994</v>
      </c>
      <c r="S344" s="16">
        <f t="shared" si="33"/>
        <v>170.20000000000002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426.87004999999999</v>
      </c>
    </row>
    <row r="345" spans="1:28" x14ac:dyDescent="0.2">
      <c r="A345" s="8">
        <f>IFERROR(VLOOKUP(B345,'[1]DADOS (OCULTAR)'!$P$3:$R$91,3,0),"")</f>
        <v>10583920000800</v>
      </c>
      <c r="B345" s="9" t="str">
        <f>'[1]TCE - ANEXO III - Preencher'!C354</f>
        <v>HOSPITAL MESTRE VITALINO (COVID-19 CAMPANHA)</v>
      </c>
      <c r="C345" s="10"/>
      <c r="D345" s="11" t="str">
        <f>'[1]TCE - ANEXO III - Preencher'!E354</f>
        <v>MARIA ROMARIA DOS SANTOS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>
        <f>'[1]TCE - ANEXO III - Preencher'!G354</f>
        <v>513430</v>
      </c>
      <c r="G345" s="13">
        <f>IF('[1]TCE - ANEXO III - Preencher'!H354="","",'[1]TCE - ANEXO III - Preencher'!H354)</f>
        <v>44531</v>
      </c>
      <c r="H345" s="14">
        <f>'[1]TCE - ANEXO III - Preencher'!I354</f>
        <v>0</v>
      </c>
      <c r="I345" s="14">
        <f>'[1]TCE - ANEXO III - Preencher'!J354</f>
        <v>171.76</v>
      </c>
      <c r="J345" s="14">
        <f>'[1]TCE - ANEXO III - Preencher'!K354</f>
        <v>0</v>
      </c>
      <c r="K345" s="15">
        <f>'[1]TCE - ANEXO III - Preencher'!L354</f>
        <v>55.310049999999997</v>
      </c>
      <c r="L345" s="15">
        <f>'[1]TCE - ANEXO III - Preencher'!M354</f>
        <v>22.26</v>
      </c>
      <c r="M345" s="15">
        <f t="shared" si="31"/>
        <v>33.050049999999999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69.430000000000007</v>
      </c>
      <c r="U345" s="15">
        <f>'[1]TCE - ANEXO III - Preencher'!V354</f>
        <v>0</v>
      </c>
      <c r="V345" s="16">
        <f t="shared" si="34"/>
        <v>69.430000000000007</v>
      </c>
      <c r="W345" s="17" t="str">
        <f>IF('[1]TCE - ANEXO III - Preencher'!X354="","",'[1]TCE - ANEXO III - Preencher'!X354)</f>
        <v>AUX. CRECHE I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276.17005</v>
      </c>
    </row>
    <row r="346" spans="1:28" x14ac:dyDescent="0.2">
      <c r="A346" s="8">
        <f>IFERROR(VLOOKUP(B346,'[1]DADOS (OCULTAR)'!$P$3:$R$91,3,0),"")</f>
        <v>10583920000800</v>
      </c>
      <c r="B346" s="9" t="str">
        <f>'[1]TCE - ANEXO III - Preencher'!C355</f>
        <v>HOSPITAL MESTRE VITALINO (COVID-19 CAMPANHA)</v>
      </c>
      <c r="C346" s="10"/>
      <c r="D346" s="11" t="str">
        <f>'[1]TCE - ANEXO III - Preencher'!E355</f>
        <v>MARIA TAISA RAQUEL FERREIRA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>
        <f>'[1]TCE - ANEXO III - Preencher'!G355</f>
        <v>322205</v>
      </c>
      <c r="G346" s="13">
        <f>IF('[1]TCE - ANEXO III - Preencher'!H355="","",'[1]TCE - ANEXO III - Preencher'!H355)</f>
        <v>44531</v>
      </c>
      <c r="H346" s="14">
        <f>'[1]TCE - ANEXO III - Preencher'!I355</f>
        <v>0</v>
      </c>
      <c r="I346" s="14">
        <f>'[1]TCE - ANEXO III - Preencher'!J355</f>
        <v>241.54</v>
      </c>
      <c r="J346" s="14">
        <f>'[1]TCE - ANEXO III - Preencher'!K355</f>
        <v>0</v>
      </c>
      <c r="K346" s="15">
        <f>'[1]TCE - ANEXO III - Preencher'!L355</f>
        <v>55.310049999999997</v>
      </c>
      <c r="L346" s="15">
        <f>'[1]TCE - ANEXO III - Preencher'!M355</f>
        <v>26.3</v>
      </c>
      <c r="M346" s="15">
        <f t="shared" si="31"/>
        <v>29.010049999999996</v>
      </c>
      <c r="N346" s="15">
        <f>'[1]TCE - ANEXO III - Preencher'!O355</f>
        <v>1.93</v>
      </c>
      <c r="O346" s="15">
        <f>'[1]TCE - ANEXO III - Preencher'!P355</f>
        <v>0</v>
      </c>
      <c r="P346" s="16">
        <f t="shared" si="32"/>
        <v>1.93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272.48005000000001</v>
      </c>
    </row>
    <row r="347" spans="1:28" x14ac:dyDescent="0.2">
      <c r="A347" s="8">
        <f>IFERROR(VLOOKUP(B347,'[1]DADOS (OCULTAR)'!$P$3:$R$91,3,0),"")</f>
        <v>10583920000800</v>
      </c>
      <c r="B347" s="9" t="str">
        <f>'[1]TCE - ANEXO III - Preencher'!C356</f>
        <v>HOSPITAL MESTRE VITALINO (COVID-19 CAMPANHA)</v>
      </c>
      <c r="C347" s="10"/>
      <c r="D347" s="11" t="str">
        <f>'[1]TCE - ANEXO III - Preencher'!E356</f>
        <v>MARIA VALDELANE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>
        <f>'[1]TCE - ANEXO III - Preencher'!G356</f>
        <v>322205</v>
      </c>
      <c r="G347" s="13">
        <f>IF('[1]TCE - ANEXO III - Preencher'!H356="","",'[1]TCE - ANEXO III - Preencher'!H356)</f>
        <v>44531</v>
      </c>
      <c r="H347" s="14">
        <f>'[1]TCE - ANEXO III - Preencher'!I356</f>
        <v>0</v>
      </c>
      <c r="I347" s="14">
        <f>'[1]TCE - ANEXO III - Preencher'!J356</f>
        <v>253.7</v>
      </c>
      <c r="J347" s="14">
        <f>'[1]TCE - ANEXO III - Preencher'!K356</f>
        <v>0</v>
      </c>
      <c r="K347" s="15">
        <f>'[1]TCE - ANEXO III - Preencher'!L356</f>
        <v>55.310049999999997</v>
      </c>
      <c r="L347" s="15">
        <f>'[1]TCE - ANEXO III - Preencher'!M356</f>
        <v>26.3</v>
      </c>
      <c r="M347" s="15">
        <f t="shared" si="31"/>
        <v>29.010049999999996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284.64004999999997</v>
      </c>
    </row>
    <row r="348" spans="1:28" x14ac:dyDescent="0.2">
      <c r="A348" s="8">
        <f>IFERROR(VLOOKUP(B348,'[1]DADOS (OCULTAR)'!$P$3:$R$91,3,0),"")</f>
        <v>10583920000800</v>
      </c>
      <c r="B348" s="9" t="str">
        <f>'[1]TCE - ANEXO III - Preencher'!C357</f>
        <v>HOSPITAL MESTRE VITALINO (COVID-19 CAMPANHA)</v>
      </c>
      <c r="C348" s="10"/>
      <c r="D348" s="11" t="str">
        <f>'[1]TCE - ANEXO III - Preencher'!E357</f>
        <v>MARIA ZELIA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>
        <f>'[1]TCE - ANEXO III - Preencher'!G357</f>
        <v>322205</v>
      </c>
      <c r="G348" s="13">
        <f>IF('[1]TCE - ANEXO III - Preencher'!H357="","",'[1]TCE - ANEXO III - Preencher'!H357)</f>
        <v>44531</v>
      </c>
      <c r="H348" s="14">
        <f>'[1]TCE - ANEXO III - Preencher'!I357</f>
        <v>0</v>
      </c>
      <c r="I348" s="14">
        <f>'[1]TCE - ANEXO III - Preencher'!J357</f>
        <v>285.83</v>
      </c>
      <c r="J348" s="14">
        <f>'[1]TCE - ANEXO III - Preencher'!K357</f>
        <v>0</v>
      </c>
      <c r="K348" s="15">
        <f>'[1]TCE - ANEXO III - Preencher'!L357</f>
        <v>55.310049999999997</v>
      </c>
      <c r="L348" s="15">
        <f>'[1]TCE - ANEXO III - Preencher'!M357</f>
        <v>21.04</v>
      </c>
      <c r="M348" s="15">
        <f t="shared" si="31"/>
        <v>34.270049999999998</v>
      </c>
      <c r="N348" s="15">
        <f>'[1]TCE - ANEXO III - Preencher'!O357</f>
        <v>1.93</v>
      </c>
      <c r="O348" s="15">
        <f>'[1]TCE - ANEXO III - Preencher'!P357</f>
        <v>0</v>
      </c>
      <c r="P348" s="16">
        <f t="shared" si="32"/>
        <v>1.93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322.03005000000002</v>
      </c>
    </row>
    <row r="349" spans="1:28" x14ac:dyDescent="0.2">
      <c r="A349" s="8">
        <f>IFERROR(VLOOKUP(B349,'[1]DADOS (OCULTAR)'!$P$3:$R$91,3,0),"")</f>
        <v>10583920000800</v>
      </c>
      <c r="B349" s="9" t="str">
        <f>'[1]TCE - ANEXO III - Preencher'!C358</f>
        <v>HOSPITAL MESTRE VITALINO (COVID-19 CAMPANHA)</v>
      </c>
      <c r="C349" s="10"/>
      <c r="D349" s="11" t="str">
        <f>'[1]TCE - ANEXO III - Preencher'!E358</f>
        <v>MARILANIA GONCALVES DE LIMA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>
        <f>'[1]TCE - ANEXO III - Preencher'!G358</f>
        <v>322205</v>
      </c>
      <c r="G349" s="13">
        <f>IF('[1]TCE - ANEXO III - Preencher'!H358="","",'[1]TCE - ANEXO III - Preencher'!H358)</f>
        <v>44531</v>
      </c>
      <c r="H349" s="14">
        <f>'[1]TCE - ANEXO III - Preencher'!I358</f>
        <v>0</v>
      </c>
      <c r="I349" s="14">
        <f>'[1]TCE - ANEXO III - Preencher'!J358</f>
        <v>252.24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1.93</v>
      </c>
      <c r="O349" s="15">
        <f>'[1]TCE - ANEXO III - Preencher'!P358</f>
        <v>0</v>
      </c>
      <c r="P349" s="16">
        <f t="shared" si="32"/>
        <v>1.93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69.41</v>
      </c>
      <c r="U349" s="15">
        <f>'[1]TCE - ANEXO III - Preencher'!V358</f>
        <v>0</v>
      </c>
      <c r="V349" s="16">
        <f t="shared" si="34"/>
        <v>69.41</v>
      </c>
      <c r="W349" s="17" t="str">
        <f>IF('[1]TCE - ANEXO III - Preencher'!X358="","",'[1]TCE - ANEXO III - Preencher'!X358)</f>
        <v>AUX. CRECHE I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323.58000000000004</v>
      </c>
    </row>
    <row r="350" spans="1:28" x14ac:dyDescent="0.2">
      <c r="A350" s="8">
        <f>IFERROR(VLOOKUP(B350,'[1]DADOS (OCULTAR)'!$P$3:$R$91,3,0),"")</f>
        <v>10583920000800</v>
      </c>
      <c r="B350" s="9" t="str">
        <f>'[1]TCE - ANEXO III - Preencher'!C359</f>
        <v>HOSPITAL MESTRE VITALINO (COVID-19 CAMPANHA)</v>
      </c>
      <c r="C350" s="10"/>
      <c r="D350" s="11" t="str">
        <f>'[1]TCE - ANEXO III - Preencher'!E359</f>
        <v>MARINALVA MARIA VIEIRA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>
        <f>'[1]TCE - ANEXO III - Preencher'!G359</f>
        <v>322205</v>
      </c>
      <c r="G350" s="13">
        <f>IF('[1]TCE - ANEXO III - Preencher'!H359="","",'[1]TCE - ANEXO III - Preencher'!H359)</f>
        <v>44531</v>
      </c>
      <c r="H350" s="14">
        <f>'[1]TCE - ANEXO III - Preencher'!I359</f>
        <v>0</v>
      </c>
      <c r="I350" s="14">
        <f>'[1]TCE - ANEXO III - Preencher'!J359</f>
        <v>245.6</v>
      </c>
      <c r="J350" s="14">
        <f>'[1]TCE - ANEXO III - Preencher'!K359</f>
        <v>0</v>
      </c>
      <c r="K350" s="15">
        <f>'[1]TCE - ANEXO III - Preencher'!L359</f>
        <v>55.310049999999997</v>
      </c>
      <c r="L350" s="15">
        <f>'[1]TCE - ANEXO III - Preencher'!M359</f>
        <v>26.3</v>
      </c>
      <c r="M350" s="15">
        <f t="shared" si="31"/>
        <v>29.010049999999996</v>
      </c>
      <c r="N350" s="15">
        <f>'[1]TCE - ANEXO III - Preencher'!O359</f>
        <v>1.93</v>
      </c>
      <c r="O350" s="15">
        <f>'[1]TCE - ANEXO III - Preencher'!P359</f>
        <v>0</v>
      </c>
      <c r="P350" s="16">
        <f t="shared" si="32"/>
        <v>1.93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276.54005000000001</v>
      </c>
    </row>
    <row r="351" spans="1:28" x14ac:dyDescent="0.2">
      <c r="A351" s="8">
        <f>IFERROR(VLOOKUP(B351,'[1]DADOS (OCULTAR)'!$P$3:$R$91,3,0),"")</f>
        <v>10583920000800</v>
      </c>
      <c r="B351" s="9" t="str">
        <f>'[1]TCE - ANEXO III - Preencher'!C360</f>
        <v>HOSPITAL MESTRE VITALINO (COVID-19 CAMPANHA)</v>
      </c>
      <c r="C351" s="10"/>
      <c r="D351" s="11" t="str">
        <f>'[1]TCE - ANEXO III - Preencher'!E360</f>
        <v>MARISTELA GONÇALVES BARBOSA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>
        <f>'[1]TCE - ANEXO III - Preencher'!G360</f>
        <v>322205</v>
      </c>
      <c r="G351" s="13">
        <f>IF('[1]TCE - ANEXO III - Preencher'!H360="","",'[1]TCE - ANEXO III - Preencher'!H360)</f>
        <v>44531</v>
      </c>
      <c r="H351" s="14">
        <f>'[1]TCE - ANEXO III - Preencher'!I360</f>
        <v>0</v>
      </c>
      <c r="I351" s="14">
        <f>'[1]TCE - ANEXO III - Preencher'!J360</f>
        <v>196.8</v>
      </c>
      <c r="J351" s="14">
        <f>'[1]TCE - ANEXO III - Preencher'!K360</f>
        <v>0</v>
      </c>
      <c r="K351" s="15">
        <f>'[1]TCE - ANEXO III - Preencher'!L360</f>
        <v>55.310049999999997</v>
      </c>
      <c r="L351" s="15">
        <f>'[1]TCE - ANEXO III - Preencher'!M360</f>
        <v>26.3</v>
      </c>
      <c r="M351" s="15">
        <f t="shared" si="31"/>
        <v>29.010049999999996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227.74005000000002</v>
      </c>
    </row>
    <row r="352" spans="1:28" x14ac:dyDescent="0.2">
      <c r="A352" s="8">
        <f>IFERROR(VLOOKUP(B352,'[1]DADOS (OCULTAR)'!$P$3:$R$91,3,0),"")</f>
        <v>10583920000800</v>
      </c>
      <c r="B352" s="9" t="str">
        <f>'[1]TCE - ANEXO III - Preencher'!C361</f>
        <v>HOSPITAL MESTRE VITALINO (COVID-19 CAMPANHA)</v>
      </c>
      <c r="C352" s="10"/>
      <c r="D352" s="11" t="str">
        <f>'[1]TCE - ANEXO III - Preencher'!E361</f>
        <v>MARLY LUZINETE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>
        <f>'[1]TCE - ANEXO III - Preencher'!G361</f>
        <v>322205</v>
      </c>
      <c r="G352" s="13">
        <f>IF('[1]TCE - ANEXO III - Preencher'!H361="","",'[1]TCE - ANEXO III - Preencher'!H361)</f>
        <v>44531</v>
      </c>
      <c r="H352" s="14">
        <f>'[1]TCE - ANEXO III - Preencher'!I361</f>
        <v>0</v>
      </c>
      <c r="I352" s="14">
        <f>'[1]TCE - ANEXO III - Preencher'!J361</f>
        <v>202.55</v>
      </c>
      <c r="J352" s="14">
        <f>'[1]TCE - ANEXO III - Preencher'!K361</f>
        <v>0</v>
      </c>
      <c r="K352" s="15">
        <f>'[1]TCE - ANEXO III - Preencher'!L361</f>
        <v>55.310049999999997</v>
      </c>
      <c r="L352" s="15">
        <f>'[1]TCE - ANEXO III - Preencher'!M361</f>
        <v>26.3</v>
      </c>
      <c r="M352" s="15">
        <f t="shared" si="31"/>
        <v>29.010049999999996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233.49005000000002</v>
      </c>
    </row>
    <row r="353" spans="1:28" x14ac:dyDescent="0.2">
      <c r="A353" s="8">
        <f>IFERROR(VLOOKUP(B353,'[1]DADOS (OCULTAR)'!$P$3:$R$91,3,0),"")</f>
        <v>10583920000800</v>
      </c>
      <c r="B353" s="9" t="str">
        <f>'[1]TCE - ANEXO III - Preencher'!C362</f>
        <v>HOSPITAL MESTRE VITALINO (COVID-19 CAMPANHA)</v>
      </c>
      <c r="C353" s="10"/>
      <c r="D353" s="11" t="str">
        <f>'[1]TCE - ANEXO III - Preencher'!E362</f>
        <v>MATEUS HENRIQUE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>
        <f>'[1]TCE - ANEXO III - Preencher'!G362</f>
        <v>223505</v>
      </c>
      <c r="G353" s="13">
        <f>IF('[1]TCE - ANEXO III - Preencher'!H362="","",'[1]TCE - ANEXO III - Preencher'!H362)</f>
        <v>44531</v>
      </c>
      <c r="H353" s="14">
        <f>'[1]TCE - ANEXO III - Preencher'!I362</f>
        <v>0</v>
      </c>
      <c r="I353" s="14">
        <f>'[1]TCE - ANEXO III - Preencher'!J362</f>
        <v>298.41000000000003</v>
      </c>
      <c r="J353" s="14">
        <f>'[1]TCE - ANEXO III - Preencher'!K362</f>
        <v>0</v>
      </c>
      <c r="K353" s="15">
        <f>'[1]TCE - ANEXO III - Preencher'!L362</f>
        <v>55.310049999999997</v>
      </c>
      <c r="L353" s="15">
        <f>'[1]TCE - ANEXO III - Preencher'!M362</f>
        <v>2.48</v>
      </c>
      <c r="M353" s="15">
        <f t="shared" si="31"/>
        <v>52.83005</v>
      </c>
      <c r="N353" s="15">
        <f>'[1]TCE - ANEXO III - Preencher'!O362</f>
        <v>1.59</v>
      </c>
      <c r="O353" s="15">
        <f>'[1]TCE - ANEXO III - Preencher'!P362</f>
        <v>0</v>
      </c>
      <c r="P353" s="16">
        <f t="shared" si="32"/>
        <v>1.59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352.83004999999997</v>
      </c>
    </row>
    <row r="354" spans="1:28" x14ac:dyDescent="0.2">
      <c r="A354" s="8">
        <f>IFERROR(VLOOKUP(B354,'[1]DADOS (OCULTAR)'!$P$3:$R$91,3,0),"")</f>
        <v>10583920000800</v>
      </c>
      <c r="B354" s="9" t="str">
        <f>'[1]TCE - ANEXO III - Preencher'!C363</f>
        <v>HOSPITAL MESTRE VITALINO (COVID-19 CAMPANHA)</v>
      </c>
      <c r="C354" s="10"/>
      <c r="D354" s="11" t="str">
        <f>'[1]TCE - ANEXO III - Preencher'!E363</f>
        <v>MATHEUS FERNANDES BARBOSA GUIMARAES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>
        <f>'[1]TCE - ANEXO III - Preencher'!G363</f>
        <v>223505</v>
      </c>
      <c r="G354" s="13">
        <f>IF('[1]TCE - ANEXO III - Preencher'!H363="","",'[1]TCE - ANEXO III - Preencher'!H363)</f>
        <v>44531</v>
      </c>
      <c r="H354" s="14">
        <f>'[1]TCE - ANEXO III - Preencher'!I363</f>
        <v>0</v>
      </c>
      <c r="I354" s="14">
        <f>'[1]TCE - ANEXO III - Preencher'!J363</f>
        <v>399.25</v>
      </c>
      <c r="J354" s="14">
        <f>'[1]TCE - ANEXO III - Preencher'!K363</f>
        <v>0</v>
      </c>
      <c r="K354" s="15">
        <f>'[1]TCE - ANEXO III - Preencher'!L363</f>
        <v>55.310049999999997</v>
      </c>
      <c r="L354" s="15">
        <f>'[1]TCE - ANEXO III - Preencher'!M363</f>
        <v>2.66</v>
      </c>
      <c r="M354" s="15">
        <f t="shared" si="31"/>
        <v>52.650049999999993</v>
      </c>
      <c r="N354" s="15">
        <f>'[1]TCE - ANEXO III - Preencher'!O363</f>
        <v>1.59</v>
      </c>
      <c r="O354" s="15">
        <f>'[1]TCE - ANEXO III - Preencher'!P363</f>
        <v>0</v>
      </c>
      <c r="P354" s="16">
        <f t="shared" si="32"/>
        <v>1.59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453.49004999999994</v>
      </c>
    </row>
    <row r="355" spans="1:28" x14ac:dyDescent="0.2">
      <c r="A355" s="8">
        <f>IFERROR(VLOOKUP(B355,'[1]DADOS (OCULTAR)'!$P$3:$R$91,3,0),"")</f>
        <v>10583920000800</v>
      </c>
      <c r="B355" s="9" t="str">
        <f>'[1]TCE - ANEXO III - Preencher'!C364</f>
        <v>HOSPITAL MESTRE VITALINO (COVID-19 CAMPANHA)</v>
      </c>
      <c r="C355" s="10"/>
      <c r="D355" s="11" t="str">
        <f>'[1]TCE - ANEXO III - Preencher'!E364</f>
        <v>MATIAS CORREIA DO AMARAL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>
        <f>'[1]TCE - ANEXO III - Preencher'!G364</f>
        <v>515110</v>
      </c>
      <c r="G355" s="13">
        <f>IF('[1]TCE - ANEXO III - Preencher'!H364="","",'[1]TCE - ANEXO III - Preencher'!H364)</f>
        <v>44531</v>
      </c>
      <c r="H355" s="14">
        <f>'[1]TCE - ANEXO III - Preencher'!I364</f>
        <v>0</v>
      </c>
      <c r="I355" s="14">
        <f>'[1]TCE - ANEXO III - Preencher'!J364</f>
        <v>189.69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118.4</v>
      </c>
      <c r="R355" s="15">
        <f>'[1]TCE - ANEXO III - Preencher'!S364</f>
        <v>66.78</v>
      </c>
      <c r="S355" s="16">
        <f t="shared" si="33"/>
        <v>51.620000000000005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243.24</v>
      </c>
    </row>
    <row r="356" spans="1:28" x14ac:dyDescent="0.2">
      <c r="A356" s="8">
        <f>IFERROR(VLOOKUP(B356,'[1]DADOS (OCULTAR)'!$P$3:$R$91,3,0),"")</f>
        <v>10583920000800</v>
      </c>
      <c r="B356" s="9" t="str">
        <f>'[1]TCE - ANEXO III - Preencher'!C365</f>
        <v>HOSPITAL MESTRE VITALINO (COVID-19 CAMPANHA)</v>
      </c>
      <c r="C356" s="10"/>
      <c r="D356" s="11" t="str">
        <f>'[1]TCE - ANEXO III - Preencher'!E365</f>
        <v>MAURA DANIELY PEREIRA DE SOUZA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>
        <f>'[1]TCE - ANEXO III - Preencher'!G365</f>
        <v>322205</v>
      </c>
      <c r="G356" s="13">
        <f>IF('[1]TCE - ANEXO III - Preencher'!H365="","",'[1]TCE - ANEXO III - Preencher'!H365)</f>
        <v>44531</v>
      </c>
      <c r="H356" s="14">
        <f>'[1]TCE - ANEXO III - Preencher'!I365</f>
        <v>0</v>
      </c>
      <c r="I356" s="14">
        <f>'[1]TCE - ANEXO III - Preencher'!J365</f>
        <v>219.89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221.82</v>
      </c>
    </row>
    <row r="357" spans="1:28" x14ac:dyDescent="0.2">
      <c r="A357" s="8">
        <f>IFERROR(VLOOKUP(B357,'[1]DADOS (OCULTAR)'!$P$3:$R$91,3,0),"")</f>
        <v>10583920000800</v>
      </c>
      <c r="B357" s="9" t="str">
        <f>'[1]TCE - ANEXO III - Preencher'!C366</f>
        <v>HOSPITAL MESTRE VITALINO (COVID-19 CAMPANHA)</v>
      </c>
      <c r="C357" s="10"/>
      <c r="D357" s="11" t="str">
        <f>'[1]TCE - ANEXO III - Preencher'!E366</f>
        <v>MAYARA COUTO PIMENTEL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>
        <f>'[1]TCE - ANEXO III - Preencher'!G366</f>
        <v>223405</v>
      </c>
      <c r="G357" s="13">
        <f>IF('[1]TCE - ANEXO III - Preencher'!H366="","",'[1]TCE - ANEXO III - Preencher'!H366)</f>
        <v>44531</v>
      </c>
      <c r="H357" s="14">
        <f>'[1]TCE - ANEXO III - Preencher'!I366</f>
        <v>0</v>
      </c>
      <c r="I357" s="14">
        <f>'[1]TCE - ANEXO III - Preencher'!J366</f>
        <v>421.75</v>
      </c>
      <c r="J357" s="14">
        <f>'[1]TCE - ANEXO III - Preencher'!K366</f>
        <v>0</v>
      </c>
      <c r="K357" s="15">
        <f>'[1]TCE - ANEXO III - Preencher'!L366</f>
        <v>55.310049999999997</v>
      </c>
      <c r="L357" s="15">
        <f>'[1]TCE - ANEXO III - Preencher'!M366</f>
        <v>6.74</v>
      </c>
      <c r="M357" s="15">
        <f t="shared" si="31"/>
        <v>48.570049999999995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472.25004999999999</v>
      </c>
    </row>
    <row r="358" spans="1:28" x14ac:dyDescent="0.2">
      <c r="A358" s="8">
        <f>IFERROR(VLOOKUP(B358,'[1]DADOS (OCULTAR)'!$P$3:$R$91,3,0),"")</f>
        <v>10583920000800</v>
      </c>
      <c r="B358" s="9" t="str">
        <f>'[1]TCE - ANEXO III - Preencher'!C367</f>
        <v>HOSPITAL MESTRE VITALINO (COVID-19 CAMPANHA)</v>
      </c>
      <c r="C358" s="10"/>
      <c r="D358" s="11" t="str">
        <f>'[1]TCE - ANEXO III - Preencher'!E367</f>
        <v>MAYARA LARISSA DA SILVA BRAGA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>
        <f>'[1]TCE - ANEXO III - Preencher'!G367</f>
        <v>411010</v>
      </c>
      <c r="G358" s="13">
        <f>IF('[1]TCE - ANEXO III - Preencher'!H367="","",'[1]TCE - ANEXO III - Preencher'!H367)</f>
        <v>44531</v>
      </c>
      <c r="H358" s="14">
        <f>'[1]TCE - ANEXO III - Preencher'!I367</f>
        <v>0</v>
      </c>
      <c r="I358" s="14">
        <f>'[1]TCE - ANEXO III - Preencher'!J367</f>
        <v>201.48</v>
      </c>
      <c r="J358" s="14">
        <f>'[1]TCE - ANEXO III - Preencher'!K367</f>
        <v>0</v>
      </c>
      <c r="K358" s="15">
        <f>'[1]TCE - ANEXO III - Preencher'!L367</f>
        <v>55.310049999999997</v>
      </c>
      <c r="L358" s="15">
        <f>'[1]TCE - ANEXO III - Preencher'!M367</f>
        <v>25.15</v>
      </c>
      <c r="M358" s="15">
        <f t="shared" si="31"/>
        <v>30.160049999999998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148</v>
      </c>
      <c r="R358" s="15">
        <f>'[1]TCE - ANEXO III - Preencher'!S367</f>
        <v>75.45</v>
      </c>
      <c r="S358" s="16">
        <f t="shared" si="33"/>
        <v>72.55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306.12004999999999</v>
      </c>
    </row>
    <row r="359" spans="1:28" x14ac:dyDescent="0.2">
      <c r="A359" s="8">
        <f>IFERROR(VLOOKUP(B359,'[1]DADOS (OCULTAR)'!$P$3:$R$91,3,0),"")</f>
        <v>10583920000800</v>
      </c>
      <c r="B359" s="9" t="str">
        <f>'[1]TCE - ANEXO III - Preencher'!C368</f>
        <v>HOSPITAL MESTRE VITALINO (COVID-19 CAMPANHA)</v>
      </c>
      <c r="C359" s="10"/>
      <c r="D359" s="11" t="str">
        <f>'[1]TCE - ANEXO III - Preencher'!E368</f>
        <v>MAYSA OLIVEIRA DE SOUZA E SILVA</v>
      </c>
      <c r="E359" s="9" t="str">
        <f>IF('[1]TCE - ANEXO III - Preencher'!F368="4 - Assistência Odontológica","2 - Outros Profissionais da Saúde",'[1]TCE - ANEXO III - Preencher'!F368)</f>
        <v>1 - Médico</v>
      </c>
      <c r="F359" s="12">
        <f>'[1]TCE - ANEXO III - Preencher'!G368</f>
        <v>225150</v>
      </c>
      <c r="G359" s="13">
        <f>IF('[1]TCE - ANEXO III - Preencher'!H368="","",'[1]TCE - ANEXO III - Preencher'!H368)</f>
        <v>44531</v>
      </c>
      <c r="H359" s="14">
        <f>'[1]TCE - ANEXO III - Preencher'!I368</f>
        <v>0</v>
      </c>
      <c r="I359" s="14">
        <f>'[1]TCE - ANEXO III - Preencher'!J368</f>
        <v>1479.15</v>
      </c>
      <c r="J359" s="14">
        <f>'[1]TCE - ANEXO III - Preencher'!K368</f>
        <v>0</v>
      </c>
      <c r="K359" s="15">
        <f>'[1]TCE - ANEXO III - Preencher'!L368</f>
        <v>55.310049999999997</v>
      </c>
      <c r="L359" s="15">
        <f>'[1]TCE - ANEXO III - Preencher'!M368</f>
        <v>2.75</v>
      </c>
      <c r="M359" s="15">
        <f t="shared" si="31"/>
        <v>52.560049999999997</v>
      </c>
      <c r="N359" s="15">
        <f>'[1]TCE - ANEXO III - Preencher'!O368</f>
        <v>6.13</v>
      </c>
      <c r="O359" s="15">
        <f>'[1]TCE - ANEXO III - Preencher'!P368</f>
        <v>1.23</v>
      </c>
      <c r="P359" s="16">
        <f t="shared" si="32"/>
        <v>4.9000000000000004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1536.6100500000002</v>
      </c>
    </row>
    <row r="360" spans="1:28" x14ac:dyDescent="0.2">
      <c r="A360" s="8">
        <f>IFERROR(VLOOKUP(B360,'[1]DADOS (OCULTAR)'!$P$3:$R$91,3,0),"")</f>
        <v>10583920000800</v>
      </c>
      <c r="B360" s="9" t="str">
        <f>'[1]TCE - ANEXO III - Preencher'!C369</f>
        <v>HOSPITAL MESTRE VITALINO (COVID-19 CAMPANHA)</v>
      </c>
      <c r="C360" s="10"/>
      <c r="D360" s="11" t="str">
        <f>'[1]TCE - ANEXO III - Preencher'!E369</f>
        <v>MICHELE PEREIRA NASCIMENTO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>
        <f>'[1]TCE - ANEXO III - Preencher'!G369</f>
        <v>322205</v>
      </c>
      <c r="G360" s="13">
        <f>IF('[1]TCE - ANEXO III - Preencher'!H369="","",'[1]TCE - ANEXO III - Preencher'!H369)</f>
        <v>44531</v>
      </c>
      <c r="H360" s="14">
        <f>'[1]TCE - ANEXO III - Preencher'!I369</f>
        <v>0</v>
      </c>
      <c r="I360" s="14">
        <f>'[1]TCE - ANEXO III - Preencher'!J369</f>
        <v>244.59</v>
      </c>
      <c r="J360" s="14">
        <f>'[1]TCE - ANEXO III - Preencher'!K369</f>
        <v>0</v>
      </c>
      <c r="K360" s="15">
        <f>'[1]TCE - ANEXO III - Preencher'!L369</f>
        <v>55.310049999999997</v>
      </c>
      <c r="L360" s="15">
        <f>'[1]TCE - ANEXO III - Preencher'!M369</f>
        <v>26.3</v>
      </c>
      <c r="M360" s="15">
        <f t="shared" si="31"/>
        <v>29.010049999999996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69.41</v>
      </c>
      <c r="U360" s="15">
        <f>'[1]TCE - ANEXO III - Preencher'!V369</f>
        <v>0</v>
      </c>
      <c r="V360" s="16">
        <f t="shared" si="34"/>
        <v>69.41</v>
      </c>
      <c r="W360" s="17" t="str">
        <f>IF('[1]TCE - ANEXO III - Preencher'!X369="","",'[1]TCE - ANEXO III - Preencher'!X369)</f>
        <v>AUX. CRECHE I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344.94005000000004</v>
      </c>
    </row>
    <row r="361" spans="1:28" x14ac:dyDescent="0.2">
      <c r="A361" s="8">
        <f>IFERROR(VLOOKUP(B361,'[1]DADOS (OCULTAR)'!$P$3:$R$91,3,0),"")</f>
        <v>10583920000800</v>
      </c>
      <c r="B361" s="9" t="str">
        <f>'[1]TCE - ANEXO III - Preencher'!C370</f>
        <v>HOSPITAL MESTRE VITALINO (COVID-19 CAMPANHA)</v>
      </c>
      <c r="C361" s="10"/>
      <c r="D361" s="11" t="str">
        <f>'[1]TCE - ANEXO III - Preencher'!E370</f>
        <v>MIEDJA PATRICIO DE SOUZA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>
        <f>'[1]TCE - ANEXO III - Preencher'!G370</f>
        <v>322205</v>
      </c>
      <c r="G361" s="13">
        <f>IF('[1]TCE - ANEXO III - Preencher'!H370="","",'[1]TCE - ANEXO III - Preencher'!H370)</f>
        <v>44531</v>
      </c>
      <c r="H361" s="14">
        <f>'[1]TCE - ANEXO III - Preencher'!I370</f>
        <v>0</v>
      </c>
      <c r="I361" s="14">
        <f>'[1]TCE - ANEXO III - Preencher'!J370</f>
        <v>177.59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1.93</v>
      </c>
      <c r="O361" s="15">
        <f>'[1]TCE - ANEXO III - Preencher'!P370</f>
        <v>0</v>
      </c>
      <c r="P361" s="16">
        <f t="shared" si="32"/>
        <v>1.93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179.52</v>
      </c>
    </row>
    <row r="362" spans="1:28" x14ac:dyDescent="0.2">
      <c r="A362" s="8">
        <f>IFERROR(VLOOKUP(B362,'[1]DADOS (OCULTAR)'!$P$3:$R$91,3,0),"")</f>
        <v>10583920000800</v>
      </c>
      <c r="B362" s="9" t="str">
        <f>'[1]TCE - ANEXO III - Preencher'!C371</f>
        <v>HOSPITAL MESTRE VITALINO (COVID-19 CAMPANHA)</v>
      </c>
      <c r="C362" s="10"/>
      <c r="D362" s="11" t="str">
        <f>'[1]TCE - ANEXO III - Preencher'!E371</f>
        <v>MIKELAYNE CRISTINA SANTANA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>
        <f>'[1]TCE - ANEXO III - Preencher'!G371</f>
        <v>322205</v>
      </c>
      <c r="G362" s="13">
        <f>IF('[1]TCE - ANEXO III - Preencher'!H371="","",'[1]TCE - ANEXO III - Preencher'!H371)</f>
        <v>44531</v>
      </c>
      <c r="H362" s="14">
        <f>'[1]TCE - ANEXO III - Preencher'!I371</f>
        <v>0</v>
      </c>
      <c r="I362" s="14">
        <f>'[1]TCE - ANEXO III - Preencher'!J371</f>
        <v>250.05</v>
      </c>
      <c r="J362" s="14">
        <f>'[1]TCE - ANEXO III - Preencher'!K371</f>
        <v>0</v>
      </c>
      <c r="K362" s="15">
        <f>'[1]TCE - ANEXO III - Preencher'!L371</f>
        <v>55.310049999999997</v>
      </c>
      <c r="L362" s="15">
        <f>'[1]TCE - ANEXO III - Preencher'!M371</f>
        <v>26.3</v>
      </c>
      <c r="M362" s="15">
        <f t="shared" si="31"/>
        <v>29.010049999999996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280.99005</v>
      </c>
    </row>
    <row r="363" spans="1:28" x14ac:dyDescent="0.2">
      <c r="A363" s="8">
        <f>IFERROR(VLOOKUP(B363,'[1]DADOS (OCULTAR)'!$P$3:$R$91,3,0),"")</f>
        <v>10583920000800</v>
      </c>
      <c r="B363" s="9" t="str">
        <f>'[1]TCE - ANEXO III - Preencher'!C372</f>
        <v>HOSPITAL MESTRE VITALINO (COVID-19 CAMPANHA)</v>
      </c>
      <c r="C363" s="10"/>
      <c r="D363" s="11" t="str">
        <f>'[1]TCE - ANEXO III - Preencher'!E372</f>
        <v>MILCA SILICIA MORAIS PESSOA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>
        <f>'[1]TCE - ANEXO III - Preencher'!G372</f>
        <v>223505</v>
      </c>
      <c r="G363" s="13">
        <f>IF('[1]TCE - ANEXO III - Preencher'!H372="","",'[1]TCE - ANEXO III - Preencher'!H372)</f>
        <v>44531</v>
      </c>
      <c r="H363" s="14">
        <f>'[1]TCE - ANEXO III - Preencher'!I372</f>
        <v>0</v>
      </c>
      <c r="I363" s="14">
        <f>'[1]TCE - ANEXO III - Preencher'!J372</f>
        <v>242.22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1.59</v>
      </c>
      <c r="O363" s="15">
        <f>'[1]TCE - ANEXO III - Preencher'!P372</f>
        <v>0</v>
      </c>
      <c r="P363" s="16">
        <f t="shared" si="32"/>
        <v>1.59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243.81</v>
      </c>
    </row>
    <row r="364" spans="1:28" x14ac:dyDescent="0.2">
      <c r="A364" s="8">
        <f>IFERROR(VLOOKUP(B364,'[1]DADOS (OCULTAR)'!$P$3:$R$91,3,0),"")</f>
        <v>10583920000800</v>
      </c>
      <c r="B364" s="9" t="str">
        <f>'[1]TCE - ANEXO III - Preencher'!C373</f>
        <v>HOSPITAL MESTRE VITALINO (COVID-19 CAMPANHA)</v>
      </c>
      <c r="C364" s="10"/>
      <c r="D364" s="11" t="str">
        <f>'[1]TCE - ANEXO III - Preencher'!E373</f>
        <v>MILTON JOSE DA SILVA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>
        <f>'[1]TCE - ANEXO III - Preencher'!G373</f>
        <v>517410</v>
      </c>
      <c r="G364" s="13">
        <f>IF('[1]TCE - ANEXO III - Preencher'!H373="","",'[1]TCE - ANEXO III - Preencher'!H373)</f>
        <v>44531</v>
      </c>
      <c r="H364" s="14">
        <f>'[1]TCE - ANEXO III - Preencher'!I373</f>
        <v>0</v>
      </c>
      <c r="I364" s="14">
        <f>'[1]TCE - ANEXO III - Preencher'!J373</f>
        <v>239.01</v>
      </c>
      <c r="J364" s="14">
        <f>'[1]TCE - ANEXO III - Preencher'!K373</f>
        <v>0</v>
      </c>
      <c r="K364" s="15">
        <f>'[1]TCE - ANEXO III - Preencher'!L373</f>
        <v>55.310049999999997</v>
      </c>
      <c r="L364" s="15">
        <f>'[1]TCE - ANEXO III - Preencher'!M373</f>
        <v>22.26</v>
      </c>
      <c r="M364" s="15">
        <f t="shared" si="31"/>
        <v>33.050049999999999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273.99005</v>
      </c>
    </row>
    <row r="365" spans="1:28" x14ac:dyDescent="0.2">
      <c r="A365" s="8">
        <f>IFERROR(VLOOKUP(B365,'[1]DADOS (OCULTAR)'!$P$3:$R$91,3,0),"")</f>
        <v>10583920000800</v>
      </c>
      <c r="B365" s="9" t="str">
        <f>'[1]TCE - ANEXO III - Preencher'!C374</f>
        <v>HOSPITAL MESTRE VITALINO (COVID-19 CAMPANHA)</v>
      </c>
      <c r="C365" s="10"/>
      <c r="D365" s="11" t="str">
        <f>'[1]TCE - ANEXO III - Preencher'!E374</f>
        <v>MIRELE ANA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>
        <f>'[1]TCE - ANEXO III - Preencher'!G374</f>
        <v>322205</v>
      </c>
      <c r="G365" s="13">
        <f>IF('[1]TCE - ANEXO III - Preencher'!H374="","",'[1]TCE - ANEXO III - Preencher'!H374)</f>
        <v>44531</v>
      </c>
      <c r="H365" s="14">
        <f>'[1]TCE - ANEXO III - Preencher'!I374</f>
        <v>0</v>
      </c>
      <c r="I365" s="14">
        <f>'[1]TCE - ANEXO III - Preencher'!J374</f>
        <v>269.45999999999998</v>
      </c>
      <c r="J365" s="14">
        <f>'[1]TCE - ANEXO III - Preencher'!K374</f>
        <v>0</v>
      </c>
      <c r="K365" s="15">
        <f>'[1]TCE - ANEXO III - Preencher'!L374</f>
        <v>55.310049999999997</v>
      </c>
      <c r="L365" s="15">
        <f>'[1]TCE - ANEXO III - Preencher'!M374</f>
        <v>26.3</v>
      </c>
      <c r="M365" s="15">
        <f t="shared" si="31"/>
        <v>29.010049999999996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300.40004999999996</v>
      </c>
    </row>
    <row r="366" spans="1:28" x14ac:dyDescent="0.2">
      <c r="A366" s="8">
        <f>IFERROR(VLOOKUP(B366,'[1]DADOS (OCULTAR)'!$P$3:$R$91,3,0),"")</f>
        <v>10583920000800</v>
      </c>
      <c r="B366" s="9" t="str">
        <f>'[1]TCE - ANEXO III - Preencher'!C375</f>
        <v>HOSPITAL MESTRE VITALINO (COVID-19 CAMPANHA)</v>
      </c>
      <c r="C366" s="10"/>
      <c r="D366" s="11" t="str">
        <f>'[1]TCE - ANEXO III - Preencher'!E375</f>
        <v>MIRELE BETANIA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>
        <f>'[1]TCE - ANEXO III - Preencher'!G375</f>
        <v>322205</v>
      </c>
      <c r="G366" s="13">
        <f>IF('[1]TCE - ANEXO III - Preencher'!H375="","",'[1]TCE - ANEXO III - Preencher'!H375)</f>
        <v>44531</v>
      </c>
      <c r="H366" s="14">
        <f>'[1]TCE - ANEXO III - Preencher'!I375</f>
        <v>0</v>
      </c>
      <c r="I366" s="14">
        <f>'[1]TCE - ANEXO III - Preencher'!J375</f>
        <v>246.49</v>
      </c>
      <c r="J366" s="14">
        <f>'[1]TCE - ANEXO III - Preencher'!K375</f>
        <v>0</v>
      </c>
      <c r="K366" s="15">
        <f>'[1]TCE - ANEXO III - Preencher'!L375</f>
        <v>55.310049999999997</v>
      </c>
      <c r="L366" s="15">
        <f>'[1]TCE - ANEXO III - Preencher'!M375</f>
        <v>25.43</v>
      </c>
      <c r="M366" s="15">
        <f t="shared" si="31"/>
        <v>29.880049999999997</v>
      </c>
      <c r="N366" s="15">
        <f>'[1]TCE - ANEXO III - Preencher'!O375</f>
        <v>1.93</v>
      </c>
      <c r="O366" s="15">
        <f>'[1]TCE - ANEXO III - Preencher'!P375</f>
        <v>0</v>
      </c>
      <c r="P366" s="16">
        <f t="shared" si="32"/>
        <v>1.93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278.30005</v>
      </c>
    </row>
    <row r="367" spans="1:28" x14ac:dyDescent="0.2">
      <c r="A367" s="8">
        <f>IFERROR(VLOOKUP(B367,'[1]DADOS (OCULTAR)'!$P$3:$R$91,3,0),"")</f>
        <v>10583920000800</v>
      </c>
      <c r="B367" s="9" t="str">
        <f>'[1]TCE - ANEXO III - Preencher'!C376</f>
        <v>HOSPITAL MESTRE VITALINO (COVID-19 CAMPANHA)</v>
      </c>
      <c r="C367" s="10"/>
      <c r="D367" s="11" t="str">
        <f>'[1]TCE - ANEXO III - Preencher'!E376</f>
        <v>MIRELLY DE LUCENA OLIVEIRA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>
        <f>'[1]TCE - ANEXO III - Preencher'!G376</f>
        <v>322205</v>
      </c>
      <c r="G367" s="13">
        <f>IF('[1]TCE - ANEXO III - Preencher'!H376="","",'[1]TCE - ANEXO III - Preencher'!H376)</f>
        <v>44531</v>
      </c>
      <c r="H367" s="14">
        <f>'[1]TCE - ANEXO III - Preencher'!I376</f>
        <v>0</v>
      </c>
      <c r="I367" s="14">
        <f>'[1]TCE - ANEXO III - Preencher'!J376</f>
        <v>250.09</v>
      </c>
      <c r="J367" s="14">
        <f>'[1]TCE - ANEXO III - Preencher'!K376</f>
        <v>0</v>
      </c>
      <c r="K367" s="15">
        <f>'[1]TCE - ANEXO III - Preencher'!L376</f>
        <v>55.310049999999997</v>
      </c>
      <c r="L367" s="15">
        <f>'[1]TCE - ANEXO III - Preencher'!M376</f>
        <v>26.3</v>
      </c>
      <c r="M367" s="15">
        <f t="shared" si="31"/>
        <v>29.010049999999996</v>
      </c>
      <c r="N367" s="15">
        <f>'[1]TCE - ANEXO III - Preencher'!O376</f>
        <v>1.93</v>
      </c>
      <c r="O367" s="15">
        <f>'[1]TCE - ANEXO III - Preencher'!P376</f>
        <v>0</v>
      </c>
      <c r="P367" s="16">
        <f t="shared" si="32"/>
        <v>1.93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281.03005000000002</v>
      </c>
    </row>
    <row r="368" spans="1:28" x14ac:dyDescent="0.2">
      <c r="A368" s="8">
        <f>IFERROR(VLOOKUP(B368,'[1]DADOS (OCULTAR)'!$P$3:$R$91,3,0),"")</f>
        <v>10583920000800</v>
      </c>
      <c r="B368" s="9" t="str">
        <f>'[1]TCE - ANEXO III - Preencher'!C377</f>
        <v>HOSPITAL MESTRE VITALINO (COVID-19 CAMPANHA)</v>
      </c>
      <c r="C368" s="10"/>
      <c r="D368" s="11" t="str">
        <f>'[1]TCE - ANEXO III - Preencher'!E377</f>
        <v>MIRIAN MELO DE AZEVEDO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>
        <f>'[1]TCE - ANEXO III - Preencher'!G377</f>
        <v>322205</v>
      </c>
      <c r="G368" s="13">
        <f>IF('[1]TCE - ANEXO III - Preencher'!H377="","",'[1]TCE - ANEXO III - Preencher'!H377)</f>
        <v>44531</v>
      </c>
      <c r="H368" s="14">
        <f>'[1]TCE - ANEXO III - Preencher'!I377</f>
        <v>0</v>
      </c>
      <c r="I368" s="14">
        <f>'[1]TCE - ANEXO III - Preencher'!J377</f>
        <v>218.8</v>
      </c>
      <c r="J368" s="14">
        <f>'[1]TCE - ANEXO III - Preencher'!K377</f>
        <v>0</v>
      </c>
      <c r="K368" s="15">
        <f>'[1]TCE - ANEXO III - Preencher'!L377</f>
        <v>55.310049999999997</v>
      </c>
      <c r="L368" s="15">
        <f>'[1]TCE - ANEXO III - Preencher'!M377</f>
        <v>25.43</v>
      </c>
      <c r="M368" s="15">
        <f t="shared" si="31"/>
        <v>29.880049999999997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250.61005</v>
      </c>
    </row>
    <row r="369" spans="1:28" x14ac:dyDescent="0.2">
      <c r="A369" s="8">
        <f>IFERROR(VLOOKUP(B369,'[1]DADOS (OCULTAR)'!$P$3:$R$91,3,0),"")</f>
        <v>10583920000800</v>
      </c>
      <c r="B369" s="9" t="str">
        <f>'[1]TCE - ANEXO III - Preencher'!C378</f>
        <v>HOSPITAL MESTRE VITALINO (COVID-19 CAMPANHA)</v>
      </c>
      <c r="C369" s="10"/>
      <c r="D369" s="11" t="str">
        <f>'[1]TCE - ANEXO III - Preencher'!E378</f>
        <v>MOISES AMARO GOMES DE LIMA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>
        <f>'[1]TCE - ANEXO III - Preencher'!G378</f>
        <v>517410</v>
      </c>
      <c r="G369" s="13">
        <f>IF('[1]TCE - ANEXO III - Preencher'!H378="","",'[1]TCE - ANEXO III - Preencher'!H378)</f>
        <v>44531</v>
      </c>
      <c r="H369" s="14">
        <f>'[1]TCE - ANEXO III - Preencher'!I378</f>
        <v>0</v>
      </c>
      <c r="I369" s="14">
        <f>'[1]TCE - ANEXO III - Preencher'!J378</f>
        <v>222.92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224.85</v>
      </c>
    </row>
    <row r="370" spans="1:28" x14ac:dyDescent="0.2">
      <c r="A370" s="8">
        <f>IFERROR(VLOOKUP(B370,'[1]DADOS (OCULTAR)'!$P$3:$R$91,3,0),"")</f>
        <v>10583920000800</v>
      </c>
      <c r="B370" s="9" t="str">
        <f>'[1]TCE - ANEXO III - Preencher'!C379</f>
        <v>HOSPITAL MESTRE VITALINO (COVID-19 CAMPANHA)</v>
      </c>
      <c r="C370" s="10"/>
      <c r="D370" s="11" t="str">
        <f>'[1]TCE - ANEXO III - Preencher'!E379</f>
        <v>MONALISA VITORIA ALVES DE AQUINO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>
        <f>'[1]TCE - ANEXO III - Preencher'!G379</f>
        <v>223605</v>
      </c>
      <c r="G370" s="13">
        <f>IF('[1]TCE - ANEXO III - Preencher'!H379="","",'[1]TCE - ANEXO III - Preencher'!H379)</f>
        <v>44531</v>
      </c>
      <c r="H370" s="14">
        <f>'[1]TCE - ANEXO III - Preencher'!I379</f>
        <v>0</v>
      </c>
      <c r="I370" s="14">
        <f>'[1]TCE - ANEXO III - Preencher'!J379</f>
        <v>310.18</v>
      </c>
      <c r="J370" s="14">
        <f>'[1]TCE - ANEXO III - Preencher'!K379</f>
        <v>0</v>
      </c>
      <c r="K370" s="15">
        <f>'[1]TCE - ANEXO III - Preencher'!L379</f>
        <v>55.310049999999997</v>
      </c>
      <c r="L370" s="15">
        <f>'[1]TCE - ANEXO III - Preencher'!M379</f>
        <v>2.39</v>
      </c>
      <c r="M370" s="15">
        <f t="shared" si="31"/>
        <v>52.920049999999996</v>
      </c>
      <c r="N370" s="15">
        <f>'[1]TCE - ANEXO III - Preencher'!O379</f>
        <v>1.59</v>
      </c>
      <c r="O370" s="15">
        <f>'[1]TCE - ANEXO III - Preencher'!P379</f>
        <v>0</v>
      </c>
      <c r="P370" s="16">
        <f t="shared" si="32"/>
        <v>1.59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364.69004999999999</v>
      </c>
    </row>
    <row r="371" spans="1:28" x14ac:dyDescent="0.2">
      <c r="A371" s="8">
        <f>IFERROR(VLOOKUP(B371,'[1]DADOS (OCULTAR)'!$P$3:$R$91,3,0),"")</f>
        <v>10583920000800</v>
      </c>
      <c r="B371" s="9" t="str">
        <f>'[1]TCE - ANEXO III - Preencher'!C380</f>
        <v>HOSPITAL MESTRE VITALINO (COVID-19 CAMPANHA)</v>
      </c>
      <c r="C371" s="10"/>
      <c r="D371" s="11" t="str">
        <f>'[1]TCE - ANEXO III - Preencher'!E380</f>
        <v>MONICA BARBOSA DE MELO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>
        <f>'[1]TCE - ANEXO III - Preencher'!G380</f>
        <v>322205</v>
      </c>
      <c r="G371" s="13">
        <f>IF('[1]TCE - ANEXO III - Preencher'!H380="","",'[1]TCE - ANEXO III - Preencher'!H380)</f>
        <v>44531</v>
      </c>
      <c r="H371" s="14">
        <f>'[1]TCE - ANEXO III - Preencher'!I380</f>
        <v>0</v>
      </c>
      <c r="I371" s="14">
        <f>'[1]TCE - ANEXO III - Preencher'!J380</f>
        <v>241.97</v>
      </c>
      <c r="J371" s="14">
        <f>'[1]TCE - ANEXO III - Preencher'!K380</f>
        <v>0</v>
      </c>
      <c r="K371" s="15">
        <f>'[1]TCE - ANEXO III - Preencher'!L380</f>
        <v>55.310049999999997</v>
      </c>
      <c r="L371" s="15">
        <f>'[1]TCE - ANEXO III - Preencher'!M380</f>
        <v>23.67</v>
      </c>
      <c r="M371" s="15">
        <f t="shared" si="31"/>
        <v>31.640049999999995</v>
      </c>
      <c r="N371" s="15">
        <f>'[1]TCE - ANEXO III - Preencher'!O380</f>
        <v>1.93</v>
      </c>
      <c r="O371" s="15">
        <f>'[1]TCE - ANEXO III - Preencher'!P380</f>
        <v>0</v>
      </c>
      <c r="P371" s="16">
        <f t="shared" si="32"/>
        <v>1.93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275.54005000000001</v>
      </c>
    </row>
    <row r="372" spans="1:28" x14ac:dyDescent="0.2">
      <c r="A372" s="8">
        <f>IFERROR(VLOOKUP(B372,'[1]DADOS (OCULTAR)'!$P$3:$R$91,3,0),"")</f>
        <v>10583920000800</v>
      </c>
      <c r="B372" s="9" t="str">
        <f>'[1]TCE - ANEXO III - Preencher'!C381</f>
        <v>HOSPITAL MESTRE VITALINO (COVID-19 CAMPANHA)</v>
      </c>
      <c r="C372" s="10"/>
      <c r="D372" s="11" t="str">
        <f>'[1]TCE - ANEXO III - Preencher'!E381</f>
        <v>MONICA RUFINO ALVES MATIAS</v>
      </c>
      <c r="E372" s="9" t="str">
        <f>IF('[1]TCE - ANEXO III - Preencher'!F381="4 - Assistência Odontológica","2 - Outros Profissionais da Saúde",'[1]TCE - ANEXO III - Preencher'!F381)</f>
        <v>1 - Médico</v>
      </c>
      <c r="F372" s="12">
        <f>'[1]TCE - ANEXO III - Preencher'!G381</f>
        <v>225150</v>
      </c>
      <c r="G372" s="13">
        <f>IF('[1]TCE - ANEXO III - Preencher'!H381="","",'[1]TCE - ANEXO III - Preencher'!H381)</f>
        <v>44531</v>
      </c>
      <c r="H372" s="14">
        <f>'[1]TCE - ANEXO III - Preencher'!I381</f>
        <v>0</v>
      </c>
      <c r="I372" s="14">
        <f>'[1]TCE - ANEXO III - Preencher'!J381</f>
        <v>1428.52</v>
      </c>
      <c r="J372" s="14">
        <f>'[1]TCE - ANEXO III - Preencher'!K381</f>
        <v>0</v>
      </c>
      <c r="K372" s="15">
        <f>'[1]TCE - ANEXO III - Preencher'!L381</f>
        <v>55.310049999999997</v>
      </c>
      <c r="L372" s="15">
        <f>'[1]TCE - ANEXO III - Preencher'!M381</f>
        <v>2.75</v>
      </c>
      <c r="M372" s="15">
        <f t="shared" si="31"/>
        <v>52.560049999999997</v>
      </c>
      <c r="N372" s="15">
        <f>'[1]TCE - ANEXO III - Preencher'!O381</f>
        <v>6.13</v>
      </c>
      <c r="O372" s="15">
        <f>'[1]TCE - ANEXO III - Preencher'!P381</f>
        <v>1.23</v>
      </c>
      <c r="P372" s="16">
        <f t="shared" si="32"/>
        <v>4.9000000000000004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1485.9800500000001</v>
      </c>
    </row>
    <row r="373" spans="1:28" x14ac:dyDescent="0.2">
      <c r="A373" s="8">
        <f>IFERROR(VLOOKUP(B373,'[1]DADOS (OCULTAR)'!$P$3:$R$91,3,0),"")</f>
        <v>10583920000800</v>
      </c>
      <c r="B373" s="9" t="str">
        <f>'[1]TCE - ANEXO III - Preencher'!C382</f>
        <v>HOSPITAL MESTRE VITALINO (COVID-19 CAMPANHA)</v>
      </c>
      <c r="C373" s="10"/>
      <c r="D373" s="11" t="str">
        <f>'[1]TCE - ANEXO III - Preencher'!E382</f>
        <v>MONIQUE DOS SANTOS SOUSA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>
        <f>'[1]TCE - ANEXO III - Preencher'!G382</f>
        <v>322205</v>
      </c>
      <c r="G373" s="13">
        <f>IF('[1]TCE - ANEXO III - Preencher'!H382="","",'[1]TCE - ANEXO III - Preencher'!H382)</f>
        <v>44531</v>
      </c>
      <c r="H373" s="14">
        <f>'[1]TCE - ANEXO III - Preencher'!I382</f>
        <v>0</v>
      </c>
      <c r="I373" s="14">
        <f>'[1]TCE - ANEXO III - Preencher'!J382</f>
        <v>200.91</v>
      </c>
      <c r="J373" s="14">
        <f>'[1]TCE - ANEXO III - Preencher'!K382</f>
        <v>0</v>
      </c>
      <c r="K373" s="15">
        <f>'[1]TCE - ANEXO III - Preencher'!L382</f>
        <v>55.310049999999997</v>
      </c>
      <c r="L373" s="15">
        <f>'[1]TCE - ANEXO III - Preencher'!M382</f>
        <v>26.3</v>
      </c>
      <c r="M373" s="15">
        <f t="shared" si="31"/>
        <v>29.010049999999996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231.85005000000001</v>
      </c>
    </row>
    <row r="374" spans="1:28" x14ac:dyDescent="0.2">
      <c r="A374" s="8">
        <f>IFERROR(VLOOKUP(B374,'[1]DADOS (OCULTAR)'!$P$3:$R$91,3,0),"")</f>
        <v>10583920000800</v>
      </c>
      <c r="B374" s="9" t="str">
        <f>'[1]TCE - ANEXO III - Preencher'!C383</f>
        <v>HOSPITAL MESTRE VITALINO (COVID-19 CAMPANHA)</v>
      </c>
      <c r="C374" s="10"/>
      <c r="D374" s="11" t="str">
        <f>'[1]TCE - ANEXO III - Preencher'!E383</f>
        <v>MYKE AGRIPINO ALVES DA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>
        <f>'[1]TCE - ANEXO III - Preencher'!G383</f>
        <v>521130</v>
      </c>
      <c r="G374" s="13">
        <f>IF('[1]TCE - ANEXO III - Preencher'!H383="","",'[1]TCE - ANEXO III - Preencher'!H383)</f>
        <v>44531</v>
      </c>
      <c r="H374" s="14">
        <f>'[1]TCE - ANEXO III - Preencher'!I383</f>
        <v>0</v>
      </c>
      <c r="I374" s="14">
        <f>'[1]TCE - ANEXO III - Preencher'!J383</f>
        <v>163.1</v>
      </c>
      <c r="J374" s="14">
        <f>'[1]TCE - ANEXO III - Preencher'!K383</f>
        <v>0</v>
      </c>
      <c r="K374" s="15">
        <f>'[1]TCE - ANEXO III - Preencher'!L383</f>
        <v>55.310049999999997</v>
      </c>
      <c r="L374" s="15">
        <f>'[1]TCE - ANEXO III - Preencher'!M383</f>
        <v>21.52</v>
      </c>
      <c r="M374" s="15">
        <f t="shared" si="31"/>
        <v>33.790049999999994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198.82004999999998</v>
      </c>
    </row>
    <row r="375" spans="1:28" x14ac:dyDescent="0.2">
      <c r="A375" s="8">
        <f>IFERROR(VLOOKUP(B375,'[1]DADOS (OCULTAR)'!$P$3:$R$91,3,0),"")</f>
        <v>10583920000800</v>
      </c>
      <c r="B375" s="9" t="str">
        <f>'[1]TCE - ANEXO III - Preencher'!C384</f>
        <v>HOSPITAL MESTRE VITALINO (COVID-19 CAMPANHA)</v>
      </c>
      <c r="C375" s="10"/>
      <c r="D375" s="11" t="str">
        <f>'[1]TCE - ANEXO III - Preencher'!E384</f>
        <v>NAIANA DOS ANJOS SANTOS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>
        <f>'[1]TCE - ANEXO III - Preencher'!G384</f>
        <v>223505</v>
      </c>
      <c r="G375" s="13">
        <f>IF('[1]TCE - ANEXO III - Preencher'!H384="","",'[1]TCE - ANEXO III - Preencher'!H384)</f>
        <v>44531</v>
      </c>
      <c r="H375" s="14">
        <f>'[1]TCE - ANEXO III - Preencher'!I384</f>
        <v>0</v>
      </c>
      <c r="I375" s="14">
        <f>'[1]TCE - ANEXO III - Preencher'!J384</f>
        <v>360.26</v>
      </c>
      <c r="J375" s="14">
        <f>'[1]TCE - ANEXO III - Preencher'!K384</f>
        <v>0</v>
      </c>
      <c r="K375" s="15">
        <f>'[1]TCE - ANEXO III - Preencher'!L384</f>
        <v>55.310049999999997</v>
      </c>
      <c r="L375" s="15">
        <f>'[1]TCE - ANEXO III - Preencher'!M384</f>
        <v>2.66</v>
      </c>
      <c r="M375" s="15">
        <f t="shared" si="31"/>
        <v>52.650049999999993</v>
      </c>
      <c r="N375" s="15">
        <f>'[1]TCE - ANEXO III - Preencher'!O384</f>
        <v>1.59</v>
      </c>
      <c r="O375" s="15">
        <f>'[1]TCE - ANEXO III - Preencher'!P384</f>
        <v>0</v>
      </c>
      <c r="P375" s="16">
        <f t="shared" si="32"/>
        <v>1.59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414.50004999999993</v>
      </c>
    </row>
    <row r="376" spans="1:28" x14ac:dyDescent="0.2">
      <c r="A376" s="8">
        <f>IFERROR(VLOOKUP(B376,'[1]DADOS (OCULTAR)'!$P$3:$R$91,3,0),"")</f>
        <v>10583920000800</v>
      </c>
      <c r="B376" s="9" t="str">
        <f>'[1]TCE - ANEXO III - Preencher'!C385</f>
        <v>HOSPITAL MESTRE VITALINO (COVID-19 CAMPANHA)</v>
      </c>
      <c r="C376" s="10"/>
      <c r="D376" s="11" t="str">
        <f>'[1]TCE - ANEXO III - Preencher'!E385</f>
        <v>NAIANY MONISE GOMES RAMALHO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>
        <f>'[1]TCE - ANEXO III - Preencher'!G385</f>
        <v>223505</v>
      </c>
      <c r="G376" s="13">
        <f>IF('[1]TCE - ANEXO III - Preencher'!H385="","",'[1]TCE - ANEXO III - Preencher'!H385)</f>
        <v>44531</v>
      </c>
      <c r="H376" s="14">
        <f>'[1]TCE - ANEXO III - Preencher'!I385</f>
        <v>0</v>
      </c>
      <c r="I376" s="14">
        <f>'[1]TCE - ANEXO III - Preencher'!J385</f>
        <v>401.95</v>
      </c>
      <c r="J376" s="14">
        <f>'[1]TCE - ANEXO III - Preencher'!K385</f>
        <v>0</v>
      </c>
      <c r="K376" s="15">
        <f>'[1]TCE - ANEXO III - Preencher'!L385</f>
        <v>55.310049999999997</v>
      </c>
      <c r="L376" s="15">
        <f>'[1]TCE - ANEXO III - Preencher'!M385</f>
        <v>2.66</v>
      </c>
      <c r="M376" s="15">
        <f t="shared" si="31"/>
        <v>52.650049999999993</v>
      </c>
      <c r="N376" s="15">
        <f>'[1]TCE - ANEXO III - Preencher'!O385</f>
        <v>1.59</v>
      </c>
      <c r="O376" s="15">
        <f>'[1]TCE - ANEXO III - Preencher'!P385</f>
        <v>0</v>
      </c>
      <c r="P376" s="16">
        <f t="shared" si="32"/>
        <v>1.59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456.19004999999999</v>
      </c>
    </row>
    <row r="377" spans="1:28" x14ac:dyDescent="0.2">
      <c r="A377" s="8">
        <f>IFERROR(VLOOKUP(B377,'[1]DADOS (OCULTAR)'!$P$3:$R$91,3,0),"")</f>
        <v>10583920000800</v>
      </c>
      <c r="B377" s="9" t="str">
        <f>'[1]TCE - ANEXO III - Preencher'!C386</f>
        <v>HOSPITAL MESTRE VITALINO (COVID-19 CAMPANHA)</v>
      </c>
      <c r="C377" s="10"/>
      <c r="D377" s="11" t="str">
        <f>'[1]TCE - ANEXO III - Preencher'!E386</f>
        <v>NATALIA ANGELINA DOS SANTOS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>
        <f>'[1]TCE - ANEXO III - Preencher'!G386</f>
        <v>514320</v>
      </c>
      <c r="G377" s="13">
        <f>IF('[1]TCE - ANEXO III - Preencher'!H386="","",'[1]TCE - ANEXO III - Preencher'!H386)</f>
        <v>44531</v>
      </c>
      <c r="H377" s="14">
        <f>'[1]TCE - ANEXO III - Preencher'!I386</f>
        <v>0</v>
      </c>
      <c r="I377" s="14">
        <f>'[1]TCE - ANEXO III - Preencher'!J386</f>
        <v>146.72</v>
      </c>
      <c r="J377" s="14">
        <f>'[1]TCE - ANEXO III - Preencher'!K386</f>
        <v>0</v>
      </c>
      <c r="K377" s="15">
        <f>'[1]TCE - ANEXO III - Preencher'!L386</f>
        <v>55.310049999999997</v>
      </c>
      <c r="L377" s="15">
        <f>'[1]TCE - ANEXO III - Preencher'!M386</f>
        <v>22.2</v>
      </c>
      <c r="M377" s="15">
        <f t="shared" si="31"/>
        <v>33.110050000000001</v>
      </c>
      <c r="N377" s="15">
        <f>'[1]TCE - ANEXO III - Preencher'!O386</f>
        <v>1.93</v>
      </c>
      <c r="O377" s="15">
        <f>'[1]TCE - ANEXO III - Preencher'!P386</f>
        <v>0</v>
      </c>
      <c r="P377" s="16">
        <f t="shared" si="32"/>
        <v>1.93</v>
      </c>
      <c r="Q377" s="15">
        <f>'[1]TCE - ANEXO III - Preencher'!R386</f>
        <v>236.8</v>
      </c>
      <c r="R377" s="15">
        <f>'[1]TCE - ANEXO III - Preencher'!S386</f>
        <v>66.599999999999994</v>
      </c>
      <c r="S377" s="16">
        <f t="shared" si="33"/>
        <v>170.20000000000002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351.96005000000002</v>
      </c>
    </row>
    <row r="378" spans="1:28" x14ac:dyDescent="0.2">
      <c r="A378" s="8">
        <f>IFERROR(VLOOKUP(B378,'[1]DADOS (OCULTAR)'!$P$3:$R$91,3,0),"")</f>
        <v>10583920000800</v>
      </c>
      <c r="B378" s="9" t="str">
        <f>'[1]TCE - ANEXO III - Preencher'!C387</f>
        <v>HOSPITAL MESTRE VITALINO (COVID-19 CAMPANHA)</v>
      </c>
      <c r="C378" s="10"/>
      <c r="D378" s="11" t="str">
        <f>'[1]TCE - ANEXO III - Preencher'!E387</f>
        <v>NATALIA CATALINY DA SILVA SANTOS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>
        <f>'[1]TCE - ANEXO III - Preencher'!G387</f>
        <v>251605</v>
      </c>
      <c r="G378" s="13">
        <f>IF('[1]TCE - ANEXO III - Preencher'!H387="","",'[1]TCE - ANEXO III - Preencher'!H387)</f>
        <v>44531</v>
      </c>
      <c r="H378" s="14">
        <f>'[1]TCE - ANEXO III - Preencher'!I387</f>
        <v>0</v>
      </c>
      <c r="I378" s="14">
        <f>'[1]TCE - ANEXO III - Preencher'!J387</f>
        <v>303.04000000000002</v>
      </c>
      <c r="J378" s="14">
        <f>'[1]TCE - ANEXO III - Preencher'!K387</f>
        <v>0</v>
      </c>
      <c r="K378" s="15">
        <f>'[1]TCE - ANEXO III - Preencher'!L387</f>
        <v>55.310049999999997</v>
      </c>
      <c r="L378" s="15">
        <f>'[1]TCE - ANEXO III - Preencher'!M387</f>
        <v>36.93</v>
      </c>
      <c r="M378" s="15">
        <f t="shared" si="31"/>
        <v>18.380049999999997</v>
      </c>
      <c r="N378" s="15">
        <f>'[1]TCE - ANEXO III - Preencher'!O387</f>
        <v>1.93</v>
      </c>
      <c r="O378" s="15">
        <f>'[1]TCE - ANEXO III - Preencher'!P387</f>
        <v>0</v>
      </c>
      <c r="P378" s="16">
        <f t="shared" si="32"/>
        <v>1.93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323.35005000000001</v>
      </c>
    </row>
    <row r="379" spans="1:28" x14ac:dyDescent="0.2">
      <c r="A379" s="8">
        <f>IFERROR(VLOOKUP(B379,'[1]DADOS (OCULTAR)'!$P$3:$R$91,3,0),"")</f>
        <v>10583920000800</v>
      </c>
      <c r="B379" s="9" t="str">
        <f>'[1]TCE - ANEXO III - Preencher'!C388</f>
        <v>HOSPITAL MESTRE VITALINO (COVID-19 CAMPANHA)</v>
      </c>
      <c r="C379" s="10"/>
      <c r="D379" s="11" t="str">
        <f>'[1]TCE - ANEXO III - Preencher'!E388</f>
        <v>NATALIA LUANA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>
        <f>'[1]TCE - ANEXO III - Preencher'!G388</f>
        <v>322205</v>
      </c>
      <c r="G379" s="13">
        <f>IF('[1]TCE - ANEXO III - Preencher'!H388="","",'[1]TCE - ANEXO III - Preencher'!H388)</f>
        <v>44531</v>
      </c>
      <c r="H379" s="14">
        <f>'[1]TCE - ANEXO III - Preencher'!I388</f>
        <v>0</v>
      </c>
      <c r="I379" s="14">
        <f>'[1]TCE - ANEXO III - Preencher'!J388</f>
        <v>229.92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1.93</v>
      </c>
      <c r="O379" s="15">
        <f>'[1]TCE - ANEXO III - Preencher'!P388</f>
        <v>0</v>
      </c>
      <c r="P379" s="16">
        <f t="shared" si="32"/>
        <v>1.93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231.85</v>
      </c>
    </row>
    <row r="380" spans="1:28" x14ac:dyDescent="0.2">
      <c r="A380" s="8">
        <f>IFERROR(VLOOKUP(B380,'[1]DADOS (OCULTAR)'!$P$3:$R$91,3,0),"")</f>
        <v>10583920000800</v>
      </c>
      <c r="B380" s="9" t="str">
        <f>'[1]TCE - ANEXO III - Preencher'!C389</f>
        <v>HOSPITAL MESTRE VITALINO (COVID-19 CAMPANHA)</v>
      </c>
      <c r="C380" s="10"/>
      <c r="D380" s="11" t="str">
        <f>'[1]TCE - ANEXO III - Preencher'!E389</f>
        <v>NATHALIA MARIA BARBOSA SANTOS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>
        <f>'[1]TCE - ANEXO III - Preencher'!G389</f>
        <v>322205</v>
      </c>
      <c r="G380" s="13">
        <f>IF('[1]TCE - ANEXO III - Preencher'!H389="","",'[1]TCE - ANEXO III - Preencher'!H389)</f>
        <v>44531</v>
      </c>
      <c r="H380" s="14">
        <f>'[1]TCE - ANEXO III - Preencher'!I389</f>
        <v>0</v>
      </c>
      <c r="I380" s="14">
        <f>'[1]TCE - ANEXO III - Preencher'!J389</f>
        <v>244.93</v>
      </c>
      <c r="J380" s="14">
        <f>'[1]TCE - ANEXO III - Preencher'!K389</f>
        <v>0</v>
      </c>
      <c r="K380" s="15">
        <f>'[1]TCE - ANEXO III - Preencher'!L389</f>
        <v>55.310049999999997</v>
      </c>
      <c r="L380" s="15">
        <f>'[1]TCE - ANEXO III - Preencher'!M389</f>
        <v>25.43</v>
      </c>
      <c r="M380" s="15">
        <f t="shared" si="31"/>
        <v>29.880049999999997</v>
      </c>
      <c r="N380" s="15">
        <f>'[1]TCE - ANEXO III - Preencher'!O389</f>
        <v>1.93</v>
      </c>
      <c r="O380" s="15">
        <f>'[1]TCE - ANEXO III - Preencher'!P389</f>
        <v>0</v>
      </c>
      <c r="P380" s="16">
        <f t="shared" si="32"/>
        <v>1.93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69.41</v>
      </c>
      <c r="U380" s="15">
        <f>'[1]TCE - ANEXO III - Preencher'!V389</f>
        <v>0</v>
      </c>
      <c r="V380" s="16">
        <f t="shared" si="34"/>
        <v>69.41</v>
      </c>
      <c r="W380" s="17" t="str">
        <f>IF('[1]TCE - ANEXO III - Preencher'!X389="","",'[1]TCE - ANEXO III - Preencher'!X389)</f>
        <v>AUX. CRECHE I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346.15004999999996</v>
      </c>
    </row>
    <row r="381" spans="1:28" x14ac:dyDescent="0.2">
      <c r="A381" s="8">
        <f>IFERROR(VLOOKUP(B381,'[1]DADOS (OCULTAR)'!$P$3:$R$91,3,0),"")</f>
        <v>10583920000800</v>
      </c>
      <c r="B381" s="9" t="str">
        <f>'[1]TCE - ANEXO III - Preencher'!C390</f>
        <v>HOSPITAL MESTRE VITALINO (COVID-19 CAMPANHA)</v>
      </c>
      <c r="C381" s="10"/>
      <c r="D381" s="11" t="str">
        <f>'[1]TCE - ANEXO III - Preencher'!E390</f>
        <v>NATHALIA MARTINS DA COSTA E SILVA</v>
      </c>
      <c r="E381" s="9" t="str">
        <f>IF('[1]TCE - ANEXO III - Preencher'!F390="4 - Assistência Odontológica","2 - Outros Profissionais da Saúde",'[1]TCE - ANEXO III - Preencher'!F390)</f>
        <v>1 - Médico</v>
      </c>
      <c r="F381" s="12">
        <f>'[1]TCE - ANEXO III - Preencher'!G390</f>
        <v>225150</v>
      </c>
      <c r="G381" s="13">
        <f>IF('[1]TCE - ANEXO III - Preencher'!H390="","",'[1]TCE - ANEXO III - Preencher'!H390)</f>
        <v>44531</v>
      </c>
      <c r="H381" s="14">
        <f>'[1]TCE - ANEXO III - Preencher'!I390</f>
        <v>0</v>
      </c>
      <c r="I381" s="14">
        <f>'[1]TCE - ANEXO III - Preencher'!J390</f>
        <v>1510.59</v>
      </c>
      <c r="J381" s="14">
        <f>'[1]TCE - ANEXO III - Preencher'!K390</f>
        <v>0</v>
      </c>
      <c r="K381" s="15">
        <f>'[1]TCE - ANEXO III - Preencher'!L390</f>
        <v>55.310049999999997</v>
      </c>
      <c r="L381" s="15">
        <f>'[1]TCE - ANEXO III - Preencher'!M390</f>
        <v>2.75</v>
      </c>
      <c r="M381" s="15">
        <f t="shared" si="31"/>
        <v>52.560049999999997</v>
      </c>
      <c r="N381" s="15">
        <f>'[1]TCE - ANEXO III - Preencher'!O390</f>
        <v>6.13</v>
      </c>
      <c r="O381" s="15">
        <f>'[1]TCE - ANEXO III - Preencher'!P390</f>
        <v>1.23</v>
      </c>
      <c r="P381" s="16">
        <f t="shared" si="32"/>
        <v>4.9000000000000004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1568.0500500000001</v>
      </c>
    </row>
    <row r="382" spans="1:28" x14ac:dyDescent="0.2">
      <c r="A382" s="8">
        <f>IFERROR(VLOOKUP(B382,'[1]DADOS (OCULTAR)'!$P$3:$R$91,3,0),"")</f>
        <v>10583920000800</v>
      </c>
      <c r="B382" s="9" t="str">
        <f>'[1]TCE - ANEXO III - Preencher'!C391</f>
        <v>HOSPITAL MESTRE VITALINO (COVID-19 CAMPANHA)</v>
      </c>
      <c r="C382" s="10"/>
      <c r="D382" s="11" t="str">
        <f>'[1]TCE - ANEXO III - Preencher'!E391</f>
        <v>NATHALIA SANTOS DE SA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>
        <f>'[1]TCE - ANEXO III - Preencher'!G391</f>
        <v>223710</v>
      </c>
      <c r="G382" s="13">
        <f>IF('[1]TCE - ANEXO III - Preencher'!H391="","",'[1]TCE - ANEXO III - Preencher'!H391)</f>
        <v>44531</v>
      </c>
      <c r="H382" s="14">
        <f>'[1]TCE - ANEXO III - Preencher'!I391</f>
        <v>0</v>
      </c>
      <c r="I382" s="14">
        <f>'[1]TCE - ANEXO III - Preencher'!J391</f>
        <v>447.55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449.48</v>
      </c>
    </row>
    <row r="383" spans="1:28" x14ac:dyDescent="0.2">
      <c r="A383" s="8">
        <f>IFERROR(VLOOKUP(B383,'[1]DADOS (OCULTAR)'!$P$3:$R$91,3,0),"")</f>
        <v>10583920000800</v>
      </c>
      <c r="B383" s="9" t="str">
        <f>'[1]TCE - ANEXO III - Preencher'!C392</f>
        <v>HOSPITAL MESTRE VITALINO (COVID-19 CAMPANHA)</v>
      </c>
      <c r="C383" s="10"/>
      <c r="D383" s="11" t="str">
        <f>'[1]TCE - ANEXO III - Preencher'!E392</f>
        <v>NAYARA SANDRIELY PEREIRA BARBOSA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>
        <f>'[1]TCE - ANEXO III - Preencher'!G392</f>
        <v>763305</v>
      </c>
      <c r="G383" s="13">
        <f>IF('[1]TCE - ANEXO III - Preencher'!H392="","",'[1]TCE - ANEXO III - Preencher'!H392)</f>
        <v>44531</v>
      </c>
      <c r="H383" s="14">
        <f>'[1]TCE - ANEXO III - Preencher'!I392</f>
        <v>0</v>
      </c>
      <c r="I383" s="14">
        <f>'[1]TCE - ANEXO III - Preencher'!J392</f>
        <v>135.38999999999999</v>
      </c>
      <c r="J383" s="14">
        <f>'[1]TCE - ANEXO III - Preencher'!K392</f>
        <v>0</v>
      </c>
      <c r="K383" s="15">
        <f>'[1]TCE - ANEXO III - Preencher'!L392</f>
        <v>55.310049999999997</v>
      </c>
      <c r="L383" s="15">
        <f>'[1]TCE - ANEXO III - Preencher'!M392</f>
        <v>22.26</v>
      </c>
      <c r="M383" s="15">
        <f t="shared" si="31"/>
        <v>33.050049999999999</v>
      </c>
      <c r="N383" s="15">
        <f>'[1]TCE - ANEXO III - Preencher'!O392</f>
        <v>1.93</v>
      </c>
      <c r="O383" s="15">
        <f>'[1]TCE - ANEXO III - Preencher'!P392</f>
        <v>0</v>
      </c>
      <c r="P383" s="16">
        <f t="shared" si="32"/>
        <v>1.93</v>
      </c>
      <c r="Q383" s="15">
        <f>'[1]TCE - ANEXO III - Preencher'!R392</f>
        <v>236.8</v>
      </c>
      <c r="R383" s="15">
        <f>'[1]TCE - ANEXO III - Preencher'!S392</f>
        <v>66.78</v>
      </c>
      <c r="S383" s="16">
        <f t="shared" si="33"/>
        <v>170.02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340.39004999999997</v>
      </c>
    </row>
    <row r="384" spans="1:28" x14ac:dyDescent="0.2">
      <c r="A384" s="8">
        <f>IFERROR(VLOOKUP(B384,'[1]DADOS (OCULTAR)'!$P$3:$R$91,3,0),"")</f>
        <v>10583920000800</v>
      </c>
      <c r="B384" s="9" t="str">
        <f>'[1]TCE - ANEXO III - Preencher'!C393</f>
        <v>HOSPITAL MESTRE VITALINO (COVID-19 CAMPANHA)</v>
      </c>
      <c r="C384" s="10"/>
      <c r="D384" s="11" t="str">
        <f>'[1]TCE - ANEXO III - Preencher'!E393</f>
        <v>NIVIA MARIA TORRES DE CARVALHO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>
        <f>'[1]TCE - ANEXO III - Preencher'!G393</f>
        <v>322205</v>
      </c>
      <c r="G384" s="13">
        <f>IF('[1]TCE - ANEXO III - Preencher'!H393="","",'[1]TCE - ANEXO III - Preencher'!H393)</f>
        <v>44531</v>
      </c>
      <c r="H384" s="14">
        <f>'[1]TCE - ANEXO III - Preencher'!I393</f>
        <v>0</v>
      </c>
      <c r="I384" s="14">
        <f>'[1]TCE - ANEXO III - Preencher'!J393</f>
        <v>248.15</v>
      </c>
      <c r="J384" s="14">
        <f>'[1]TCE - ANEXO III - Preencher'!K393</f>
        <v>0</v>
      </c>
      <c r="K384" s="15">
        <f>'[1]TCE - ANEXO III - Preencher'!L393</f>
        <v>55.310049999999997</v>
      </c>
      <c r="L384" s="15">
        <f>'[1]TCE - ANEXO III - Preencher'!M393</f>
        <v>26.3</v>
      </c>
      <c r="M384" s="15">
        <f t="shared" si="31"/>
        <v>29.010049999999996</v>
      </c>
      <c r="N384" s="15">
        <f>'[1]TCE - ANEXO III - Preencher'!O393</f>
        <v>1.93</v>
      </c>
      <c r="O384" s="15">
        <f>'[1]TCE - ANEXO III - Preencher'!P393</f>
        <v>0</v>
      </c>
      <c r="P384" s="16">
        <f t="shared" si="32"/>
        <v>1.93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279.09005000000002</v>
      </c>
    </row>
    <row r="385" spans="1:28" x14ac:dyDescent="0.2">
      <c r="A385" s="8">
        <f>IFERROR(VLOOKUP(B385,'[1]DADOS (OCULTAR)'!$P$3:$R$91,3,0),"")</f>
        <v>10583920000800</v>
      </c>
      <c r="B385" s="9" t="str">
        <f>'[1]TCE - ANEXO III - Preencher'!C394</f>
        <v>HOSPITAL MESTRE VITALINO (COVID-19 CAMPANHA)</v>
      </c>
      <c r="C385" s="10"/>
      <c r="D385" s="11" t="str">
        <f>'[1]TCE - ANEXO III - Preencher'!E394</f>
        <v>PATRICIA BEZERRA DA COSTA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>
        <f>'[1]TCE - ANEXO III - Preencher'!G394</f>
        <v>131210</v>
      </c>
      <c r="G385" s="13">
        <f>IF('[1]TCE - ANEXO III - Preencher'!H394="","",'[1]TCE - ANEXO III - Preencher'!H394)</f>
        <v>44531</v>
      </c>
      <c r="H385" s="14">
        <f>'[1]TCE - ANEXO III - Preencher'!I394</f>
        <v>0</v>
      </c>
      <c r="I385" s="14">
        <f>'[1]TCE - ANEXO III - Preencher'!J394</f>
        <v>369.7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369.7</v>
      </c>
    </row>
    <row r="386" spans="1:28" x14ac:dyDescent="0.2">
      <c r="A386" s="8">
        <f>IFERROR(VLOOKUP(B386,'[1]DADOS (OCULTAR)'!$P$3:$R$91,3,0),"")</f>
        <v>10583920000800</v>
      </c>
      <c r="B386" s="9" t="str">
        <f>'[1]TCE - ANEXO III - Preencher'!C395</f>
        <v>HOSPITAL MESTRE VITALINO (COVID-19 CAMPANHA)</v>
      </c>
      <c r="C386" s="10"/>
      <c r="D386" s="11" t="str">
        <f>'[1]TCE - ANEXO III - Preencher'!E395</f>
        <v>PATRICIA PEREIRA DA SILVA FREITAS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>
        <f>'[1]TCE - ANEXO III - Preencher'!G395</f>
        <v>513430</v>
      </c>
      <c r="G386" s="13">
        <f>IF('[1]TCE - ANEXO III - Preencher'!H395="","",'[1]TCE - ANEXO III - Preencher'!H395)</f>
        <v>44531</v>
      </c>
      <c r="H386" s="14">
        <f>'[1]TCE - ANEXO III - Preencher'!I395</f>
        <v>0</v>
      </c>
      <c r="I386" s="14">
        <f>'[1]TCE - ANEXO III - Preencher'!J395</f>
        <v>178.6</v>
      </c>
      <c r="J386" s="14">
        <f>'[1]TCE - ANEXO III - Preencher'!K395</f>
        <v>0</v>
      </c>
      <c r="K386" s="15">
        <f>'[1]TCE - ANEXO III - Preencher'!L395</f>
        <v>55.310049999999997</v>
      </c>
      <c r="L386" s="15">
        <f>'[1]TCE - ANEXO III - Preencher'!M395</f>
        <v>22.26</v>
      </c>
      <c r="M386" s="15">
        <f t="shared" si="31"/>
        <v>33.050049999999999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236.8</v>
      </c>
      <c r="R386" s="15">
        <f>'[1]TCE - ANEXO III - Preencher'!S395</f>
        <v>66.78</v>
      </c>
      <c r="S386" s="16">
        <f t="shared" si="33"/>
        <v>170.02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383.60005000000001</v>
      </c>
    </row>
    <row r="387" spans="1:28" x14ac:dyDescent="0.2">
      <c r="A387" s="8">
        <f>IFERROR(VLOOKUP(B387,'[1]DADOS (OCULTAR)'!$P$3:$R$91,3,0),"")</f>
        <v>10583920000800</v>
      </c>
      <c r="B387" s="9" t="str">
        <f>'[1]TCE - ANEXO III - Preencher'!C396</f>
        <v>HOSPITAL MESTRE VITALINO (COVID-19 CAMPANHA)</v>
      </c>
      <c r="C387" s="10"/>
      <c r="D387" s="11" t="str">
        <f>'[1]TCE - ANEXO III - Preencher'!E396</f>
        <v>PATRICIA VALQUIRIA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>
        <f>'[1]TCE - ANEXO III - Preencher'!G396</f>
        <v>322205</v>
      </c>
      <c r="G387" s="13">
        <f>IF('[1]TCE - ANEXO III - Preencher'!H396="","",'[1]TCE - ANEXO III - Preencher'!H396)</f>
        <v>44531</v>
      </c>
      <c r="H387" s="14">
        <f>'[1]TCE - ANEXO III - Preencher'!I396</f>
        <v>0</v>
      </c>
      <c r="I387" s="14">
        <f>'[1]TCE - ANEXO III - Preencher'!J396</f>
        <v>290.33</v>
      </c>
      <c r="J387" s="14">
        <f>'[1]TCE - ANEXO III - Preencher'!K396</f>
        <v>0</v>
      </c>
      <c r="K387" s="15">
        <f>'[1]TCE - ANEXO III - Preencher'!L396</f>
        <v>55.310049999999997</v>
      </c>
      <c r="L387" s="15">
        <f>'[1]TCE - ANEXO III - Preencher'!M396</f>
        <v>21.04</v>
      </c>
      <c r="M387" s="15">
        <f t="shared" si="31"/>
        <v>34.270049999999998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326.53005000000002</v>
      </c>
    </row>
    <row r="388" spans="1:28" x14ac:dyDescent="0.2">
      <c r="A388" s="8">
        <f>IFERROR(VLOOKUP(B388,'[1]DADOS (OCULTAR)'!$P$3:$R$91,3,0),"")</f>
        <v>10583920000800</v>
      </c>
      <c r="B388" s="9" t="str">
        <f>'[1]TCE - ANEXO III - Preencher'!C397</f>
        <v>HOSPITAL MESTRE VITALINO (COVID-19 CAMPANHA)</v>
      </c>
      <c r="C388" s="10"/>
      <c r="D388" s="11" t="str">
        <f>'[1]TCE - ANEXO III - Preencher'!E397</f>
        <v>PAULA DANIELLY DE LIMA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>
        <f>'[1]TCE - ANEXO III - Preencher'!G397</f>
        <v>322205</v>
      </c>
      <c r="G388" s="13">
        <f>IF('[1]TCE - ANEXO III - Preencher'!H397="","",'[1]TCE - ANEXO III - Preencher'!H397)</f>
        <v>44531</v>
      </c>
      <c r="H388" s="14">
        <f>'[1]TCE - ANEXO III - Preencher'!I397</f>
        <v>0</v>
      </c>
      <c r="I388" s="14">
        <f>'[1]TCE - ANEXO III - Preencher'!J397</f>
        <v>272.63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69.41</v>
      </c>
      <c r="U388" s="15">
        <f>'[1]TCE - ANEXO III - Preencher'!V397</f>
        <v>0</v>
      </c>
      <c r="V388" s="16">
        <f t="shared" ref="V388:V451" si="40">T388-U388</f>
        <v>69.41</v>
      </c>
      <c r="W388" s="17" t="str">
        <f>IF('[1]TCE - ANEXO III - Preencher'!X397="","",'[1]TCE - ANEXO III - Preencher'!X397)</f>
        <v>AUX. CRECHE I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343.97</v>
      </c>
    </row>
    <row r="389" spans="1:28" x14ac:dyDescent="0.2">
      <c r="A389" s="8">
        <f>IFERROR(VLOOKUP(B389,'[1]DADOS (OCULTAR)'!$P$3:$R$91,3,0),"")</f>
        <v>10583920000800</v>
      </c>
      <c r="B389" s="9" t="str">
        <f>'[1]TCE - ANEXO III - Preencher'!C398</f>
        <v>HOSPITAL MESTRE VITALINO (COVID-19 CAMPANHA)</v>
      </c>
      <c r="C389" s="10"/>
      <c r="D389" s="11" t="str">
        <f>'[1]TCE - ANEXO III - Preencher'!E398</f>
        <v>PAULO EDUARDO DINIZ BARBOSA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>
        <f>'[1]TCE - ANEXO III - Preencher'!G398</f>
        <v>410105</v>
      </c>
      <c r="G389" s="13">
        <f>IF('[1]TCE - ANEXO III - Preencher'!H398="","",'[1]TCE - ANEXO III - Preencher'!H398)</f>
        <v>44531</v>
      </c>
      <c r="H389" s="14">
        <f>'[1]TCE - ANEXO III - Preencher'!I398</f>
        <v>0</v>
      </c>
      <c r="I389" s="14">
        <f>'[1]TCE - ANEXO III - Preencher'!J398</f>
        <v>332.01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332.01</v>
      </c>
    </row>
    <row r="390" spans="1:28" x14ac:dyDescent="0.2">
      <c r="A390" s="8">
        <f>IFERROR(VLOOKUP(B390,'[1]DADOS (OCULTAR)'!$P$3:$R$91,3,0),"")</f>
        <v>10583920000800</v>
      </c>
      <c r="B390" s="9" t="str">
        <f>'[1]TCE - ANEXO III - Preencher'!C399</f>
        <v>HOSPITAL MESTRE VITALINO (COVID-19 CAMPANHA)</v>
      </c>
      <c r="C390" s="10"/>
      <c r="D390" s="11" t="str">
        <f>'[1]TCE - ANEXO III - Preencher'!E399</f>
        <v>PAULO HENRIQUE DE LIMA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>
        <f>'[1]TCE - ANEXO III - Preencher'!G399</f>
        <v>514320</v>
      </c>
      <c r="G390" s="13">
        <f>IF('[1]TCE - ANEXO III - Preencher'!H399="","",'[1]TCE - ANEXO III - Preencher'!H399)</f>
        <v>44531</v>
      </c>
      <c r="H390" s="14">
        <f>'[1]TCE - ANEXO III - Preencher'!I399</f>
        <v>0</v>
      </c>
      <c r="I390" s="14">
        <f>'[1]TCE - ANEXO III - Preencher'!J399</f>
        <v>215.68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217.61</v>
      </c>
    </row>
    <row r="391" spans="1:28" x14ac:dyDescent="0.2">
      <c r="A391" s="8">
        <f>IFERROR(VLOOKUP(B391,'[1]DADOS (OCULTAR)'!$P$3:$R$91,3,0),"")</f>
        <v>10583920000800</v>
      </c>
      <c r="B391" s="9" t="str">
        <f>'[1]TCE - ANEXO III - Preencher'!C400</f>
        <v>HOSPITAL MESTRE VITALINO (COVID-19 CAMPANHA)</v>
      </c>
      <c r="C391" s="10"/>
      <c r="D391" s="11" t="str">
        <f>'[1]TCE - ANEXO III - Preencher'!E400</f>
        <v>PAULO WYLKER BASTOS CAVALCANTE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>
        <f>'[1]TCE - ANEXO III - Preencher'!G400</f>
        <v>514320</v>
      </c>
      <c r="G391" s="13">
        <f>IF('[1]TCE - ANEXO III - Preencher'!H400="","",'[1]TCE - ANEXO III - Preencher'!H400)</f>
        <v>44531</v>
      </c>
      <c r="H391" s="14">
        <f>'[1]TCE - ANEXO III - Preencher'!I400</f>
        <v>0</v>
      </c>
      <c r="I391" s="14">
        <f>'[1]TCE - ANEXO III - Preencher'!J400</f>
        <v>169.35</v>
      </c>
      <c r="J391" s="14">
        <f>'[1]TCE - ANEXO III - Preencher'!K400</f>
        <v>0</v>
      </c>
      <c r="K391" s="15">
        <f>'[1]TCE - ANEXO III - Preencher'!L400</f>
        <v>55.310049999999997</v>
      </c>
      <c r="L391" s="15">
        <f>'[1]TCE - ANEXO III - Preencher'!M400</f>
        <v>18.5</v>
      </c>
      <c r="M391" s="15">
        <f t="shared" si="37"/>
        <v>36.810049999999997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236.8</v>
      </c>
      <c r="R391" s="15">
        <f>'[1]TCE - ANEXO III - Preencher'!S400</f>
        <v>66.599999999999994</v>
      </c>
      <c r="S391" s="16">
        <f t="shared" si="39"/>
        <v>170.20000000000002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378.29005000000001</v>
      </c>
    </row>
    <row r="392" spans="1:28" x14ac:dyDescent="0.2">
      <c r="A392" s="8">
        <f>IFERROR(VLOOKUP(B392,'[1]DADOS (OCULTAR)'!$P$3:$R$91,3,0),"")</f>
        <v>10583920000800</v>
      </c>
      <c r="B392" s="9" t="str">
        <f>'[1]TCE - ANEXO III - Preencher'!C401</f>
        <v>HOSPITAL MESTRE VITALINO (COVID-19 CAMPANHA)</v>
      </c>
      <c r="C392" s="10"/>
      <c r="D392" s="11" t="str">
        <f>'[1]TCE - ANEXO III - Preencher'!E401</f>
        <v>PEDRINA VITORIA NASCIMENTO ARRUDA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>
        <f>'[1]TCE - ANEXO III - Preencher'!G401</f>
        <v>322205</v>
      </c>
      <c r="G392" s="13">
        <f>IF('[1]TCE - ANEXO III - Preencher'!H401="","",'[1]TCE - ANEXO III - Preencher'!H401)</f>
        <v>44531</v>
      </c>
      <c r="H392" s="14">
        <f>'[1]TCE - ANEXO III - Preencher'!I401</f>
        <v>0</v>
      </c>
      <c r="I392" s="14">
        <f>'[1]TCE - ANEXO III - Preencher'!J401</f>
        <v>184.66</v>
      </c>
      <c r="J392" s="14">
        <f>'[1]TCE - ANEXO III - Preencher'!K401</f>
        <v>0</v>
      </c>
      <c r="K392" s="15">
        <f>'[1]TCE - ANEXO III - Preencher'!L401</f>
        <v>55.310049999999997</v>
      </c>
      <c r="L392" s="15">
        <f>'[1]TCE - ANEXO III - Preencher'!M401</f>
        <v>26.3</v>
      </c>
      <c r="M392" s="15">
        <f t="shared" si="37"/>
        <v>29.010049999999996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236.8</v>
      </c>
      <c r="R392" s="15">
        <f>'[1]TCE - ANEXO III - Preencher'!S401</f>
        <v>78.91</v>
      </c>
      <c r="S392" s="16">
        <f t="shared" si="39"/>
        <v>157.89000000000001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373.49005</v>
      </c>
    </row>
    <row r="393" spans="1:28" x14ac:dyDescent="0.2">
      <c r="A393" s="8">
        <f>IFERROR(VLOOKUP(B393,'[1]DADOS (OCULTAR)'!$P$3:$R$91,3,0),"")</f>
        <v>10583920000800</v>
      </c>
      <c r="B393" s="9" t="str">
        <f>'[1]TCE - ANEXO III - Preencher'!C402</f>
        <v>HOSPITAL MESTRE VITALINO (COVID-19 CAMPANHA)</v>
      </c>
      <c r="C393" s="10"/>
      <c r="D393" s="11" t="str">
        <f>'[1]TCE - ANEXO III - Preencher'!E402</f>
        <v>PEDRO HENRIQUE MELO E COSTA</v>
      </c>
      <c r="E393" s="9" t="str">
        <f>IF('[1]TCE - ANEXO III - Preencher'!F402="4 - Assistência Odontológica","2 - Outros Profissionais da Saúde",'[1]TCE - ANEXO III - Preencher'!F402)</f>
        <v>1 - Médico</v>
      </c>
      <c r="F393" s="12">
        <f>'[1]TCE - ANEXO III - Preencher'!G402</f>
        <v>225150</v>
      </c>
      <c r="G393" s="13">
        <f>IF('[1]TCE - ANEXO III - Preencher'!H402="","",'[1]TCE - ANEXO III - Preencher'!H402)</f>
        <v>44531</v>
      </c>
      <c r="H393" s="14">
        <f>'[1]TCE - ANEXO III - Preencher'!I402</f>
        <v>0</v>
      </c>
      <c r="I393" s="14">
        <f>'[1]TCE - ANEXO III - Preencher'!J402</f>
        <v>1307.3699999999999</v>
      </c>
      <c r="J393" s="14">
        <f>'[1]TCE - ANEXO III - Preencher'!K402</f>
        <v>0</v>
      </c>
      <c r="K393" s="15">
        <f>'[1]TCE - ANEXO III - Preencher'!L402</f>
        <v>55.310049999999997</v>
      </c>
      <c r="L393" s="15">
        <f>'[1]TCE - ANEXO III - Preencher'!M402</f>
        <v>2.75</v>
      </c>
      <c r="M393" s="15">
        <f t="shared" si="37"/>
        <v>52.560049999999997</v>
      </c>
      <c r="N393" s="15">
        <f>'[1]TCE - ANEXO III - Preencher'!O402</f>
        <v>6.13</v>
      </c>
      <c r="O393" s="15">
        <f>'[1]TCE - ANEXO III - Preencher'!P402</f>
        <v>1.23</v>
      </c>
      <c r="P393" s="16">
        <f t="shared" si="38"/>
        <v>4.9000000000000004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1364.83005</v>
      </c>
    </row>
    <row r="394" spans="1:28" x14ac:dyDescent="0.2">
      <c r="A394" s="8">
        <f>IFERROR(VLOOKUP(B394,'[1]DADOS (OCULTAR)'!$P$3:$R$91,3,0),"")</f>
        <v>10583920000800</v>
      </c>
      <c r="B394" s="9" t="str">
        <f>'[1]TCE - ANEXO III - Preencher'!C403</f>
        <v>HOSPITAL MESTRE VITALINO (COVID-19 CAMPANHA)</v>
      </c>
      <c r="C394" s="10"/>
      <c r="D394" s="11" t="str">
        <f>'[1]TCE - ANEXO III - Preencher'!E403</f>
        <v>POLIANA CRISTINA DE LIMA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>
        <f>'[1]TCE - ANEXO III - Preencher'!G403</f>
        <v>223505</v>
      </c>
      <c r="G394" s="13">
        <f>IF('[1]TCE - ANEXO III - Preencher'!H403="","",'[1]TCE - ANEXO III - Preencher'!H403)</f>
        <v>44531</v>
      </c>
      <c r="H394" s="14">
        <f>'[1]TCE - ANEXO III - Preencher'!I403</f>
        <v>0</v>
      </c>
      <c r="I394" s="14">
        <f>'[1]TCE - ANEXO III - Preencher'!J403</f>
        <v>343.65</v>
      </c>
      <c r="J394" s="14">
        <f>'[1]TCE - ANEXO III - Preencher'!K403</f>
        <v>0</v>
      </c>
      <c r="K394" s="15">
        <f>'[1]TCE - ANEXO III - Preencher'!L403</f>
        <v>55.310049999999997</v>
      </c>
      <c r="L394" s="15">
        <f>'[1]TCE - ANEXO III - Preencher'!M403</f>
        <v>2.66</v>
      </c>
      <c r="M394" s="15">
        <f t="shared" si="37"/>
        <v>52.650049999999993</v>
      </c>
      <c r="N394" s="15">
        <f>'[1]TCE - ANEXO III - Preencher'!O403</f>
        <v>1.59</v>
      </c>
      <c r="O394" s="15">
        <f>'[1]TCE - ANEXO III - Preencher'!P403</f>
        <v>0</v>
      </c>
      <c r="P394" s="16">
        <f t="shared" si="38"/>
        <v>1.59</v>
      </c>
      <c r="Q394" s="15">
        <f>'[1]TCE - ANEXO III - Preencher'!R403</f>
        <v>296</v>
      </c>
      <c r="R394" s="15">
        <f>'[1]TCE - ANEXO III - Preencher'!S403</f>
        <v>106.3</v>
      </c>
      <c r="S394" s="16">
        <f t="shared" si="39"/>
        <v>189.7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587.59004999999991</v>
      </c>
    </row>
    <row r="395" spans="1:28" x14ac:dyDescent="0.2">
      <c r="A395" s="8">
        <f>IFERROR(VLOOKUP(B395,'[1]DADOS (OCULTAR)'!$P$3:$R$91,3,0),"")</f>
        <v>10583920000800</v>
      </c>
      <c r="B395" s="9" t="str">
        <f>'[1]TCE - ANEXO III - Preencher'!C404</f>
        <v>HOSPITAL MESTRE VITALINO (COVID-19 CAMPANHA)</v>
      </c>
      <c r="C395" s="10"/>
      <c r="D395" s="11" t="str">
        <f>'[1]TCE - ANEXO III - Preencher'!E404</f>
        <v>PRISCILA CLECIA BEZERRA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>
        <f>'[1]TCE - ANEXO III - Preencher'!G404</f>
        <v>322205</v>
      </c>
      <c r="G395" s="13">
        <f>IF('[1]TCE - ANEXO III - Preencher'!H404="","",'[1]TCE - ANEXO III - Preencher'!H404)</f>
        <v>44531</v>
      </c>
      <c r="H395" s="14">
        <f>'[1]TCE - ANEXO III - Preencher'!I404</f>
        <v>0</v>
      </c>
      <c r="I395" s="14">
        <f>'[1]TCE - ANEXO III - Preencher'!J404</f>
        <v>235.77</v>
      </c>
      <c r="J395" s="14">
        <f>'[1]TCE - ANEXO III - Preencher'!K404</f>
        <v>0</v>
      </c>
      <c r="K395" s="15">
        <f>'[1]TCE - ANEXO III - Preencher'!L404</f>
        <v>55.310049999999997</v>
      </c>
      <c r="L395" s="15">
        <f>'[1]TCE - ANEXO III - Preencher'!M404</f>
        <v>25.43</v>
      </c>
      <c r="M395" s="15">
        <f t="shared" si="37"/>
        <v>29.880049999999997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267.58005000000003</v>
      </c>
    </row>
    <row r="396" spans="1:28" x14ac:dyDescent="0.2">
      <c r="A396" s="8">
        <f>IFERROR(VLOOKUP(B396,'[1]DADOS (OCULTAR)'!$P$3:$R$91,3,0),"")</f>
        <v>10583920000800</v>
      </c>
      <c r="B396" s="9" t="str">
        <f>'[1]TCE - ANEXO III - Preencher'!C405</f>
        <v>HOSPITAL MESTRE VITALINO (COVID-19 CAMPANHA)</v>
      </c>
      <c r="C396" s="10"/>
      <c r="D396" s="11" t="str">
        <f>'[1]TCE - ANEXO III - Preencher'!E405</f>
        <v>PRISCILA GREYCE ALVES DE FRANCA PEREIRA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>
        <f>'[1]TCE - ANEXO III - Preencher'!G405</f>
        <v>223605</v>
      </c>
      <c r="G396" s="13">
        <f>IF('[1]TCE - ANEXO III - Preencher'!H405="","",'[1]TCE - ANEXO III - Preencher'!H405)</f>
        <v>44531</v>
      </c>
      <c r="H396" s="14">
        <f>'[1]TCE - ANEXO III - Preencher'!I405</f>
        <v>0</v>
      </c>
      <c r="I396" s="14">
        <f>'[1]TCE - ANEXO III - Preencher'!J405</f>
        <v>115.78</v>
      </c>
      <c r="J396" s="14">
        <f>'[1]TCE - ANEXO III - Preencher'!K405</f>
        <v>0</v>
      </c>
      <c r="K396" s="15">
        <f>'[1]TCE - ANEXO III - Preencher'!L405</f>
        <v>55.310049999999997</v>
      </c>
      <c r="L396" s="15">
        <f>'[1]TCE - ANEXO III - Preencher'!M405</f>
        <v>1.19</v>
      </c>
      <c r="M396" s="15">
        <f t="shared" si="37"/>
        <v>54.120049999999999</v>
      </c>
      <c r="N396" s="15">
        <f>'[1]TCE - ANEXO III - Preencher'!O405</f>
        <v>1.59</v>
      </c>
      <c r="O396" s="15">
        <f>'[1]TCE - ANEXO III - Preencher'!P405</f>
        <v>0</v>
      </c>
      <c r="P396" s="16">
        <f t="shared" si="38"/>
        <v>1.59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49.11</v>
      </c>
      <c r="U396" s="15">
        <f>'[1]TCE - ANEXO III - Preencher'!V405</f>
        <v>0</v>
      </c>
      <c r="V396" s="16">
        <f t="shared" si="40"/>
        <v>49.11</v>
      </c>
      <c r="W396" s="17" t="str">
        <f>IF('[1]TCE - ANEXO III - Preencher'!X405="","",'[1]TCE - ANEXO III - Preencher'!X405)</f>
        <v>AUX. CRECHE I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220.60005000000001</v>
      </c>
    </row>
    <row r="397" spans="1:28" x14ac:dyDescent="0.2">
      <c r="A397" s="8">
        <f>IFERROR(VLOOKUP(B397,'[1]DADOS (OCULTAR)'!$P$3:$R$91,3,0),"")</f>
        <v>10583920000800</v>
      </c>
      <c r="B397" s="9" t="str">
        <f>'[1]TCE - ANEXO III - Preencher'!C406</f>
        <v>HOSPITAL MESTRE VITALINO (COVID-19 CAMPANHA)</v>
      </c>
      <c r="C397" s="10"/>
      <c r="D397" s="11" t="str">
        <f>'[1]TCE - ANEXO III - Preencher'!E406</f>
        <v>PRISCILA PAMELA DOS SANTOS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>
        <f>'[1]TCE - ANEXO III - Preencher'!G406</f>
        <v>322205</v>
      </c>
      <c r="G397" s="13">
        <f>IF('[1]TCE - ANEXO III - Preencher'!H406="","",'[1]TCE - ANEXO III - Preencher'!H406)</f>
        <v>44531</v>
      </c>
      <c r="H397" s="14">
        <f>'[1]TCE - ANEXO III - Preencher'!I406</f>
        <v>0</v>
      </c>
      <c r="I397" s="14">
        <f>'[1]TCE - ANEXO III - Preencher'!J406</f>
        <v>234.88</v>
      </c>
      <c r="J397" s="14">
        <f>'[1]TCE - ANEXO III - Preencher'!K406</f>
        <v>0</v>
      </c>
      <c r="K397" s="15">
        <f>'[1]TCE - ANEXO III - Preencher'!L406</f>
        <v>55.310049999999997</v>
      </c>
      <c r="L397" s="15">
        <f>'[1]TCE - ANEXO III - Preencher'!M406</f>
        <v>24.55</v>
      </c>
      <c r="M397" s="15">
        <f t="shared" si="37"/>
        <v>30.760049999999996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69.41</v>
      </c>
      <c r="U397" s="15">
        <f>'[1]TCE - ANEXO III - Preencher'!V406</f>
        <v>0</v>
      </c>
      <c r="V397" s="16">
        <f t="shared" si="40"/>
        <v>69.41</v>
      </c>
      <c r="W397" s="17" t="str">
        <f>IF('[1]TCE - ANEXO III - Preencher'!X406="","",'[1]TCE - ANEXO III - Preencher'!X406)</f>
        <v>AUX. CRECHE I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336.98005000000001</v>
      </c>
    </row>
    <row r="398" spans="1:28" x14ac:dyDescent="0.2">
      <c r="A398" s="8">
        <f>IFERROR(VLOOKUP(B398,'[1]DADOS (OCULTAR)'!$P$3:$R$91,3,0),"")</f>
        <v>10583920000800</v>
      </c>
      <c r="B398" s="9" t="str">
        <f>'[1]TCE - ANEXO III - Preencher'!C407</f>
        <v>HOSPITAL MESTRE VITALINO (COVID-19 CAMPANHA)</v>
      </c>
      <c r="C398" s="10"/>
      <c r="D398" s="11" t="str">
        <f>'[1]TCE - ANEXO III - Preencher'!E407</f>
        <v>PRISCILLA DE SANTANA LIMA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>
        <f>'[1]TCE - ANEXO III - Preencher'!G407</f>
        <v>223505</v>
      </c>
      <c r="G398" s="13">
        <f>IF('[1]TCE - ANEXO III - Preencher'!H407="","",'[1]TCE - ANEXO III - Preencher'!H407)</f>
        <v>44531</v>
      </c>
      <c r="H398" s="14">
        <f>'[1]TCE - ANEXO III - Preencher'!I407</f>
        <v>0</v>
      </c>
      <c r="I398" s="14">
        <f>'[1]TCE - ANEXO III - Preencher'!J407</f>
        <v>417.51</v>
      </c>
      <c r="J398" s="14">
        <f>'[1]TCE - ANEXO III - Preencher'!K407</f>
        <v>0</v>
      </c>
      <c r="K398" s="15">
        <f>'[1]TCE - ANEXO III - Preencher'!L407</f>
        <v>55.310049999999997</v>
      </c>
      <c r="L398" s="15">
        <f>'[1]TCE - ANEXO III - Preencher'!M407</f>
        <v>2.66</v>
      </c>
      <c r="M398" s="15">
        <f t="shared" si="37"/>
        <v>52.650049999999993</v>
      </c>
      <c r="N398" s="15">
        <f>'[1]TCE - ANEXO III - Preencher'!O407</f>
        <v>1.59</v>
      </c>
      <c r="O398" s="15">
        <f>'[1]TCE - ANEXO III - Preencher'!P407</f>
        <v>0</v>
      </c>
      <c r="P398" s="16">
        <f t="shared" si="38"/>
        <v>1.59</v>
      </c>
      <c r="Q398" s="15">
        <f>'[1]TCE - ANEXO III - Preencher'!R407</f>
        <v>236.8</v>
      </c>
      <c r="R398" s="15">
        <f>'[1]TCE - ANEXO III - Preencher'!S407</f>
        <v>106.3</v>
      </c>
      <c r="S398" s="16">
        <f t="shared" si="39"/>
        <v>130.5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602.25004999999987</v>
      </c>
    </row>
    <row r="399" spans="1:28" x14ac:dyDescent="0.2">
      <c r="A399" s="8">
        <f>IFERROR(VLOOKUP(B399,'[1]DADOS (OCULTAR)'!$P$3:$R$91,3,0),"")</f>
        <v>10583920000800</v>
      </c>
      <c r="B399" s="9" t="str">
        <f>'[1]TCE - ANEXO III - Preencher'!C408</f>
        <v>HOSPITAL MESTRE VITALINO (COVID-19 CAMPANHA)</v>
      </c>
      <c r="C399" s="10"/>
      <c r="D399" s="11" t="str">
        <f>'[1]TCE - ANEXO III - Preencher'!E408</f>
        <v>RAABES NAIARA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>
        <f>'[1]TCE - ANEXO III - Preencher'!G408</f>
        <v>322205</v>
      </c>
      <c r="G399" s="13">
        <f>IF('[1]TCE - ANEXO III - Preencher'!H408="","",'[1]TCE - ANEXO III - Preencher'!H408)</f>
        <v>44531</v>
      </c>
      <c r="H399" s="14">
        <f>'[1]TCE - ANEXO III - Preencher'!I408</f>
        <v>0</v>
      </c>
      <c r="I399" s="14">
        <f>'[1]TCE - ANEXO III - Preencher'!J408</f>
        <v>284.67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236.8</v>
      </c>
      <c r="R399" s="15">
        <f>'[1]TCE - ANEXO III - Preencher'!S408</f>
        <v>78.91</v>
      </c>
      <c r="S399" s="16">
        <f t="shared" si="39"/>
        <v>157.89000000000001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444.49</v>
      </c>
    </row>
    <row r="400" spans="1:28" x14ac:dyDescent="0.2">
      <c r="A400" s="8">
        <f>IFERROR(VLOOKUP(B400,'[1]DADOS (OCULTAR)'!$P$3:$R$91,3,0),"")</f>
        <v>10583920000800</v>
      </c>
      <c r="B400" s="9" t="str">
        <f>'[1]TCE - ANEXO III - Preencher'!C409</f>
        <v>HOSPITAL MESTRE VITALINO (COVID-19 CAMPANHA)</v>
      </c>
      <c r="C400" s="10"/>
      <c r="D400" s="11" t="str">
        <f>'[1]TCE - ANEXO III - Preencher'!E409</f>
        <v>RAFAEL ALVES DE MELO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>
        <f>'[1]TCE - ANEXO III - Preencher'!G409</f>
        <v>223405</v>
      </c>
      <c r="G400" s="13">
        <f>IF('[1]TCE - ANEXO III - Preencher'!H409="","",'[1]TCE - ANEXO III - Preencher'!H409)</f>
        <v>44531</v>
      </c>
      <c r="H400" s="14">
        <f>'[1]TCE - ANEXO III - Preencher'!I409</f>
        <v>0</v>
      </c>
      <c r="I400" s="14">
        <f>'[1]TCE - ANEXO III - Preencher'!J409</f>
        <v>437.96</v>
      </c>
      <c r="J400" s="14">
        <f>'[1]TCE - ANEXO III - Preencher'!K409</f>
        <v>0</v>
      </c>
      <c r="K400" s="15">
        <f>'[1]TCE - ANEXO III - Preencher'!L409</f>
        <v>55.310049999999997</v>
      </c>
      <c r="L400" s="15">
        <f>'[1]TCE - ANEXO III - Preencher'!M409</f>
        <v>16.05</v>
      </c>
      <c r="M400" s="15">
        <f t="shared" si="37"/>
        <v>39.260049999999993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479.15004999999996</v>
      </c>
    </row>
    <row r="401" spans="1:28" x14ac:dyDescent="0.2">
      <c r="A401" s="8">
        <f>IFERROR(VLOOKUP(B401,'[1]DADOS (OCULTAR)'!$P$3:$R$91,3,0),"")</f>
        <v>10583920000800</v>
      </c>
      <c r="B401" s="9" t="str">
        <f>'[1]TCE - ANEXO III - Preencher'!C410</f>
        <v>HOSPITAL MESTRE VITALINO (COVID-19 CAMPANHA)</v>
      </c>
      <c r="C401" s="10"/>
      <c r="D401" s="11" t="str">
        <f>'[1]TCE - ANEXO III - Preencher'!E410</f>
        <v>RAFAEL FELIPE GONCALVES BATISTA</v>
      </c>
      <c r="E401" s="9" t="str">
        <f>IF('[1]TCE - ANEXO III - Preencher'!F410="4 - Assistência Odontológica","2 - Outros Profissionais da Saúde",'[1]TCE - ANEXO III - Preencher'!F410)</f>
        <v>1 - Médico</v>
      </c>
      <c r="F401" s="12">
        <f>'[1]TCE - ANEXO III - Preencher'!G410</f>
        <v>225150</v>
      </c>
      <c r="G401" s="13">
        <f>IF('[1]TCE - ANEXO III - Preencher'!H410="","",'[1]TCE - ANEXO III - Preencher'!H410)</f>
        <v>44531</v>
      </c>
      <c r="H401" s="14">
        <f>'[1]TCE - ANEXO III - Preencher'!I410</f>
        <v>0</v>
      </c>
      <c r="I401" s="14">
        <f>'[1]TCE - ANEXO III - Preencher'!J410</f>
        <v>1425.22</v>
      </c>
      <c r="J401" s="14">
        <f>'[1]TCE - ANEXO III - Preencher'!K410</f>
        <v>0</v>
      </c>
      <c r="K401" s="15">
        <f>'[1]TCE - ANEXO III - Preencher'!L410</f>
        <v>55.310049999999997</v>
      </c>
      <c r="L401" s="15">
        <f>'[1]TCE - ANEXO III - Preencher'!M410</f>
        <v>2.29</v>
      </c>
      <c r="M401" s="15">
        <f t="shared" si="37"/>
        <v>53.020049999999998</v>
      </c>
      <c r="N401" s="15">
        <f>'[1]TCE - ANEXO III - Preencher'!O410</f>
        <v>6.13</v>
      </c>
      <c r="O401" s="15">
        <f>'[1]TCE - ANEXO III - Preencher'!P410</f>
        <v>1.23</v>
      </c>
      <c r="P401" s="16">
        <f t="shared" si="38"/>
        <v>4.9000000000000004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1483.1400500000002</v>
      </c>
    </row>
    <row r="402" spans="1:28" x14ac:dyDescent="0.2">
      <c r="A402" s="8">
        <f>IFERROR(VLOOKUP(B402,'[1]DADOS (OCULTAR)'!$P$3:$R$91,3,0),"")</f>
        <v>10583920000800</v>
      </c>
      <c r="B402" s="9" t="str">
        <f>'[1]TCE - ANEXO III - Preencher'!C411</f>
        <v>HOSPITAL MESTRE VITALINO (COVID-19 CAMPANHA)</v>
      </c>
      <c r="C402" s="10"/>
      <c r="D402" s="11" t="str">
        <f>'[1]TCE - ANEXO III - Preencher'!E411</f>
        <v>RAFAELA MARIA ADRIANA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>
        <f>'[1]TCE - ANEXO III - Preencher'!G411</f>
        <v>322205</v>
      </c>
      <c r="G402" s="13">
        <f>IF('[1]TCE - ANEXO III - Preencher'!H411="","",'[1]TCE - ANEXO III - Preencher'!H411)</f>
        <v>44531</v>
      </c>
      <c r="H402" s="14">
        <f>'[1]TCE - ANEXO III - Preencher'!I411</f>
        <v>0</v>
      </c>
      <c r="I402" s="14">
        <f>'[1]TCE - ANEXO III - Preencher'!J411</f>
        <v>254.68</v>
      </c>
      <c r="J402" s="14">
        <f>'[1]TCE - ANEXO III - Preencher'!K411</f>
        <v>0</v>
      </c>
      <c r="K402" s="15">
        <f>'[1]TCE - ANEXO III - Preencher'!L411</f>
        <v>55.310049999999997</v>
      </c>
      <c r="L402" s="15">
        <f>'[1]TCE - ANEXO III - Preencher'!M411</f>
        <v>26.3</v>
      </c>
      <c r="M402" s="15">
        <f t="shared" si="37"/>
        <v>29.010049999999996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236.8</v>
      </c>
      <c r="R402" s="15">
        <f>'[1]TCE - ANEXO III - Preencher'!S411</f>
        <v>78.91</v>
      </c>
      <c r="S402" s="16">
        <f t="shared" si="39"/>
        <v>157.89000000000001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443.51004999999998</v>
      </c>
    </row>
    <row r="403" spans="1:28" x14ac:dyDescent="0.2">
      <c r="A403" s="8">
        <f>IFERROR(VLOOKUP(B403,'[1]DADOS (OCULTAR)'!$P$3:$R$91,3,0),"")</f>
        <v>10583920000800</v>
      </c>
      <c r="B403" s="9" t="str">
        <f>'[1]TCE - ANEXO III - Preencher'!C412</f>
        <v>HOSPITAL MESTRE VITALINO (COVID-19 CAMPANHA)</v>
      </c>
      <c r="C403" s="10"/>
      <c r="D403" s="11" t="str">
        <f>'[1]TCE - ANEXO III - Preencher'!E412</f>
        <v>RAFAELA RAIANE DE SOUZA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>
        <f>'[1]TCE - ANEXO III - Preencher'!G412</f>
        <v>322205</v>
      </c>
      <c r="G403" s="13">
        <f>IF('[1]TCE - ANEXO III - Preencher'!H412="","",'[1]TCE - ANEXO III - Preencher'!H412)</f>
        <v>44531</v>
      </c>
      <c r="H403" s="14">
        <f>'[1]TCE - ANEXO III - Preencher'!I412</f>
        <v>0</v>
      </c>
      <c r="I403" s="14">
        <f>'[1]TCE - ANEXO III - Preencher'!J412</f>
        <v>190.8</v>
      </c>
      <c r="J403" s="14">
        <f>'[1]TCE - ANEXO III - Preencher'!K412</f>
        <v>0</v>
      </c>
      <c r="K403" s="15">
        <f>'[1]TCE - ANEXO III - Preencher'!L412</f>
        <v>55.310049999999997</v>
      </c>
      <c r="L403" s="15">
        <f>'[1]TCE - ANEXO III - Preencher'!M412</f>
        <v>25.43</v>
      </c>
      <c r="M403" s="15">
        <f t="shared" si="37"/>
        <v>29.880049999999997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222.61005</v>
      </c>
    </row>
    <row r="404" spans="1:28" x14ac:dyDescent="0.2">
      <c r="A404" s="8">
        <f>IFERROR(VLOOKUP(B404,'[1]DADOS (OCULTAR)'!$P$3:$R$91,3,0),"")</f>
        <v>10583920000800</v>
      </c>
      <c r="B404" s="9" t="str">
        <f>'[1]TCE - ANEXO III - Preencher'!C413</f>
        <v>HOSPITAL MESTRE VITALINO (COVID-19 CAMPANHA)</v>
      </c>
      <c r="C404" s="10"/>
      <c r="D404" s="11" t="str">
        <f>'[1]TCE - ANEXO III - Preencher'!E413</f>
        <v>RAFAELY DE LIMA BARBOSA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>
        <f>'[1]TCE - ANEXO III - Preencher'!G413</f>
        <v>223505</v>
      </c>
      <c r="G404" s="13">
        <f>IF('[1]TCE - ANEXO III - Preencher'!H413="","",'[1]TCE - ANEXO III - Preencher'!H413)</f>
        <v>44531</v>
      </c>
      <c r="H404" s="14">
        <f>'[1]TCE - ANEXO III - Preencher'!I413</f>
        <v>0</v>
      </c>
      <c r="I404" s="14">
        <f>'[1]TCE - ANEXO III - Preencher'!J413</f>
        <v>495.97</v>
      </c>
      <c r="J404" s="14">
        <f>'[1]TCE - ANEXO III - Preencher'!K413</f>
        <v>0</v>
      </c>
      <c r="K404" s="15">
        <f>'[1]TCE - ANEXO III - Preencher'!L413</f>
        <v>55.310049999999997</v>
      </c>
      <c r="L404" s="15">
        <f>'[1]TCE - ANEXO III - Preencher'!M413</f>
        <v>3.53</v>
      </c>
      <c r="M404" s="15">
        <f t="shared" si="37"/>
        <v>51.780049999999996</v>
      </c>
      <c r="N404" s="15">
        <f>'[1]TCE - ANEXO III - Preencher'!O413</f>
        <v>1.59</v>
      </c>
      <c r="O404" s="15">
        <f>'[1]TCE - ANEXO III - Preencher'!P413</f>
        <v>0</v>
      </c>
      <c r="P404" s="16">
        <f t="shared" si="38"/>
        <v>1.59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549.34005000000002</v>
      </c>
    </row>
    <row r="405" spans="1:28" x14ac:dyDescent="0.2">
      <c r="A405" s="8">
        <f>IFERROR(VLOOKUP(B405,'[1]DADOS (OCULTAR)'!$P$3:$R$91,3,0),"")</f>
        <v>10583920000800</v>
      </c>
      <c r="B405" s="9" t="str">
        <f>'[1]TCE - ANEXO III - Preencher'!C414</f>
        <v>HOSPITAL MESTRE VITALINO (COVID-19 CAMPANHA)</v>
      </c>
      <c r="C405" s="10"/>
      <c r="D405" s="11" t="str">
        <f>'[1]TCE - ANEXO III - Preencher'!E414</f>
        <v>RAIANE MARIA DA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>
        <f>'[1]TCE - ANEXO III - Preencher'!G414</f>
        <v>763305</v>
      </c>
      <c r="G405" s="13">
        <f>IF('[1]TCE - ANEXO III - Preencher'!H414="","",'[1]TCE - ANEXO III - Preencher'!H414)</f>
        <v>44531</v>
      </c>
      <c r="H405" s="14">
        <f>'[1]TCE - ANEXO III - Preencher'!I414</f>
        <v>0</v>
      </c>
      <c r="I405" s="14">
        <f>'[1]TCE - ANEXO III - Preencher'!J414</f>
        <v>195.55</v>
      </c>
      <c r="J405" s="14">
        <f>'[1]TCE - ANEXO III - Preencher'!K414</f>
        <v>0</v>
      </c>
      <c r="K405" s="15">
        <f>'[1]TCE - ANEXO III - Preencher'!L414</f>
        <v>55.310049999999997</v>
      </c>
      <c r="L405" s="15">
        <f>'[1]TCE - ANEXO III - Preencher'!M414</f>
        <v>22.26</v>
      </c>
      <c r="M405" s="15">
        <f t="shared" si="37"/>
        <v>33.050049999999999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230.53005000000002</v>
      </c>
    </row>
    <row r="406" spans="1:28" x14ac:dyDescent="0.2">
      <c r="A406" s="8">
        <f>IFERROR(VLOOKUP(B406,'[1]DADOS (OCULTAR)'!$P$3:$R$91,3,0),"")</f>
        <v>10583920000800</v>
      </c>
      <c r="B406" s="9" t="str">
        <f>'[1]TCE - ANEXO III - Preencher'!C415</f>
        <v>HOSPITAL MESTRE VITALINO (COVID-19 CAMPANHA)</v>
      </c>
      <c r="C406" s="10"/>
      <c r="D406" s="11" t="str">
        <f>'[1]TCE - ANEXO III - Preencher'!E415</f>
        <v>RAIZA RAIANE SILVA RIBEIRO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>
        <f>'[1]TCE - ANEXO III - Preencher'!G415</f>
        <v>223505</v>
      </c>
      <c r="G406" s="13">
        <f>IF('[1]TCE - ANEXO III - Preencher'!H415="","",'[1]TCE - ANEXO III - Preencher'!H415)</f>
        <v>44531</v>
      </c>
      <c r="H406" s="14">
        <f>'[1]TCE - ANEXO III - Preencher'!I415</f>
        <v>0</v>
      </c>
      <c r="I406" s="14">
        <f>'[1]TCE - ANEXO III - Preencher'!J415</f>
        <v>451.38</v>
      </c>
      <c r="J406" s="14">
        <f>'[1]TCE - ANEXO III - Preencher'!K415</f>
        <v>0</v>
      </c>
      <c r="K406" s="15">
        <f>'[1]TCE - ANEXO III - Preencher'!L415</f>
        <v>55.310049999999997</v>
      </c>
      <c r="L406" s="15">
        <f>'[1]TCE - ANEXO III - Preencher'!M415</f>
        <v>3.31</v>
      </c>
      <c r="M406" s="15">
        <f t="shared" si="37"/>
        <v>52.000049999999995</v>
      </c>
      <c r="N406" s="15">
        <f>'[1]TCE - ANEXO III - Preencher'!O415</f>
        <v>1.59</v>
      </c>
      <c r="O406" s="15">
        <f>'[1]TCE - ANEXO III - Preencher'!P415</f>
        <v>0</v>
      </c>
      <c r="P406" s="16">
        <f t="shared" si="38"/>
        <v>1.59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504.97004999999996</v>
      </c>
    </row>
    <row r="407" spans="1:28" x14ac:dyDescent="0.2">
      <c r="A407" s="8">
        <f>IFERROR(VLOOKUP(B407,'[1]DADOS (OCULTAR)'!$P$3:$R$91,3,0),"")</f>
        <v>10583920000800</v>
      </c>
      <c r="B407" s="9" t="str">
        <f>'[1]TCE - ANEXO III - Preencher'!C416</f>
        <v>HOSPITAL MESTRE VITALINO (COVID-19 CAMPANHA)</v>
      </c>
      <c r="C407" s="10"/>
      <c r="D407" s="11" t="str">
        <f>'[1]TCE - ANEXO III - Preencher'!E416</f>
        <v>RAMONEKELLY PEDROZA DA FONSECA MOURA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>
        <f>'[1]TCE - ANEXO III - Preencher'!G416</f>
        <v>322205</v>
      </c>
      <c r="G407" s="13">
        <f>IF('[1]TCE - ANEXO III - Preencher'!H416="","",'[1]TCE - ANEXO III - Preencher'!H416)</f>
        <v>44531</v>
      </c>
      <c r="H407" s="14">
        <f>'[1]TCE - ANEXO III - Preencher'!I416</f>
        <v>0</v>
      </c>
      <c r="I407" s="14">
        <f>'[1]TCE - ANEXO III - Preencher'!J416</f>
        <v>250.41</v>
      </c>
      <c r="J407" s="14">
        <f>'[1]TCE - ANEXO III - Preencher'!K416</f>
        <v>0</v>
      </c>
      <c r="K407" s="15">
        <f>'[1]TCE - ANEXO III - Preencher'!L416</f>
        <v>55.310049999999997</v>
      </c>
      <c r="L407" s="15">
        <f>'[1]TCE - ANEXO III - Preencher'!M416</f>
        <v>26.3</v>
      </c>
      <c r="M407" s="15">
        <f t="shared" si="37"/>
        <v>29.010049999999996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281.35005000000001</v>
      </c>
    </row>
    <row r="408" spans="1:28" x14ac:dyDescent="0.2">
      <c r="A408" s="8">
        <f>IFERROR(VLOOKUP(B408,'[1]DADOS (OCULTAR)'!$P$3:$R$91,3,0),"")</f>
        <v>10583920000800</v>
      </c>
      <c r="B408" s="9" t="str">
        <f>'[1]TCE - ANEXO III - Preencher'!C417</f>
        <v>HOSPITAL MESTRE VITALINO (COVID-19 CAMPANHA)</v>
      </c>
      <c r="C408" s="10"/>
      <c r="D408" s="11" t="str">
        <f>'[1]TCE - ANEXO III - Preencher'!E417</f>
        <v>RAPHAEL BARBOSA SARDOU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>
        <f>'[1]TCE - ANEXO III - Preencher'!G417</f>
        <v>223405</v>
      </c>
      <c r="G408" s="13">
        <f>IF('[1]TCE - ANEXO III - Preencher'!H417="","",'[1]TCE - ANEXO III - Preencher'!H417)</f>
        <v>44531</v>
      </c>
      <c r="H408" s="14">
        <f>'[1]TCE - ANEXO III - Preencher'!I417</f>
        <v>0</v>
      </c>
      <c r="I408" s="14">
        <f>'[1]TCE - ANEXO III - Preencher'!J417</f>
        <v>493.17</v>
      </c>
      <c r="J408" s="14">
        <f>'[1]TCE - ANEXO III - Preencher'!K417</f>
        <v>0</v>
      </c>
      <c r="K408" s="15">
        <f>'[1]TCE - ANEXO III - Preencher'!L417</f>
        <v>55.310049999999997</v>
      </c>
      <c r="L408" s="15">
        <f>'[1]TCE - ANEXO III - Preencher'!M417</f>
        <v>16.05</v>
      </c>
      <c r="M408" s="15">
        <f t="shared" si="37"/>
        <v>39.260049999999993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534.36005</v>
      </c>
    </row>
    <row r="409" spans="1:28" x14ac:dyDescent="0.2">
      <c r="A409" s="8">
        <f>IFERROR(VLOOKUP(B409,'[1]DADOS (OCULTAR)'!$P$3:$R$91,3,0),"")</f>
        <v>10583920000800</v>
      </c>
      <c r="B409" s="9" t="str">
        <f>'[1]TCE - ANEXO III - Preencher'!C418</f>
        <v>HOSPITAL MESTRE VITALINO (COVID-19 CAMPANHA)</v>
      </c>
      <c r="C409" s="10"/>
      <c r="D409" s="11" t="str">
        <f>'[1]TCE - ANEXO III - Preencher'!E418</f>
        <v>RAQUEL DA SILVA ARAUJO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>
        <f>'[1]TCE - ANEXO III - Preencher'!G418</f>
        <v>514320</v>
      </c>
      <c r="G409" s="13">
        <f>IF('[1]TCE - ANEXO III - Preencher'!H418="","",'[1]TCE - ANEXO III - Preencher'!H418)</f>
        <v>44531</v>
      </c>
      <c r="H409" s="14">
        <f>'[1]TCE - ANEXO III - Preencher'!I418</f>
        <v>0</v>
      </c>
      <c r="I409" s="14">
        <f>'[1]TCE - ANEXO III - Preencher'!J418</f>
        <v>219.31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1.93</v>
      </c>
      <c r="O409" s="15">
        <f>'[1]TCE - ANEXO III - Preencher'!P418</f>
        <v>0</v>
      </c>
      <c r="P409" s="16">
        <f t="shared" si="38"/>
        <v>1.93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69.430000000000007</v>
      </c>
      <c r="U409" s="15">
        <f>'[1]TCE - ANEXO III - Preencher'!V418</f>
        <v>0</v>
      </c>
      <c r="V409" s="16">
        <f t="shared" si="40"/>
        <v>69.430000000000007</v>
      </c>
      <c r="W409" s="17" t="str">
        <f>IF('[1]TCE - ANEXO III - Preencher'!X418="","",'[1]TCE - ANEXO III - Preencher'!X418)</f>
        <v>AUX. CRECHE I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290.67</v>
      </c>
    </row>
    <row r="410" spans="1:28" x14ac:dyDescent="0.2">
      <c r="A410" s="8">
        <f>IFERROR(VLOOKUP(B410,'[1]DADOS (OCULTAR)'!$P$3:$R$91,3,0),"")</f>
        <v>10583920000800</v>
      </c>
      <c r="B410" s="9" t="str">
        <f>'[1]TCE - ANEXO III - Preencher'!C419</f>
        <v>HOSPITAL MESTRE VITALINO (COVID-19 CAMPANHA)</v>
      </c>
      <c r="C410" s="10"/>
      <c r="D410" s="11" t="str">
        <f>'[1]TCE - ANEXO III - Preencher'!E419</f>
        <v>RAQUEL HOSANA DUDA DE SOUSA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>
        <f>'[1]TCE - ANEXO III - Preencher'!G419</f>
        <v>322205</v>
      </c>
      <c r="G410" s="13">
        <f>IF('[1]TCE - ANEXO III - Preencher'!H419="","",'[1]TCE - ANEXO III - Preencher'!H419)</f>
        <v>44531</v>
      </c>
      <c r="H410" s="14">
        <f>'[1]TCE - ANEXO III - Preencher'!I419</f>
        <v>0</v>
      </c>
      <c r="I410" s="14">
        <f>'[1]TCE - ANEXO III - Preencher'!J419</f>
        <v>290.3</v>
      </c>
      <c r="J410" s="14">
        <f>'[1]TCE - ANEXO III - Preencher'!K419</f>
        <v>0</v>
      </c>
      <c r="K410" s="15">
        <f>'[1]TCE - ANEXO III - Preencher'!L419</f>
        <v>55.310049999999997</v>
      </c>
      <c r="L410" s="15">
        <f>'[1]TCE - ANEXO III - Preencher'!M419</f>
        <v>26.3</v>
      </c>
      <c r="M410" s="15">
        <f t="shared" si="37"/>
        <v>29.010049999999996</v>
      </c>
      <c r="N410" s="15">
        <f>'[1]TCE - ANEXO III - Preencher'!O419</f>
        <v>1.93</v>
      </c>
      <c r="O410" s="15">
        <f>'[1]TCE - ANEXO III - Preencher'!P419</f>
        <v>0</v>
      </c>
      <c r="P410" s="16">
        <f t="shared" si="38"/>
        <v>1.93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321.24005</v>
      </c>
    </row>
    <row r="411" spans="1:28" x14ac:dyDescent="0.2">
      <c r="A411" s="8">
        <f>IFERROR(VLOOKUP(B411,'[1]DADOS (OCULTAR)'!$P$3:$R$91,3,0),"")</f>
        <v>10583920000800</v>
      </c>
      <c r="B411" s="9" t="str">
        <f>'[1]TCE - ANEXO III - Preencher'!C420</f>
        <v>HOSPITAL MESTRE VITALINO (COVID-19 CAMPANHA)</v>
      </c>
      <c r="C411" s="10"/>
      <c r="D411" s="11" t="str">
        <f>'[1]TCE - ANEXO III - Preencher'!E420</f>
        <v>RAYANNE MARIA DE CARVALHO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>
        <f>'[1]TCE - ANEXO III - Preencher'!G420</f>
        <v>521130</v>
      </c>
      <c r="G411" s="13">
        <f>IF('[1]TCE - ANEXO III - Preencher'!H420="","",'[1]TCE - ANEXO III - Preencher'!H420)</f>
        <v>44531</v>
      </c>
      <c r="H411" s="14">
        <f>'[1]TCE - ANEXO III - Preencher'!I420</f>
        <v>0</v>
      </c>
      <c r="I411" s="14">
        <f>'[1]TCE - ANEXO III - Preencher'!J420</f>
        <v>219.25</v>
      </c>
      <c r="J411" s="14">
        <f>'[1]TCE - ANEXO III - Preencher'!K420</f>
        <v>0</v>
      </c>
      <c r="K411" s="15">
        <f>'[1]TCE - ANEXO III - Preencher'!L420</f>
        <v>55.310049999999997</v>
      </c>
      <c r="L411" s="15">
        <f>'[1]TCE - ANEXO III - Preencher'!M420</f>
        <v>22.26</v>
      </c>
      <c r="M411" s="15">
        <f t="shared" si="37"/>
        <v>33.050049999999999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236.8</v>
      </c>
      <c r="R411" s="15">
        <f>'[1]TCE - ANEXO III - Preencher'!S420</f>
        <v>66.78</v>
      </c>
      <c r="S411" s="16">
        <f t="shared" si="39"/>
        <v>170.02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424.25004999999999</v>
      </c>
    </row>
    <row r="412" spans="1:28" x14ac:dyDescent="0.2">
      <c r="A412" s="8">
        <f>IFERROR(VLOOKUP(B412,'[1]DADOS (OCULTAR)'!$P$3:$R$91,3,0),"")</f>
        <v>10583920000800</v>
      </c>
      <c r="B412" s="9" t="str">
        <f>'[1]TCE - ANEXO III - Preencher'!C421</f>
        <v>HOSPITAL MESTRE VITALINO (COVID-19 CAMPANHA)</v>
      </c>
      <c r="C412" s="10"/>
      <c r="D412" s="11" t="str">
        <f>'[1]TCE - ANEXO III - Preencher'!E421</f>
        <v>REGINA MORAIS TENORIO DE LIMA LOLAIA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>
        <f>'[1]TCE - ANEXO III - Preencher'!G421</f>
        <v>223505</v>
      </c>
      <c r="G412" s="13">
        <f>IF('[1]TCE - ANEXO III - Preencher'!H421="","",'[1]TCE - ANEXO III - Preencher'!H421)</f>
        <v>44531</v>
      </c>
      <c r="H412" s="14">
        <f>'[1]TCE - ANEXO III - Preencher'!I421</f>
        <v>0</v>
      </c>
      <c r="I412" s="14">
        <f>'[1]TCE - ANEXO III - Preencher'!J421</f>
        <v>283.41000000000003</v>
      </c>
      <c r="J412" s="14">
        <f>'[1]TCE - ANEXO III - Preencher'!K421</f>
        <v>0</v>
      </c>
      <c r="K412" s="15">
        <f>'[1]TCE - ANEXO III - Preencher'!L421</f>
        <v>55.310049999999997</v>
      </c>
      <c r="L412" s="15">
        <f>'[1]TCE - ANEXO III - Preencher'!M421</f>
        <v>2.39</v>
      </c>
      <c r="M412" s="15">
        <f t="shared" si="37"/>
        <v>52.920049999999996</v>
      </c>
      <c r="N412" s="15">
        <f>'[1]TCE - ANEXO III - Preencher'!O421</f>
        <v>1.59</v>
      </c>
      <c r="O412" s="15">
        <f>'[1]TCE - ANEXO III - Preencher'!P421</f>
        <v>0</v>
      </c>
      <c r="P412" s="16">
        <f t="shared" si="38"/>
        <v>1.59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337.92005</v>
      </c>
    </row>
    <row r="413" spans="1:28" x14ac:dyDescent="0.2">
      <c r="A413" s="8">
        <f>IFERROR(VLOOKUP(B413,'[1]DADOS (OCULTAR)'!$P$3:$R$91,3,0),"")</f>
        <v>10583920000800</v>
      </c>
      <c r="B413" s="9" t="str">
        <f>'[1]TCE - ANEXO III - Preencher'!C422</f>
        <v>HOSPITAL MESTRE VITALINO (COVID-19 CAMPANHA)</v>
      </c>
      <c r="C413" s="10"/>
      <c r="D413" s="11" t="str">
        <f>'[1]TCE - ANEXO III - Preencher'!E422</f>
        <v>REGINALDO CARLOS BEZERRA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>
        <f>'[1]TCE - ANEXO III - Preencher'!G422</f>
        <v>515110</v>
      </c>
      <c r="G413" s="13">
        <f>IF('[1]TCE - ANEXO III - Preencher'!H422="","",'[1]TCE - ANEXO III - Preencher'!H422)</f>
        <v>44531</v>
      </c>
      <c r="H413" s="14">
        <f>'[1]TCE - ANEXO III - Preencher'!I422</f>
        <v>0</v>
      </c>
      <c r="I413" s="14">
        <f>'[1]TCE - ANEXO III - Preencher'!J422</f>
        <v>210.12</v>
      </c>
      <c r="J413" s="14">
        <f>'[1]TCE - ANEXO III - Preencher'!K422</f>
        <v>0</v>
      </c>
      <c r="K413" s="15">
        <f>'[1]TCE - ANEXO III - Preencher'!L422</f>
        <v>55.310049999999997</v>
      </c>
      <c r="L413" s="15">
        <f>'[1]TCE - ANEXO III - Preencher'!M422</f>
        <v>22.26</v>
      </c>
      <c r="M413" s="15">
        <f t="shared" si="37"/>
        <v>33.050049999999999</v>
      </c>
      <c r="N413" s="15">
        <f>'[1]TCE - ANEXO III - Preencher'!O422</f>
        <v>1.93</v>
      </c>
      <c r="O413" s="15">
        <f>'[1]TCE - ANEXO III - Preencher'!P422</f>
        <v>0</v>
      </c>
      <c r="P413" s="16">
        <f t="shared" si="38"/>
        <v>1.93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245.10005000000001</v>
      </c>
    </row>
    <row r="414" spans="1:28" x14ac:dyDescent="0.2">
      <c r="A414" s="8">
        <f>IFERROR(VLOOKUP(B414,'[1]DADOS (OCULTAR)'!$P$3:$R$91,3,0),"")</f>
        <v>10583920000800</v>
      </c>
      <c r="B414" s="9" t="str">
        <f>'[1]TCE - ANEXO III - Preencher'!C423</f>
        <v>HOSPITAL MESTRE VITALINO (COVID-19 CAMPANHA)</v>
      </c>
      <c r="C414" s="10"/>
      <c r="D414" s="11" t="str">
        <f>'[1]TCE - ANEXO III - Preencher'!E423</f>
        <v>REJANE MORAIS TENORIO C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>
        <f>'[1]TCE - ANEXO III - Preencher'!G423</f>
        <v>322205</v>
      </c>
      <c r="G414" s="13">
        <f>IF('[1]TCE - ANEXO III - Preencher'!H423="","",'[1]TCE - ANEXO III - Preencher'!H423)</f>
        <v>44531</v>
      </c>
      <c r="H414" s="14">
        <f>'[1]TCE - ANEXO III - Preencher'!I423</f>
        <v>0</v>
      </c>
      <c r="I414" s="14">
        <f>'[1]TCE - ANEXO III - Preencher'!J423</f>
        <v>263.02</v>
      </c>
      <c r="J414" s="14">
        <f>'[1]TCE - ANEXO III - Preencher'!K423</f>
        <v>0</v>
      </c>
      <c r="K414" s="15">
        <f>'[1]TCE - ANEXO III - Preencher'!L423</f>
        <v>55.310049999999997</v>
      </c>
      <c r="L414" s="15">
        <f>'[1]TCE - ANEXO III - Preencher'!M423</f>
        <v>25.43</v>
      </c>
      <c r="M414" s="15">
        <f t="shared" si="37"/>
        <v>29.880049999999997</v>
      </c>
      <c r="N414" s="15">
        <f>'[1]TCE - ANEXO III - Preencher'!O423</f>
        <v>1.93</v>
      </c>
      <c r="O414" s="15">
        <f>'[1]TCE - ANEXO III - Preencher'!P423</f>
        <v>0</v>
      </c>
      <c r="P414" s="16">
        <f t="shared" si="38"/>
        <v>1.93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294.83004999999997</v>
      </c>
    </row>
    <row r="415" spans="1:28" x14ac:dyDescent="0.2">
      <c r="A415" s="8">
        <f>IFERROR(VLOOKUP(B415,'[1]DADOS (OCULTAR)'!$P$3:$R$91,3,0),"")</f>
        <v>10583920000800</v>
      </c>
      <c r="B415" s="9" t="str">
        <f>'[1]TCE - ANEXO III - Preencher'!C424</f>
        <v>HOSPITAL MESTRE VITALINO (COVID-19 CAMPANHA)</v>
      </c>
      <c r="C415" s="10"/>
      <c r="D415" s="11" t="str">
        <f>'[1]TCE - ANEXO III - Preencher'!E424</f>
        <v>RENATA CRISTINA DOS SANTOS SOUZA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>
        <f>'[1]TCE - ANEXO III - Preencher'!G424</f>
        <v>513430</v>
      </c>
      <c r="G415" s="13">
        <f>IF('[1]TCE - ANEXO III - Preencher'!H424="","",'[1]TCE - ANEXO III - Preencher'!H424)</f>
        <v>44531</v>
      </c>
      <c r="H415" s="14">
        <f>'[1]TCE - ANEXO III - Preencher'!I424</f>
        <v>0</v>
      </c>
      <c r="I415" s="14">
        <f>'[1]TCE - ANEXO III - Preencher'!J424</f>
        <v>216.6</v>
      </c>
      <c r="J415" s="14">
        <f>'[1]TCE - ANEXO III - Preencher'!K424</f>
        <v>0</v>
      </c>
      <c r="K415" s="15">
        <f>'[1]TCE - ANEXO III - Preencher'!L424</f>
        <v>55.310049999999997</v>
      </c>
      <c r="L415" s="15">
        <f>'[1]TCE - ANEXO III - Preencher'!M424</f>
        <v>22.26</v>
      </c>
      <c r="M415" s="15">
        <f t="shared" si="37"/>
        <v>33.050049999999999</v>
      </c>
      <c r="N415" s="15">
        <f>'[1]TCE - ANEXO III - Preencher'!O424</f>
        <v>9.99</v>
      </c>
      <c r="O415" s="15">
        <f>'[1]TCE - ANEXO III - Preencher'!P424</f>
        <v>0</v>
      </c>
      <c r="P415" s="16">
        <f t="shared" si="38"/>
        <v>9.99</v>
      </c>
      <c r="Q415" s="15">
        <f>'[1]TCE - ANEXO III - Preencher'!R424</f>
        <v>236.8</v>
      </c>
      <c r="R415" s="15">
        <f>'[1]TCE - ANEXO III - Preencher'!S424</f>
        <v>66.78</v>
      </c>
      <c r="S415" s="16">
        <f t="shared" si="39"/>
        <v>170.02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429.66004999999996</v>
      </c>
    </row>
    <row r="416" spans="1:28" x14ac:dyDescent="0.2">
      <c r="A416" s="8">
        <f>IFERROR(VLOOKUP(B416,'[1]DADOS (OCULTAR)'!$P$3:$R$91,3,0),"")</f>
        <v>10583920000800</v>
      </c>
      <c r="B416" s="9" t="str">
        <f>'[1]TCE - ANEXO III - Preencher'!C425</f>
        <v>HOSPITAL MESTRE VITALINO (COVID-19 CAMPANHA)</v>
      </c>
      <c r="C416" s="10"/>
      <c r="D416" s="11" t="str">
        <f>'[1]TCE - ANEXO III - Preencher'!E425</f>
        <v>RENATA DA SILVA MENDES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>
        <f>'[1]TCE - ANEXO III - Preencher'!G425</f>
        <v>513430</v>
      </c>
      <c r="G416" s="13">
        <f>IF('[1]TCE - ANEXO III - Preencher'!H425="","",'[1]TCE - ANEXO III - Preencher'!H425)</f>
        <v>44531</v>
      </c>
      <c r="H416" s="14">
        <f>'[1]TCE - ANEXO III - Preencher'!I425</f>
        <v>0</v>
      </c>
      <c r="I416" s="14">
        <f>'[1]TCE - ANEXO III - Preencher'!J425</f>
        <v>212.09</v>
      </c>
      <c r="J416" s="14">
        <f>'[1]TCE - ANEXO III - Preencher'!K425</f>
        <v>0</v>
      </c>
      <c r="K416" s="15">
        <f>'[1]TCE - ANEXO III - Preencher'!L425</f>
        <v>55.310049999999997</v>
      </c>
      <c r="L416" s="15">
        <f>'[1]TCE - ANEXO III - Preencher'!M425</f>
        <v>21.52</v>
      </c>
      <c r="M416" s="15">
        <f t="shared" si="37"/>
        <v>33.790049999999994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247.81004999999999</v>
      </c>
    </row>
    <row r="417" spans="1:28" x14ac:dyDescent="0.2">
      <c r="A417" s="8">
        <f>IFERROR(VLOOKUP(B417,'[1]DADOS (OCULTAR)'!$P$3:$R$91,3,0),"")</f>
        <v>10583920000800</v>
      </c>
      <c r="B417" s="9" t="str">
        <f>'[1]TCE - ANEXO III - Preencher'!C426</f>
        <v>HOSPITAL MESTRE VITALINO (COVID-19 CAMPANHA)</v>
      </c>
      <c r="C417" s="10"/>
      <c r="D417" s="11" t="str">
        <f>'[1]TCE - ANEXO III - Preencher'!E426</f>
        <v>RENATA PRISCILA DA SILVA MESSIAS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>
        <f>'[1]TCE - ANEXO III - Preencher'!G426</f>
        <v>322205</v>
      </c>
      <c r="G417" s="13">
        <f>IF('[1]TCE - ANEXO III - Preencher'!H426="","",'[1]TCE - ANEXO III - Preencher'!H426)</f>
        <v>44531</v>
      </c>
      <c r="H417" s="14">
        <f>'[1]TCE - ANEXO III - Preencher'!I426</f>
        <v>0</v>
      </c>
      <c r="I417" s="14">
        <f>'[1]TCE - ANEXO III - Preencher'!J426</f>
        <v>267</v>
      </c>
      <c r="J417" s="14">
        <f>'[1]TCE - ANEXO III - Preencher'!K426</f>
        <v>0</v>
      </c>
      <c r="K417" s="15">
        <f>'[1]TCE - ANEXO III - Preencher'!L426</f>
        <v>55.310049999999997</v>
      </c>
      <c r="L417" s="15">
        <f>'[1]TCE - ANEXO III - Preencher'!M426</f>
        <v>26.3</v>
      </c>
      <c r="M417" s="15">
        <f t="shared" si="37"/>
        <v>29.010049999999996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297.94004999999999</v>
      </c>
    </row>
    <row r="418" spans="1:28" x14ac:dyDescent="0.2">
      <c r="A418" s="8">
        <f>IFERROR(VLOOKUP(B418,'[1]DADOS (OCULTAR)'!$P$3:$R$91,3,0),"")</f>
        <v>10583920000800</v>
      </c>
      <c r="B418" s="9" t="str">
        <f>'[1]TCE - ANEXO III - Preencher'!C427</f>
        <v>HOSPITAL MESTRE VITALINO (COVID-19 CAMPANHA)</v>
      </c>
      <c r="C418" s="10"/>
      <c r="D418" s="11" t="str">
        <f>'[1]TCE - ANEXO III - Preencher'!E427</f>
        <v>RENATA VIRGINIA DA SILVA GONCALVES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>
        <f>'[1]TCE - ANEXO III - Preencher'!G427</f>
        <v>322205</v>
      </c>
      <c r="G418" s="13">
        <f>IF('[1]TCE - ANEXO III - Preencher'!H427="","",'[1]TCE - ANEXO III - Preencher'!H427)</f>
        <v>44531</v>
      </c>
      <c r="H418" s="14">
        <f>'[1]TCE - ANEXO III - Preencher'!I427</f>
        <v>0</v>
      </c>
      <c r="I418" s="14">
        <f>'[1]TCE - ANEXO III - Preencher'!J427</f>
        <v>249.72</v>
      </c>
      <c r="J418" s="14">
        <f>'[1]TCE - ANEXO III - Preencher'!K427</f>
        <v>0</v>
      </c>
      <c r="K418" s="15">
        <f>'[1]TCE - ANEXO III - Preencher'!L427</f>
        <v>55.310049999999997</v>
      </c>
      <c r="L418" s="15">
        <f>'[1]TCE - ANEXO III - Preencher'!M427</f>
        <v>21.92</v>
      </c>
      <c r="M418" s="15">
        <f t="shared" si="37"/>
        <v>33.390049999999995</v>
      </c>
      <c r="N418" s="15">
        <f>'[1]TCE - ANEXO III - Preencher'!O427</f>
        <v>1.93</v>
      </c>
      <c r="O418" s="15">
        <f>'[1]TCE - ANEXO III - Preencher'!P427</f>
        <v>0</v>
      </c>
      <c r="P418" s="16">
        <f t="shared" si="38"/>
        <v>1.93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285.04005000000001</v>
      </c>
    </row>
    <row r="419" spans="1:28" x14ac:dyDescent="0.2">
      <c r="A419" s="8">
        <f>IFERROR(VLOOKUP(B419,'[1]DADOS (OCULTAR)'!$P$3:$R$91,3,0),"")</f>
        <v>10583920000800</v>
      </c>
      <c r="B419" s="9" t="str">
        <f>'[1]TCE - ANEXO III - Preencher'!C428</f>
        <v>HOSPITAL MESTRE VITALINO (COVID-19 CAMPANHA)</v>
      </c>
      <c r="C419" s="10"/>
      <c r="D419" s="11" t="str">
        <f>'[1]TCE - ANEXO III - Preencher'!E428</f>
        <v>RENATO DE ARAUJO SANTOS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>
        <f>'[1]TCE - ANEXO III - Preencher'!G428</f>
        <v>515110</v>
      </c>
      <c r="G419" s="13">
        <f>IF('[1]TCE - ANEXO III - Preencher'!H428="","",'[1]TCE - ANEXO III - Preencher'!H428)</f>
        <v>44531</v>
      </c>
      <c r="H419" s="14">
        <f>'[1]TCE - ANEXO III - Preencher'!I428</f>
        <v>0</v>
      </c>
      <c r="I419" s="14">
        <f>'[1]TCE - ANEXO III - Preencher'!J428</f>
        <v>212.29</v>
      </c>
      <c r="J419" s="14">
        <f>'[1]TCE - ANEXO III - Preencher'!K428</f>
        <v>0</v>
      </c>
      <c r="K419" s="15">
        <f>'[1]TCE - ANEXO III - Preencher'!L428</f>
        <v>55.310049999999997</v>
      </c>
      <c r="L419" s="15">
        <f>'[1]TCE - ANEXO III - Preencher'!M428</f>
        <v>22.26</v>
      </c>
      <c r="M419" s="15">
        <f t="shared" si="37"/>
        <v>33.050049999999999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247.27005</v>
      </c>
    </row>
    <row r="420" spans="1:28" x14ac:dyDescent="0.2">
      <c r="A420" s="8">
        <f>IFERROR(VLOOKUP(B420,'[1]DADOS (OCULTAR)'!$P$3:$R$91,3,0),"")</f>
        <v>10583920000800</v>
      </c>
      <c r="B420" s="9" t="str">
        <f>'[1]TCE - ANEXO III - Preencher'!C429</f>
        <v>HOSPITAL MESTRE VITALINO (COVID-19 CAMPANHA)</v>
      </c>
      <c r="C420" s="10"/>
      <c r="D420" s="11" t="str">
        <f>'[1]TCE - ANEXO III - Preencher'!E429</f>
        <v>RENILDE LIMA MUNIZ DE MELO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>
        <f>'[1]TCE - ANEXO III - Preencher'!G429</f>
        <v>131210</v>
      </c>
      <c r="G420" s="13">
        <f>IF('[1]TCE - ANEXO III - Preencher'!H429="","",'[1]TCE - ANEXO III - Preencher'!H429)</f>
        <v>44531</v>
      </c>
      <c r="H420" s="14">
        <f>'[1]TCE - ANEXO III - Preencher'!I429</f>
        <v>0</v>
      </c>
      <c r="I420" s="14">
        <f>'[1]TCE - ANEXO III - Preencher'!J429</f>
        <v>456.5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456.5</v>
      </c>
    </row>
    <row r="421" spans="1:28" x14ac:dyDescent="0.2">
      <c r="A421" s="8">
        <f>IFERROR(VLOOKUP(B421,'[1]DADOS (OCULTAR)'!$P$3:$R$91,3,0),"")</f>
        <v>10583920000800</v>
      </c>
      <c r="B421" s="9" t="str">
        <f>'[1]TCE - ANEXO III - Preencher'!C430</f>
        <v>HOSPITAL MESTRE VITALINO (COVID-19 CAMPANHA)</v>
      </c>
      <c r="C421" s="10"/>
      <c r="D421" s="11" t="str">
        <f>'[1]TCE - ANEXO III - Preencher'!E430</f>
        <v>RENILDO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>
        <f>'[1]TCE - ANEXO III - Preencher'!G430</f>
        <v>322205</v>
      </c>
      <c r="G421" s="13">
        <f>IF('[1]TCE - ANEXO III - Preencher'!H430="","",'[1]TCE - ANEXO III - Preencher'!H430)</f>
        <v>44531</v>
      </c>
      <c r="H421" s="14">
        <f>'[1]TCE - ANEXO III - Preencher'!I430</f>
        <v>0</v>
      </c>
      <c r="I421" s="14">
        <f>'[1]TCE - ANEXO III - Preencher'!J430</f>
        <v>250.67</v>
      </c>
      <c r="J421" s="14">
        <f>'[1]TCE - ANEXO III - Preencher'!K430</f>
        <v>0</v>
      </c>
      <c r="K421" s="15">
        <f>'[1]TCE - ANEXO III - Preencher'!L430</f>
        <v>55.310049999999997</v>
      </c>
      <c r="L421" s="15">
        <f>'[1]TCE - ANEXO III - Preencher'!M430</f>
        <v>26.3</v>
      </c>
      <c r="M421" s="15">
        <f t="shared" si="37"/>
        <v>29.010049999999996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281.61005</v>
      </c>
    </row>
    <row r="422" spans="1:28" x14ac:dyDescent="0.2">
      <c r="A422" s="8">
        <f>IFERROR(VLOOKUP(B422,'[1]DADOS (OCULTAR)'!$P$3:$R$91,3,0),"")</f>
        <v>10583920000800</v>
      </c>
      <c r="B422" s="9" t="str">
        <f>'[1]TCE - ANEXO III - Preencher'!C431</f>
        <v>HOSPITAL MESTRE VITALINO (COVID-19 CAMPANHA)</v>
      </c>
      <c r="C422" s="10"/>
      <c r="D422" s="11" t="str">
        <f>'[1]TCE - ANEXO III - Preencher'!E431</f>
        <v>RICARDO NASCIMENTO LIRA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>
        <f>'[1]TCE - ANEXO III - Preencher'!G431</f>
        <v>411010</v>
      </c>
      <c r="G422" s="13">
        <f>IF('[1]TCE - ANEXO III - Preencher'!H431="","",'[1]TCE - ANEXO III - Preencher'!H431)</f>
        <v>44531</v>
      </c>
      <c r="H422" s="14">
        <f>'[1]TCE - ANEXO III - Preencher'!I431</f>
        <v>0</v>
      </c>
      <c r="I422" s="14">
        <f>'[1]TCE - ANEXO III - Preencher'!J431</f>
        <v>225.3</v>
      </c>
      <c r="J422" s="14">
        <f>'[1]TCE - ANEXO III - Preencher'!K431</f>
        <v>0</v>
      </c>
      <c r="K422" s="15">
        <f>'[1]TCE - ANEXO III - Preencher'!L431</f>
        <v>55.310049999999997</v>
      </c>
      <c r="L422" s="15">
        <f>'[1]TCE - ANEXO III - Preencher'!M431</f>
        <v>25.15</v>
      </c>
      <c r="M422" s="15">
        <f t="shared" si="37"/>
        <v>30.160049999999998</v>
      </c>
      <c r="N422" s="15">
        <f>'[1]TCE - ANEXO III - Preencher'!O431</f>
        <v>1.93</v>
      </c>
      <c r="O422" s="15">
        <f>'[1]TCE - ANEXO III - Preencher'!P431</f>
        <v>0</v>
      </c>
      <c r="P422" s="16">
        <f t="shared" si="38"/>
        <v>1.93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257.39005000000003</v>
      </c>
    </row>
    <row r="423" spans="1:28" x14ac:dyDescent="0.2">
      <c r="A423" s="8">
        <f>IFERROR(VLOOKUP(B423,'[1]DADOS (OCULTAR)'!$P$3:$R$91,3,0),"")</f>
        <v>10583920000800</v>
      </c>
      <c r="B423" s="9" t="str">
        <f>'[1]TCE - ANEXO III - Preencher'!C432</f>
        <v>HOSPITAL MESTRE VITALINO (COVID-19 CAMPANHA)</v>
      </c>
      <c r="C423" s="10"/>
      <c r="D423" s="11" t="str">
        <f>'[1]TCE - ANEXO III - Preencher'!E432</f>
        <v>RIKIELE ALEXANDRE DE LIMA MEDEIROS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>
        <f>'[1]TCE - ANEXO III - Preencher'!G432</f>
        <v>322205</v>
      </c>
      <c r="G423" s="13">
        <f>IF('[1]TCE - ANEXO III - Preencher'!H432="","",'[1]TCE - ANEXO III - Preencher'!H432)</f>
        <v>44531</v>
      </c>
      <c r="H423" s="14">
        <f>'[1]TCE - ANEXO III - Preencher'!I432</f>
        <v>0</v>
      </c>
      <c r="I423" s="14">
        <f>'[1]TCE - ANEXO III - Preencher'!J432</f>
        <v>251.84</v>
      </c>
      <c r="J423" s="14">
        <f>'[1]TCE - ANEXO III - Preencher'!K432</f>
        <v>0</v>
      </c>
      <c r="K423" s="15">
        <f>'[1]TCE - ANEXO III - Preencher'!L432</f>
        <v>55.310049999999997</v>
      </c>
      <c r="L423" s="15">
        <f>'[1]TCE - ANEXO III - Preencher'!M432</f>
        <v>24.55</v>
      </c>
      <c r="M423" s="15">
        <f t="shared" si="37"/>
        <v>30.760049999999996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69.41</v>
      </c>
      <c r="U423" s="15">
        <f>'[1]TCE - ANEXO III - Preencher'!V432</f>
        <v>0</v>
      </c>
      <c r="V423" s="16">
        <f t="shared" si="40"/>
        <v>69.41</v>
      </c>
      <c r="W423" s="17" t="str">
        <f>IF('[1]TCE - ANEXO III - Preencher'!X432="","",'[1]TCE - ANEXO III - Preencher'!X432)</f>
        <v>AUX. CRECHE I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353.94005000000004</v>
      </c>
    </row>
    <row r="424" spans="1:28" x14ac:dyDescent="0.2">
      <c r="A424" s="8">
        <f>IFERROR(VLOOKUP(B424,'[1]DADOS (OCULTAR)'!$P$3:$R$91,3,0),"")</f>
        <v>10583920000800</v>
      </c>
      <c r="B424" s="9" t="str">
        <f>'[1]TCE - ANEXO III - Preencher'!C433</f>
        <v>HOSPITAL MESTRE VITALINO (COVID-19 CAMPANHA)</v>
      </c>
      <c r="C424" s="10"/>
      <c r="D424" s="11" t="str">
        <f>'[1]TCE - ANEXO III - Preencher'!E433</f>
        <v>RITA DE KASSIA DE SOUZA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>
        <f>'[1]TCE - ANEXO III - Preencher'!G433</f>
        <v>322205</v>
      </c>
      <c r="G424" s="13">
        <f>IF('[1]TCE - ANEXO III - Preencher'!H433="","",'[1]TCE - ANEXO III - Preencher'!H433)</f>
        <v>44531</v>
      </c>
      <c r="H424" s="14">
        <f>'[1]TCE - ANEXO III - Preencher'!I433</f>
        <v>0</v>
      </c>
      <c r="I424" s="14">
        <f>'[1]TCE - ANEXO III - Preencher'!J433</f>
        <v>244.23</v>
      </c>
      <c r="J424" s="14">
        <f>'[1]TCE - ANEXO III - Preencher'!K433</f>
        <v>0</v>
      </c>
      <c r="K424" s="15">
        <f>'[1]TCE - ANEXO III - Preencher'!L433</f>
        <v>55.310049999999997</v>
      </c>
      <c r="L424" s="15">
        <f>'[1]TCE - ANEXO III - Preencher'!M433</f>
        <v>26.3</v>
      </c>
      <c r="M424" s="15">
        <f t="shared" si="37"/>
        <v>29.010049999999996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275.17005</v>
      </c>
    </row>
    <row r="425" spans="1:28" x14ac:dyDescent="0.2">
      <c r="A425" s="8">
        <f>IFERROR(VLOOKUP(B425,'[1]DADOS (OCULTAR)'!$P$3:$R$91,3,0),"")</f>
        <v>10583920000800</v>
      </c>
      <c r="B425" s="9" t="str">
        <f>'[1]TCE - ANEXO III - Preencher'!C434</f>
        <v>HOSPITAL MESTRE VITALINO (COVID-19 CAMPANHA)</v>
      </c>
      <c r="C425" s="10"/>
      <c r="D425" s="11" t="str">
        <f>'[1]TCE - ANEXO III - Preencher'!E434</f>
        <v>ROBERIO GUILHERME DOS SANTOS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>
        <f>'[1]TCE - ANEXO III - Preencher'!G434</f>
        <v>223505</v>
      </c>
      <c r="G425" s="13">
        <f>IF('[1]TCE - ANEXO III - Preencher'!H434="","",'[1]TCE - ANEXO III - Preencher'!H434)</f>
        <v>44531</v>
      </c>
      <c r="H425" s="14">
        <f>'[1]TCE - ANEXO III - Preencher'!I434</f>
        <v>0</v>
      </c>
      <c r="I425" s="14">
        <f>'[1]TCE - ANEXO III - Preencher'!J434</f>
        <v>281.41000000000003</v>
      </c>
      <c r="J425" s="14">
        <f>'[1]TCE - ANEXO III - Preencher'!K434</f>
        <v>0</v>
      </c>
      <c r="K425" s="15">
        <f>'[1]TCE - ANEXO III - Preencher'!L434</f>
        <v>55.310049999999997</v>
      </c>
      <c r="L425" s="15">
        <f>'[1]TCE - ANEXO III - Preencher'!M434</f>
        <v>2.66</v>
      </c>
      <c r="M425" s="15">
        <f t="shared" si="37"/>
        <v>52.650049999999993</v>
      </c>
      <c r="N425" s="15">
        <f>'[1]TCE - ANEXO III - Preencher'!O434</f>
        <v>1.59</v>
      </c>
      <c r="O425" s="15">
        <f>'[1]TCE - ANEXO III - Preencher'!P434</f>
        <v>0</v>
      </c>
      <c r="P425" s="16">
        <f t="shared" si="38"/>
        <v>1.59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335.65005000000002</v>
      </c>
    </row>
    <row r="426" spans="1:28" x14ac:dyDescent="0.2">
      <c r="A426" s="8">
        <f>IFERROR(VLOOKUP(B426,'[1]DADOS (OCULTAR)'!$P$3:$R$91,3,0),"")</f>
        <v>10583920000800</v>
      </c>
      <c r="B426" s="9" t="str">
        <f>'[1]TCE - ANEXO III - Preencher'!C435</f>
        <v>HOSPITAL MESTRE VITALINO (COVID-19 CAMPANHA)</v>
      </c>
      <c r="C426" s="10"/>
      <c r="D426" s="11" t="str">
        <f>'[1]TCE - ANEXO III - Preencher'!E435</f>
        <v>ROBERIO PEDRO ALVES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>
        <f>'[1]TCE - ANEXO III - Preencher'!G435</f>
        <v>515110</v>
      </c>
      <c r="G426" s="13">
        <f>IF('[1]TCE - ANEXO III - Preencher'!H435="","",'[1]TCE - ANEXO III - Preencher'!H435)</f>
        <v>44531</v>
      </c>
      <c r="H426" s="14">
        <f>'[1]TCE - ANEXO III - Preencher'!I435</f>
        <v>0</v>
      </c>
      <c r="I426" s="14">
        <f>'[1]TCE - ANEXO III - Preencher'!J435</f>
        <v>208.83</v>
      </c>
      <c r="J426" s="14">
        <f>'[1]TCE - ANEXO III - Preencher'!K435</f>
        <v>0</v>
      </c>
      <c r="K426" s="15">
        <f>'[1]TCE - ANEXO III - Preencher'!L435</f>
        <v>55.310049999999997</v>
      </c>
      <c r="L426" s="15">
        <f>'[1]TCE - ANEXO III - Preencher'!M435</f>
        <v>22.26</v>
      </c>
      <c r="M426" s="15">
        <f t="shared" si="37"/>
        <v>33.050049999999999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243.81005000000002</v>
      </c>
    </row>
    <row r="427" spans="1:28" x14ac:dyDescent="0.2">
      <c r="A427" s="8">
        <f>IFERROR(VLOOKUP(B427,'[1]DADOS (OCULTAR)'!$P$3:$R$91,3,0),"")</f>
        <v>10583920000800</v>
      </c>
      <c r="B427" s="9" t="str">
        <f>'[1]TCE - ANEXO III - Preencher'!C436</f>
        <v>HOSPITAL MESTRE VITALINO (COVID-19 CAMPANHA)</v>
      </c>
      <c r="C427" s="10"/>
      <c r="D427" s="11" t="str">
        <f>'[1]TCE - ANEXO III - Preencher'!E436</f>
        <v>ROBERTO ANTONIO DE OLIVEIRA FILHO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>
        <f>'[1]TCE - ANEXO III - Preencher'!G436</f>
        <v>324115</v>
      </c>
      <c r="G427" s="13">
        <f>IF('[1]TCE - ANEXO III - Preencher'!H436="","",'[1]TCE - ANEXO III - Preencher'!H436)</f>
        <v>44531</v>
      </c>
      <c r="H427" s="14">
        <f>'[1]TCE - ANEXO III - Preencher'!I436</f>
        <v>0</v>
      </c>
      <c r="I427" s="14">
        <f>'[1]TCE - ANEXO III - Preencher'!J436</f>
        <v>425.54</v>
      </c>
      <c r="J427" s="14">
        <f>'[1]TCE - ANEXO III - Preencher'!K436</f>
        <v>0</v>
      </c>
      <c r="K427" s="15">
        <f>'[1]TCE - ANEXO III - Preencher'!L436</f>
        <v>55.310049999999997</v>
      </c>
      <c r="L427" s="15">
        <f>'[1]TCE - ANEXO III - Preencher'!M436</f>
        <v>2.09</v>
      </c>
      <c r="M427" s="15">
        <f t="shared" si="37"/>
        <v>53.220050000000001</v>
      </c>
      <c r="N427" s="15">
        <f>'[1]TCE - ANEXO III - Preencher'!O436</f>
        <v>9.99</v>
      </c>
      <c r="O427" s="15">
        <f>'[1]TCE - ANEXO III - Preencher'!P436</f>
        <v>0</v>
      </c>
      <c r="P427" s="16">
        <f t="shared" si="38"/>
        <v>9.99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488.75005000000004</v>
      </c>
    </row>
    <row r="428" spans="1:28" x14ac:dyDescent="0.2">
      <c r="A428" s="8">
        <f>IFERROR(VLOOKUP(B428,'[1]DADOS (OCULTAR)'!$P$3:$R$91,3,0),"")</f>
        <v>10583920000800</v>
      </c>
      <c r="B428" s="9" t="str">
        <f>'[1]TCE - ANEXO III - Preencher'!C437</f>
        <v>HOSPITAL MESTRE VITALINO (COVID-19 CAMPANHA)</v>
      </c>
      <c r="C428" s="10"/>
      <c r="D428" s="11" t="str">
        <f>'[1]TCE - ANEXO III - Preencher'!E437</f>
        <v>ROBERTO FRANCISCO SILVA DE SOUZA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>
        <f>'[1]TCE - ANEXO III - Preencher'!G437</f>
        <v>763305</v>
      </c>
      <c r="G428" s="13">
        <f>IF('[1]TCE - ANEXO III - Preencher'!H437="","",'[1]TCE - ANEXO III - Preencher'!H437)</f>
        <v>44531</v>
      </c>
      <c r="H428" s="14">
        <f>'[1]TCE - ANEXO III - Preencher'!I437</f>
        <v>0</v>
      </c>
      <c r="I428" s="14">
        <f>'[1]TCE - ANEXO III - Preencher'!J437</f>
        <v>208.81</v>
      </c>
      <c r="J428" s="14">
        <f>'[1]TCE - ANEXO III - Preencher'!K437</f>
        <v>0</v>
      </c>
      <c r="K428" s="15">
        <f>'[1]TCE - ANEXO III - Preencher'!L437</f>
        <v>55.310049999999997</v>
      </c>
      <c r="L428" s="15">
        <f>'[1]TCE - ANEXO III - Preencher'!M437</f>
        <v>22.26</v>
      </c>
      <c r="M428" s="15">
        <f t="shared" si="37"/>
        <v>33.050049999999999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243.79005000000001</v>
      </c>
    </row>
    <row r="429" spans="1:28" x14ac:dyDescent="0.2">
      <c r="A429" s="8">
        <f>IFERROR(VLOOKUP(B429,'[1]DADOS (OCULTAR)'!$P$3:$R$91,3,0),"")</f>
        <v>10583920000800</v>
      </c>
      <c r="B429" s="9" t="str">
        <f>'[1]TCE - ANEXO III - Preencher'!C438</f>
        <v>HOSPITAL MESTRE VITALINO (COVID-19 CAMPANHA)</v>
      </c>
      <c r="C429" s="10"/>
      <c r="D429" s="11" t="str">
        <f>'[1]TCE - ANEXO III - Preencher'!E438</f>
        <v>ROBERTO JOSE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>
        <f>'[1]TCE - ANEXO III - Preencher'!G438</f>
        <v>223505</v>
      </c>
      <c r="G429" s="13">
        <f>IF('[1]TCE - ANEXO III - Preencher'!H438="","",'[1]TCE - ANEXO III - Preencher'!H438)</f>
        <v>44531</v>
      </c>
      <c r="H429" s="14">
        <f>'[1]TCE - ANEXO III - Preencher'!I438</f>
        <v>0</v>
      </c>
      <c r="I429" s="14">
        <f>'[1]TCE - ANEXO III - Preencher'!J438</f>
        <v>385.97</v>
      </c>
      <c r="J429" s="14">
        <f>'[1]TCE - ANEXO III - Preencher'!K438</f>
        <v>0</v>
      </c>
      <c r="K429" s="15">
        <f>'[1]TCE - ANEXO III - Preencher'!L438</f>
        <v>55.310049999999997</v>
      </c>
      <c r="L429" s="15">
        <f>'[1]TCE - ANEXO III - Preencher'!M438</f>
        <v>2.66</v>
      </c>
      <c r="M429" s="15">
        <f t="shared" si="37"/>
        <v>52.650049999999993</v>
      </c>
      <c r="N429" s="15">
        <f>'[1]TCE - ANEXO III - Preencher'!O438</f>
        <v>1.59</v>
      </c>
      <c r="O429" s="15">
        <f>'[1]TCE - ANEXO III - Preencher'!P438</f>
        <v>0</v>
      </c>
      <c r="P429" s="16">
        <f t="shared" si="38"/>
        <v>1.59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440.21004999999997</v>
      </c>
    </row>
    <row r="430" spans="1:28" x14ac:dyDescent="0.2">
      <c r="A430" s="8">
        <f>IFERROR(VLOOKUP(B430,'[1]DADOS (OCULTAR)'!$P$3:$R$91,3,0),"")</f>
        <v>10583920000800</v>
      </c>
      <c r="B430" s="9" t="str">
        <f>'[1]TCE - ANEXO III - Preencher'!C439</f>
        <v>HOSPITAL MESTRE VITALINO (COVID-19 CAMPANHA)</v>
      </c>
      <c r="C430" s="10"/>
      <c r="D430" s="11" t="str">
        <f>'[1]TCE - ANEXO III - Preencher'!E439</f>
        <v>ROBERTO MARQUES FERNANDES NETO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>
        <f>'[1]TCE - ANEXO III - Preencher'!G439</f>
        <v>410105</v>
      </c>
      <c r="G430" s="13">
        <f>IF('[1]TCE - ANEXO III - Preencher'!H439="","",'[1]TCE - ANEXO III - Preencher'!H439)</f>
        <v>44531</v>
      </c>
      <c r="H430" s="14">
        <f>'[1]TCE - ANEXO III - Preencher'!I439</f>
        <v>0</v>
      </c>
      <c r="I430" s="14">
        <f>'[1]TCE - ANEXO III - Preencher'!J439</f>
        <v>384.47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384.47</v>
      </c>
    </row>
    <row r="431" spans="1:28" x14ac:dyDescent="0.2">
      <c r="A431" s="8">
        <f>IFERROR(VLOOKUP(B431,'[1]DADOS (OCULTAR)'!$P$3:$R$91,3,0),"")</f>
        <v>10583920000800</v>
      </c>
      <c r="B431" s="9" t="str">
        <f>'[1]TCE - ANEXO III - Preencher'!C440</f>
        <v>HOSPITAL MESTRE VITALINO (COVID-19 CAMPANHA)</v>
      </c>
      <c r="C431" s="10"/>
      <c r="D431" s="11" t="str">
        <f>'[1]TCE - ANEXO III - Preencher'!E440</f>
        <v>ROBLES ROGERIO ALCANTARA DE SOUZA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>
        <f>'[1]TCE - ANEXO III - Preencher'!G440</f>
        <v>324115</v>
      </c>
      <c r="G431" s="13">
        <f>IF('[1]TCE - ANEXO III - Preencher'!H440="","",'[1]TCE - ANEXO III - Preencher'!H440)</f>
        <v>44531</v>
      </c>
      <c r="H431" s="14">
        <f>'[1]TCE - ANEXO III - Preencher'!I440</f>
        <v>0</v>
      </c>
      <c r="I431" s="14">
        <f>'[1]TCE - ANEXO III - Preencher'!J440</f>
        <v>390.97</v>
      </c>
      <c r="J431" s="14">
        <f>'[1]TCE - ANEXO III - Preencher'!K440</f>
        <v>0</v>
      </c>
      <c r="K431" s="15">
        <f>'[1]TCE - ANEXO III - Preencher'!L440</f>
        <v>55.310049999999997</v>
      </c>
      <c r="L431" s="15">
        <f>'[1]TCE - ANEXO III - Preencher'!M440</f>
        <v>2.09</v>
      </c>
      <c r="M431" s="15">
        <f t="shared" si="37"/>
        <v>53.220050000000001</v>
      </c>
      <c r="N431" s="15">
        <f>'[1]TCE - ANEXO III - Preencher'!O440</f>
        <v>9.99</v>
      </c>
      <c r="O431" s="15">
        <f>'[1]TCE - ANEXO III - Preencher'!P440</f>
        <v>0</v>
      </c>
      <c r="P431" s="16">
        <f t="shared" si="38"/>
        <v>9.99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454.18005000000005</v>
      </c>
    </row>
    <row r="432" spans="1:28" x14ac:dyDescent="0.2">
      <c r="A432" s="8">
        <f>IFERROR(VLOOKUP(B432,'[1]DADOS (OCULTAR)'!$P$3:$R$91,3,0),"")</f>
        <v>10583920000800</v>
      </c>
      <c r="B432" s="9" t="str">
        <f>'[1]TCE - ANEXO III - Preencher'!C441</f>
        <v>HOSPITAL MESTRE VITALINO (COVID-19 CAMPANHA)</v>
      </c>
      <c r="C432" s="10"/>
      <c r="D432" s="11" t="str">
        <f>'[1]TCE - ANEXO III - Preencher'!E441</f>
        <v>RODRIGO PRADO DE FARIAS</v>
      </c>
      <c r="E432" s="9" t="str">
        <f>IF('[1]TCE - ANEXO III - Preencher'!F441="4 - Assistência Odontológica","2 - Outros Profissionais da Saúde",'[1]TCE - ANEXO III - Preencher'!F441)</f>
        <v>1 - Médico</v>
      </c>
      <c r="F432" s="12">
        <f>'[1]TCE - ANEXO III - Preencher'!G441</f>
        <v>225150</v>
      </c>
      <c r="G432" s="13">
        <f>IF('[1]TCE - ANEXO III - Preencher'!H441="","",'[1]TCE - ANEXO III - Preencher'!H441)</f>
        <v>44531</v>
      </c>
      <c r="H432" s="14">
        <f>'[1]TCE - ANEXO III - Preencher'!I441</f>
        <v>0</v>
      </c>
      <c r="I432" s="14">
        <f>'[1]TCE - ANEXO III - Preencher'!J441</f>
        <v>2051.04</v>
      </c>
      <c r="J432" s="14">
        <f>'[1]TCE - ANEXO III - Preencher'!K441</f>
        <v>0</v>
      </c>
      <c r="K432" s="15">
        <f>'[1]TCE - ANEXO III - Preencher'!L441</f>
        <v>55.310049999999997</v>
      </c>
      <c r="L432" s="15">
        <f>'[1]TCE - ANEXO III - Preencher'!M441</f>
        <v>2.75</v>
      </c>
      <c r="M432" s="15">
        <f t="shared" si="37"/>
        <v>52.560049999999997</v>
      </c>
      <c r="N432" s="15">
        <f>'[1]TCE - ANEXO III - Preencher'!O441</f>
        <v>6.13</v>
      </c>
      <c r="O432" s="15">
        <f>'[1]TCE - ANEXO III - Preencher'!P441</f>
        <v>1.23</v>
      </c>
      <c r="P432" s="16">
        <f t="shared" si="38"/>
        <v>4.9000000000000004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2108.5000500000001</v>
      </c>
    </row>
    <row r="433" spans="1:28" x14ac:dyDescent="0.2">
      <c r="A433" s="8">
        <f>IFERROR(VLOOKUP(B433,'[1]DADOS (OCULTAR)'!$P$3:$R$91,3,0),"")</f>
        <v>10583920000800</v>
      </c>
      <c r="B433" s="9" t="str">
        <f>'[1]TCE - ANEXO III - Preencher'!C442</f>
        <v>HOSPITAL MESTRE VITALINO (COVID-19 CAMPANHA)</v>
      </c>
      <c r="C433" s="10"/>
      <c r="D433" s="11" t="str">
        <f>'[1]TCE - ANEXO III - Preencher'!E442</f>
        <v>ROSANA SILVA BATISTA</v>
      </c>
      <c r="E433" s="9" t="str">
        <f>IF('[1]TCE - ANEXO III - Preencher'!F442="4 - Assistência Odontológica","2 - Outros Profissionais da Saúde",'[1]TCE - ANEXO III - Preencher'!F442)</f>
        <v>1 - Médico</v>
      </c>
      <c r="F433" s="12">
        <f>'[1]TCE - ANEXO III - Preencher'!G442</f>
        <v>225125</v>
      </c>
      <c r="G433" s="13">
        <f>IF('[1]TCE - ANEXO III - Preencher'!H442="","",'[1]TCE - ANEXO III - Preencher'!H442)</f>
        <v>44531</v>
      </c>
      <c r="H433" s="14">
        <f>'[1]TCE - ANEXO III - Preencher'!I442</f>
        <v>0</v>
      </c>
      <c r="I433" s="14">
        <f>'[1]TCE - ANEXO III - Preencher'!J442</f>
        <v>1502.76</v>
      </c>
      <c r="J433" s="14">
        <f>'[1]TCE - ANEXO III - Preencher'!K442</f>
        <v>0</v>
      </c>
      <c r="K433" s="15">
        <f>'[1]TCE - ANEXO III - Preencher'!L442</f>
        <v>55.310049999999997</v>
      </c>
      <c r="L433" s="15">
        <f>'[1]TCE - ANEXO III - Preencher'!M442</f>
        <v>2.75</v>
      </c>
      <c r="M433" s="15">
        <f t="shared" si="37"/>
        <v>52.560049999999997</v>
      </c>
      <c r="N433" s="15">
        <f>'[1]TCE - ANEXO III - Preencher'!O442</f>
        <v>6.13</v>
      </c>
      <c r="O433" s="15">
        <f>'[1]TCE - ANEXO III - Preencher'!P442</f>
        <v>1.23</v>
      </c>
      <c r="P433" s="16">
        <f t="shared" si="38"/>
        <v>4.9000000000000004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1560.2200500000001</v>
      </c>
    </row>
    <row r="434" spans="1:28" x14ac:dyDescent="0.2">
      <c r="A434" s="8">
        <f>IFERROR(VLOOKUP(B434,'[1]DADOS (OCULTAR)'!$P$3:$R$91,3,0),"")</f>
        <v>10583920000800</v>
      </c>
      <c r="B434" s="9" t="str">
        <f>'[1]TCE - ANEXO III - Preencher'!C443</f>
        <v>HOSPITAL MESTRE VITALINO (COVID-19 CAMPANHA)</v>
      </c>
      <c r="C434" s="10"/>
      <c r="D434" s="11" t="str">
        <f>'[1]TCE - ANEXO III - Preencher'!E443</f>
        <v>RUANNE CANDIDA DA COSTA DO AMARAL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>
        <f>'[1]TCE - ANEXO III - Preencher'!G443</f>
        <v>322205</v>
      </c>
      <c r="G434" s="13">
        <f>IF('[1]TCE - ANEXO III - Preencher'!H443="","",'[1]TCE - ANEXO III - Preencher'!H443)</f>
        <v>44531</v>
      </c>
      <c r="H434" s="14">
        <f>'[1]TCE - ANEXO III - Preencher'!I443</f>
        <v>0</v>
      </c>
      <c r="I434" s="14">
        <f>'[1]TCE - ANEXO III - Preencher'!J443</f>
        <v>231.12</v>
      </c>
      <c r="J434" s="14">
        <f>'[1]TCE - ANEXO III - Preencher'!K443</f>
        <v>0</v>
      </c>
      <c r="K434" s="15">
        <f>'[1]TCE - ANEXO III - Preencher'!L443</f>
        <v>55.310049999999997</v>
      </c>
      <c r="L434" s="15">
        <f>'[1]TCE - ANEXO III - Preencher'!M443</f>
        <v>24.55</v>
      </c>
      <c r="M434" s="15">
        <f t="shared" si="37"/>
        <v>30.760049999999996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118.4</v>
      </c>
      <c r="R434" s="15">
        <f>'[1]TCE - ANEXO III - Preencher'!S443</f>
        <v>78.91</v>
      </c>
      <c r="S434" s="16">
        <f t="shared" si="39"/>
        <v>39.490000000000009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303.30005</v>
      </c>
    </row>
    <row r="435" spans="1:28" x14ac:dyDescent="0.2">
      <c r="A435" s="8">
        <f>IFERROR(VLOOKUP(B435,'[1]DADOS (OCULTAR)'!$P$3:$R$91,3,0),"")</f>
        <v>10583920000800</v>
      </c>
      <c r="B435" s="9" t="str">
        <f>'[1]TCE - ANEXO III - Preencher'!C444</f>
        <v>HOSPITAL MESTRE VITALINO (COVID-19 CAMPANHA)</v>
      </c>
      <c r="C435" s="10"/>
      <c r="D435" s="11" t="str">
        <f>'[1]TCE - ANEXO III - Preencher'!E444</f>
        <v>RUBEM RHUAN FARIAS SAMPAIO</v>
      </c>
      <c r="E435" s="9" t="str">
        <f>IF('[1]TCE - ANEXO III - Preencher'!F444="4 - Assistência Odontológica","2 - Outros Profissionais da Saúde",'[1]TCE - ANEXO III - Preencher'!F444)</f>
        <v>1 - Médico</v>
      </c>
      <c r="F435" s="12">
        <f>'[1]TCE - ANEXO III - Preencher'!G444</f>
        <v>225150</v>
      </c>
      <c r="G435" s="13">
        <f>IF('[1]TCE - ANEXO III - Preencher'!H444="","",'[1]TCE - ANEXO III - Preencher'!H444)</f>
        <v>44531</v>
      </c>
      <c r="H435" s="14">
        <f>'[1]TCE - ANEXO III - Preencher'!I444</f>
        <v>0</v>
      </c>
      <c r="I435" s="14">
        <f>'[1]TCE - ANEXO III - Preencher'!J444</f>
        <v>1357.02</v>
      </c>
      <c r="J435" s="14">
        <f>'[1]TCE - ANEXO III - Preencher'!K444</f>
        <v>0</v>
      </c>
      <c r="K435" s="15">
        <f>'[1]TCE - ANEXO III - Preencher'!L444</f>
        <v>55.310049999999997</v>
      </c>
      <c r="L435" s="15">
        <f>'[1]TCE - ANEXO III - Preencher'!M444</f>
        <v>2.75</v>
      </c>
      <c r="M435" s="15">
        <f t="shared" si="37"/>
        <v>52.560049999999997</v>
      </c>
      <c r="N435" s="15">
        <f>'[1]TCE - ANEXO III - Preencher'!O444</f>
        <v>6.13</v>
      </c>
      <c r="O435" s="15">
        <f>'[1]TCE - ANEXO III - Preencher'!P444</f>
        <v>1.23</v>
      </c>
      <c r="P435" s="16">
        <f t="shared" si="38"/>
        <v>4.9000000000000004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1414.4800500000001</v>
      </c>
    </row>
    <row r="436" spans="1:28" x14ac:dyDescent="0.2">
      <c r="A436" s="8">
        <f>IFERROR(VLOOKUP(B436,'[1]DADOS (OCULTAR)'!$P$3:$R$91,3,0),"")</f>
        <v>10583920000800</v>
      </c>
      <c r="B436" s="9" t="str">
        <f>'[1]TCE - ANEXO III - Preencher'!C445</f>
        <v>HOSPITAL MESTRE VITALINO (COVID-19 CAMPANHA)</v>
      </c>
      <c r="C436" s="10"/>
      <c r="D436" s="11" t="str">
        <f>'[1]TCE - ANEXO III - Preencher'!E445</f>
        <v>RUBEM SAMPAIO DOS SANTOS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>
        <f>'[1]TCE - ANEXO III - Preencher'!G445</f>
        <v>223405</v>
      </c>
      <c r="G436" s="13">
        <f>IF('[1]TCE - ANEXO III - Preencher'!H445="","",'[1]TCE - ANEXO III - Preencher'!H445)</f>
        <v>44531</v>
      </c>
      <c r="H436" s="14">
        <f>'[1]TCE - ANEXO III - Preencher'!I445</f>
        <v>0</v>
      </c>
      <c r="I436" s="14">
        <f>'[1]TCE - ANEXO III - Preencher'!J445</f>
        <v>517.23</v>
      </c>
      <c r="J436" s="14">
        <f>'[1]TCE - ANEXO III - Preencher'!K445</f>
        <v>0</v>
      </c>
      <c r="K436" s="15">
        <f>'[1]TCE - ANEXO III - Preencher'!L445</f>
        <v>55.310049999999997</v>
      </c>
      <c r="L436" s="15">
        <f>'[1]TCE - ANEXO III - Preencher'!M445</f>
        <v>16.05</v>
      </c>
      <c r="M436" s="15">
        <f t="shared" si="37"/>
        <v>39.260049999999993</v>
      </c>
      <c r="N436" s="15">
        <f>'[1]TCE - ANEXO III - Preencher'!O445</f>
        <v>1.93</v>
      </c>
      <c r="O436" s="15">
        <f>'[1]TCE - ANEXO III - Preencher'!P445</f>
        <v>0</v>
      </c>
      <c r="P436" s="16">
        <f t="shared" si="38"/>
        <v>1.93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558.42004999999995</v>
      </c>
    </row>
    <row r="437" spans="1:28" x14ac:dyDescent="0.2">
      <c r="A437" s="8">
        <f>IFERROR(VLOOKUP(B437,'[1]DADOS (OCULTAR)'!$P$3:$R$91,3,0),"")</f>
        <v>10583920000800</v>
      </c>
      <c r="B437" s="9" t="str">
        <f>'[1]TCE - ANEXO III - Preencher'!C446</f>
        <v>HOSPITAL MESTRE VITALINO (COVID-19 CAMPANHA)</v>
      </c>
      <c r="C437" s="10"/>
      <c r="D437" s="11" t="str">
        <f>'[1]TCE - ANEXO III - Preencher'!E446</f>
        <v>RUBIA JOSEFA DE OLIVEIRA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>
        <f>'[1]TCE - ANEXO III - Preencher'!G446</f>
        <v>322205</v>
      </c>
      <c r="G437" s="13">
        <f>IF('[1]TCE - ANEXO III - Preencher'!H446="","",'[1]TCE - ANEXO III - Preencher'!H446)</f>
        <v>44531</v>
      </c>
      <c r="H437" s="14">
        <f>'[1]TCE - ANEXO III - Preencher'!I446</f>
        <v>0</v>
      </c>
      <c r="I437" s="14">
        <f>'[1]TCE - ANEXO III - Preencher'!J446</f>
        <v>259.95999999999998</v>
      </c>
      <c r="J437" s="14">
        <f>'[1]TCE - ANEXO III - Preencher'!K446</f>
        <v>0</v>
      </c>
      <c r="K437" s="15">
        <f>'[1]TCE - ANEXO III - Preencher'!L446</f>
        <v>55.310049999999997</v>
      </c>
      <c r="L437" s="15">
        <f>'[1]TCE - ANEXO III - Preencher'!M446</f>
        <v>21.92</v>
      </c>
      <c r="M437" s="15">
        <f t="shared" si="37"/>
        <v>33.390049999999995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295.28004999999996</v>
      </c>
    </row>
    <row r="438" spans="1:28" x14ac:dyDescent="0.2">
      <c r="A438" s="8">
        <f>IFERROR(VLOOKUP(B438,'[1]DADOS (OCULTAR)'!$P$3:$R$91,3,0),"")</f>
        <v>10583920000800</v>
      </c>
      <c r="B438" s="9" t="str">
        <f>'[1]TCE - ANEXO III - Preencher'!C447</f>
        <v>HOSPITAL MESTRE VITALINO (COVID-19 CAMPANHA)</v>
      </c>
      <c r="C438" s="10"/>
      <c r="D438" s="11" t="str">
        <f>'[1]TCE - ANEXO III - Preencher'!E447</f>
        <v>RYAN MATHEUS CASSIMIRO LIMA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>
        <f>'[1]TCE - ANEXO III - Preencher'!G447</f>
        <v>223505</v>
      </c>
      <c r="G438" s="13">
        <f>IF('[1]TCE - ANEXO III - Preencher'!H447="","",'[1]TCE - ANEXO III - Preencher'!H447)</f>
        <v>44531</v>
      </c>
      <c r="H438" s="14">
        <f>'[1]TCE - ANEXO III - Preencher'!I447</f>
        <v>0</v>
      </c>
      <c r="I438" s="14">
        <f>'[1]TCE - ANEXO III - Preencher'!J447</f>
        <v>451.31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1.59</v>
      </c>
      <c r="O438" s="15">
        <f>'[1]TCE - ANEXO III - Preencher'!P447</f>
        <v>0</v>
      </c>
      <c r="P438" s="16">
        <f t="shared" si="38"/>
        <v>1.59</v>
      </c>
      <c r="Q438" s="15">
        <f>'[1]TCE - ANEXO III - Preencher'!R447</f>
        <v>177.6</v>
      </c>
      <c r="R438" s="15">
        <f>'[1]TCE - ANEXO III - Preencher'!S447</f>
        <v>141.07</v>
      </c>
      <c r="S438" s="16">
        <f t="shared" si="39"/>
        <v>36.53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489.42999999999995</v>
      </c>
    </row>
    <row r="439" spans="1:28" x14ac:dyDescent="0.2">
      <c r="A439" s="8">
        <f>IFERROR(VLOOKUP(B439,'[1]DADOS (OCULTAR)'!$P$3:$R$91,3,0),"")</f>
        <v>10583920000800</v>
      </c>
      <c r="B439" s="9" t="str">
        <f>'[1]TCE - ANEXO III - Preencher'!C448</f>
        <v>HOSPITAL MESTRE VITALINO (COVID-19 CAMPANHA)</v>
      </c>
      <c r="C439" s="10"/>
      <c r="D439" s="11" t="str">
        <f>'[1]TCE - ANEXO III - Preencher'!E448</f>
        <v>SAMARA SUIANY RIBEIRO DE NORONHA BRANCO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>
        <f>'[1]TCE - ANEXO III - Preencher'!G448</f>
        <v>223505</v>
      </c>
      <c r="G439" s="13">
        <f>IF('[1]TCE - ANEXO III - Preencher'!H448="","",'[1]TCE - ANEXO III - Preencher'!H448)</f>
        <v>44531</v>
      </c>
      <c r="H439" s="14">
        <f>'[1]TCE - ANEXO III - Preencher'!I448</f>
        <v>0</v>
      </c>
      <c r="I439" s="14">
        <f>'[1]TCE - ANEXO III - Preencher'!J448</f>
        <v>480.42</v>
      </c>
      <c r="J439" s="14">
        <f>'[1]TCE - ANEXO III - Preencher'!K448</f>
        <v>0</v>
      </c>
      <c r="K439" s="15">
        <f>'[1]TCE - ANEXO III - Preencher'!L448</f>
        <v>55.310049999999997</v>
      </c>
      <c r="L439" s="15">
        <f>'[1]TCE - ANEXO III - Preencher'!M448</f>
        <v>3.31</v>
      </c>
      <c r="M439" s="15">
        <f t="shared" si="37"/>
        <v>52.000049999999995</v>
      </c>
      <c r="N439" s="15">
        <f>'[1]TCE - ANEXO III - Preencher'!O448</f>
        <v>1.59</v>
      </c>
      <c r="O439" s="15">
        <f>'[1]TCE - ANEXO III - Preencher'!P448</f>
        <v>0</v>
      </c>
      <c r="P439" s="16">
        <f t="shared" si="38"/>
        <v>1.59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534.01005000000009</v>
      </c>
    </row>
    <row r="440" spans="1:28" x14ac:dyDescent="0.2">
      <c r="A440" s="8">
        <f>IFERROR(VLOOKUP(B440,'[1]DADOS (OCULTAR)'!$P$3:$R$91,3,0),"")</f>
        <v>10583920000800</v>
      </c>
      <c r="B440" s="9" t="str">
        <f>'[1]TCE - ANEXO III - Preencher'!C449</f>
        <v>HOSPITAL MESTRE VITALINO (COVID-19 CAMPANHA)</v>
      </c>
      <c r="C440" s="10"/>
      <c r="D440" s="11" t="str">
        <f>'[1]TCE - ANEXO III - Preencher'!E449</f>
        <v>SANNA PAULA PIRES MARIANO CAMPOS</v>
      </c>
      <c r="E440" s="9" t="str">
        <f>IF('[1]TCE - ANEXO III - Preencher'!F449="4 - Assistência Odontológica","2 - Outros Profissionais da Saúde",'[1]TCE - ANEXO III - Preencher'!F449)</f>
        <v>1 - Médico</v>
      </c>
      <c r="F440" s="12">
        <f>'[1]TCE - ANEXO III - Preencher'!G449</f>
        <v>225150</v>
      </c>
      <c r="G440" s="13">
        <f>IF('[1]TCE - ANEXO III - Preencher'!H449="","",'[1]TCE - ANEXO III - Preencher'!H449)</f>
        <v>44531</v>
      </c>
      <c r="H440" s="14">
        <f>'[1]TCE - ANEXO III - Preencher'!I449</f>
        <v>0</v>
      </c>
      <c r="I440" s="14">
        <f>'[1]TCE - ANEXO III - Preencher'!J449</f>
        <v>2748.73</v>
      </c>
      <c r="J440" s="14">
        <f>'[1]TCE - ANEXO III - Preencher'!K449</f>
        <v>0</v>
      </c>
      <c r="K440" s="15">
        <f>'[1]TCE - ANEXO III - Preencher'!L449</f>
        <v>55.310049999999997</v>
      </c>
      <c r="L440" s="15">
        <f>'[1]TCE - ANEXO III - Preencher'!M449</f>
        <v>2.75</v>
      </c>
      <c r="M440" s="15">
        <f t="shared" si="37"/>
        <v>52.560049999999997</v>
      </c>
      <c r="N440" s="15">
        <f>'[1]TCE - ANEXO III - Preencher'!O449</f>
        <v>6.13</v>
      </c>
      <c r="O440" s="15">
        <f>'[1]TCE - ANEXO III - Preencher'!P449</f>
        <v>1.23</v>
      </c>
      <c r="P440" s="16">
        <f t="shared" si="38"/>
        <v>4.9000000000000004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2806.1900500000002</v>
      </c>
    </row>
    <row r="441" spans="1:28" x14ac:dyDescent="0.2">
      <c r="A441" s="8">
        <f>IFERROR(VLOOKUP(B441,'[1]DADOS (OCULTAR)'!$P$3:$R$91,3,0),"")</f>
        <v>10583920000800</v>
      </c>
      <c r="B441" s="9" t="str">
        <f>'[1]TCE - ANEXO III - Preencher'!C450</f>
        <v>HOSPITAL MESTRE VITALINO (COVID-19 CAMPANHA)</v>
      </c>
      <c r="C441" s="10"/>
      <c r="D441" s="11" t="str">
        <f>'[1]TCE - ANEXO III - Preencher'!E450</f>
        <v>SANTANA MARIA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>
        <f>'[1]TCE - ANEXO III - Preencher'!G450</f>
        <v>322205</v>
      </c>
      <c r="G441" s="13">
        <f>IF('[1]TCE - ANEXO III - Preencher'!H450="","",'[1]TCE - ANEXO III - Preencher'!H450)</f>
        <v>44531</v>
      </c>
      <c r="H441" s="14">
        <f>'[1]TCE - ANEXO III - Preencher'!I450</f>
        <v>0</v>
      </c>
      <c r="I441" s="14">
        <f>'[1]TCE - ANEXO III - Preencher'!J450</f>
        <v>267.02999999999997</v>
      </c>
      <c r="J441" s="14">
        <f>'[1]TCE - ANEXO III - Preencher'!K450</f>
        <v>0</v>
      </c>
      <c r="K441" s="15">
        <f>'[1]TCE - ANEXO III - Preencher'!L450</f>
        <v>55.310049999999997</v>
      </c>
      <c r="L441" s="15">
        <f>'[1]TCE - ANEXO III - Preencher'!M450</f>
        <v>24.55</v>
      </c>
      <c r="M441" s="15">
        <f t="shared" si="37"/>
        <v>30.760049999999996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299.72004999999996</v>
      </c>
    </row>
    <row r="442" spans="1:28" x14ac:dyDescent="0.2">
      <c r="A442" s="8">
        <f>IFERROR(VLOOKUP(B442,'[1]DADOS (OCULTAR)'!$P$3:$R$91,3,0),"")</f>
        <v>10583920000800</v>
      </c>
      <c r="B442" s="9" t="str">
        <f>'[1]TCE - ANEXO III - Preencher'!C451</f>
        <v>HOSPITAL MESTRE VITALINO (COVID-19 CAMPANHA)</v>
      </c>
      <c r="C442" s="10"/>
      <c r="D442" s="11" t="str">
        <f>'[1]TCE - ANEXO III - Preencher'!E451</f>
        <v>SARA RAQUEL BEZERRA SANTOS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>
        <f>'[1]TCE - ANEXO III - Preencher'!G451</f>
        <v>322205</v>
      </c>
      <c r="G442" s="13">
        <f>IF('[1]TCE - ANEXO III - Preencher'!H451="","",'[1]TCE - ANEXO III - Preencher'!H451)</f>
        <v>44531</v>
      </c>
      <c r="H442" s="14">
        <f>'[1]TCE - ANEXO III - Preencher'!I451</f>
        <v>0</v>
      </c>
      <c r="I442" s="14">
        <f>'[1]TCE - ANEXO III - Preencher'!J451</f>
        <v>187.62</v>
      </c>
      <c r="J442" s="14">
        <f>'[1]TCE - ANEXO III - Preencher'!K451</f>
        <v>0</v>
      </c>
      <c r="K442" s="15">
        <f>'[1]TCE - ANEXO III - Preencher'!L451</f>
        <v>55.310049999999997</v>
      </c>
      <c r="L442" s="15">
        <f>'[1]TCE - ANEXO III - Preencher'!M451</f>
        <v>1.84</v>
      </c>
      <c r="M442" s="15">
        <f t="shared" si="37"/>
        <v>53.470049999999993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243.02005</v>
      </c>
    </row>
    <row r="443" spans="1:28" x14ac:dyDescent="0.2">
      <c r="A443" s="8">
        <f>IFERROR(VLOOKUP(B443,'[1]DADOS (OCULTAR)'!$P$3:$R$91,3,0),"")</f>
        <v>10583920000800</v>
      </c>
      <c r="B443" s="9" t="str">
        <f>'[1]TCE - ANEXO III - Preencher'!C452</f>
        <v>HOSPITAL MESTRE VITALINO (COVID-19 CAMPANHA)</v>
      </c>
      <c r="C443" s="10"/>
      <c r="D443" s="11" t="str">
        <f>'[1]TCE - ANEXO III - Preencher'!E452</f>
        <v>SARAH BARBOSA SOARES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>
        <f>'[1]TCE - ANEXO III - Preencher'!G452</f>
        <v>223605</v>
      </c>
      <c r="G443" s="13">
        <f>IF('[1]TCE - ANEXO III - Preencher'!H452="","",'[1]TCE - ANEXO III - Preencher'!H452)</f>
        <v>44531</v>
      </c>
      <c r="H443" s="14">
        <f>'[1]TCE - ANEXO III - Preencher'!I452</f>
        <v>0</v>
      </c>
      <c r="I443" s="14">
        <f>'[1]TCE - ANEXO III - Preencher'!J452</f>
        <v>368.16</v>
      </c>
      <c r="J443" s="14">
        <f>'[1]TCE - ANEXO III - Preencher'!K452</f>
        <v>0</v>
      </c>
      <c r="K443" s="15">
        <f>'[1]TCE - ANEXO III - Preencher'!L452</f>
        <v>55.310049999999997</v>
      </c>
      <c r="L443" s="15">
        <f>'[1]TCE - ANEXO III - Preencher'!M452</f>
        <v>2.62</v>
      </c>
      <c r="M443" s="15">
        <f t="shared" si="37"/>
        <v>52.690049999999999</v>
      </c>
      <c r="N443" s="15">
        <f>'[1]TCE - ANEXO III - Preencher'!O452</f>
        <v>1.59</v>
      </c>
      <c r="O443" s="15">
        <f>'[1]TCE - ANEXO III - Preencher'!P452</f>
        <v>0</v>
      </c>
      <c r="P443" s="16">
        <f t="shared" si="38"/>
        <v>1.59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422.44004999999999</v>
      </c>
    </row>
    <row r="444" spans="1:28" x14ac:dyDescent="0.2">
      <c r="A444" s="8">
        <f>IFERROR(VLOOKUP(B444,'[1]DADOS (OCULTAR)'!$P$3:$R$91,3,0),"")</f>
        <v>10583920000800</v>
      </c>
      <c r="B444" s="9" t="str">
        <f>'[1]TCE - ANEXO III - Preencher'!C453</f>
        <v>HOSPITAL MESTRE VITALINO (COVID-19 CAMPANHA)</v>
      </c>
      <c r="C444" s="10"/>
      <c r="D444" s="11" t="str">
        <f>'[1]TCE - ANEXO III - Preencher'!E453</f>
        <v>SAULO GOMES DA SILVA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>
        <f>'[1]TCE - ANEXO III - Preencher'!G453</f>
        <v>763305</v>
      </c>
      <c r="G444" s="13">
        <f>IF('[1]TCE - ANEXO III - Preencher'!H453="","",'[1]TCE - ANEXO III - Preencher'!H453)</f>
        <v>44531</v>
      </c>
      <c r="H444" s="14">
        <f>'[1]TCE - ANEXO III - Preencher'!I453</f>
        <v>0</v>
      </c>
      <c r="I444" s="14">
        <f>'[1]TCE - ANEXO III - Preencher'!J453</f>
        <v>218.23</v>
      </c>
      <c r="J444" s="14">
        <f>'[1]TCE - ANEXO III - Preencher'!K453</f>
        <v>0</v>
      </c>
      <c r="K444" s="15">
        <f>'[1]TCE - ANEXO III - Preencher'!L453</f>
        <v>55.310049999999997</v>
      </c>
      <c r="L444" s="15">
        <f>'[1]TCE - ANEXO III - Preencher'!M453</f>
        <v>22.26</v>
      </c>
      <c r="M444" s="15">
        <f t="shared" si="37"/>
        <v>33.050049999999999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253.21005</v>
      </c>
    </row>
    <row r="445" spans="1:28" x14ac:dyDescent="0.2">
      <c r="A445" s="8">
        <f>IFERROR(VLOOKUP(B445,'[1]DADOS (OCULTAR)'!$P$3:$R$91,3,0),"")</f>
        <v>10583920000800</v>
      </c>
      <c r="B445" s="9" t="str">
        <f>'[1]TCE - ANEXO III - Preencher'!C454</f>
        <v>HOSPITAL MESTRE VITALINO (COVID-19 CAMPANHA)</v>
      </c>
      <c r="C445" s="10"/>
      <c r="D445" s="11" t="str">
        <f>'[1]TCE - ANEXO III - Preencher'!E454</f>
        <v>SENIVALDO JOSE DA SILVA JUNIOR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>
        <f>'[1]TCE - ANEXO III - Preencher'!G454</f>
        <v>322205</v>
      </c>
      <c r="G445" s="13">
        <f>IF('[1]TCE - ANEXO III - Preencher'!H454="","",'[1]TCE - ANEXO III - Preencher'!H454)</f>
        <v>44531</v>
      </c>
      <c r="H445" s="14">
        <f>'[1]TCE - ANEXO III - Preencher'!I454</f>
        <v>0</v>
      </c>
      <c r="I445" s="14">
        <f>'[1]TCE - ANEXO III - Preencher'!J454</f>
        <v>231.85</v>
      </c>
      <c r="J445" s="14">
        <f>'[1]TCE - ANEXO III - Preencher'!K454</f>
        <v>0</v>
      </c>
      <c r="K445" s="15">
        <f>'[1]TCE - ANEXO III - Preencher'!L454</f>
        <v>55.310049999999997</v>
      </c>
      <c r="L445" s="15">
        <f>'[1]TCE - ANEXO III - Preencher'!M454</f>
        <v>26.3</v>
      </c>
      <c r="M445" s="15">
        <f t="shared" si="37"/>
        <v>29.010049999999996</v>
      </c>
      <c r="N445" s="15">
        <f>'[1]TCE - ANEXO III - Preencher'!O454</f>
        <v>1.93</v>
      </c>
      <c r="O445" s="15">
        <f>'[1]TCE - ANEXO III - Preencher'!P454</f>
        <v>0</v>
      </c>
      <c r="P445" s="16">
        <f t="shared" si="38"/>
        <v>1.93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262.79005000000001</v>
      </c>
    </row>
    <row r="446" spans="1:28" x14ac:dyDescent="0.2">
      <c r="A446" s="8">
        <f>IFERROR(VLOOKUP(B446,'[1]DADOS (OCULTAR)'!$P$3:$R$91,3,0),"")</f>
        <v>10583920000800</v>
      </c>
      <c r="B446" s="9" t="str">
        <f>'[1]TCE - ANEXO III - Preencher'!C455</f>
        <v>HOSPITAL MESTRE VITALINO (COVID-19 CAMPANHA)</v>
      </c>
      <c r="C446" s="10"/>
      <c r="D446" s="11" t="str">
        <f>'[1]TCE - ANEXO III - Preencher'!E455</f>
        <v>SERGIO DOS SANTOS ASSIS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>
        <f>'[1]TCE - ANEXO III - Preencher'!G455</f>
        <v>513505</v>
      </c>
      <c r="G446" s="13">
        <f>IF('[1]TCE - ANEXO III - Preencher'!H455="","",'[1]TCE - ANEXO III - Preencher'!H455)</f>
        <v>44531</v>
      </c>
      <c r="H446" s="14">
        <f>'[1]TCE - ANEXO III - Preencher'!I455</f>
        <v>0</v>
      </c>
      <c r="I446" s="14">
        <f>'[1]TCE - ANEXO III - Preencher'!J455</f>
        <v>159.22999999999999</v>
      </c>
      <c r="J446" s="14">
        <f>'[1]TCE - ANEXO III - Preencher'!K455</f>
        <v>0</v>
      </c>
      <c r="K446" s="15">
        <f>'[1]TCE - ANEXO III - Preencher'!L455</f>
        <v>55.310049999999997</v>
      </c>
      <c r="L446" s="15">
        <f>'[1]TCE - ANEXO III - Preencher'!M455</f>
        <v>22.26</v>
      </c>
      <c r="M446" s="15">
        <f t="shared" si="37"/>
        <v>33.050049999999999</v>
      </c>
      <c r="N446" s="15">
        <f>'[1]TCE - ANEXO III - Preencher'!O455</f>
        <v>1.93</v>
      </c>
      <c r="O446" s="15">
        <f>'[1]TCE - ANEXO III - Preencher'!P455</f>
        <v>0</v>
      </c>
      <c r="P446" s="16">
        <f t="shared" si="38"/>
        <v>1.93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194.21005</v>
      </c>
    </row>
    <row r="447" spans="1:28" x14ac:dyDescent="0.2">
      <c r="A447" s="8">
        <f>IFERROR(VLOOKUP(B447,'[1]DADOS (OCULTAR)'!$P$3:$R$91,3,0),"")</f>
        <v>10583920000800</v>
      </c>
      <c r="B447" s="9" t="str">
        <f>'[1]TCE - ANEXO III - Preencher'!C456</f>
        <v>HOSPITAL MESTRE VITALINO (COVID-19 CAMPANHA)</v>
      </c>
      <c r="C447" s="10"/>
      <c r="D447" s="11" t="str">
        <f>'[1]TCE - ANEXO III - Preencher'!E456</f>
        <v>SERGIO LEITE LIMA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>
        <f>'[1]TCE - ANEXO III - Preencher'!G456</f>
        <v>322205</v>
      </c>
      <c r="G447" s="13">
        <f>IF('[1]TCE - ANEXO III - Preencher'!H456="","",'[1]TCE - ANEXO III - Preencher'!H456)</f>
        <v>44531</v>
      </c>
      <c r="H447" s="14">
        <f>'[1]TCE - ANEXO III - Preencher'!I456</f>
        <v>0</v>
      </c>
      <c r="I447" s="14">
        <f>'[1]TCE - ANEXO III - Preencher'!J456</f>
        <v>252.55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1.93</v>
      </c>
      <c r="O447" s="15">
        <f>'[1]TCE - ANEXO III - Preencher'!P456</f>
        <v>0</v>
      </c>
      <c r="P447" s="16">
        <f t="shared" si="38"/>
        <v>1.93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254.48000000000002</v>
      </c>
    </row>
    <row r="448" spans="1:28" x14ac:dyDescent="0.2">
      <c r="A448" s="8">
        <f>IFERROR(VLOOKUP(B448,'[1]DADOS (OCULTAR)'!$P$3:$R$91,3,0),"")</f>
        <v>10583920000800</v>
      </c>
      <c r="B448" s="9" t="str">
        <f>'[1]TCE - ANEXO III - Preencher'!C457</f>
        <v>HOSPITAL MESTRE VITALINO (COVID-19 CAMPANHA)</v>
      </c>
      <c r="C448" s="10"/>
      <c r="D448" s="11" t="str">
        <f>'[1]TCE - ANEXO III - Preencher'!E457</f>
        <v>SEVERINA DOS SANTOS SOUZA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>
        <f>'[1]TCE - ANEXO III - Preencher'!G457</f>
        <v>514320</v>
      </c>
      <c r="G448" s="13">
        <f>IF('[1]TCE - ANEXO III - Preencher'!H457="","",'[1]TCE - ANEXO III - Preencher'!H457)</f>
        <v>44531</v>
      </c>
      <c r="H448" s="14">
        <f>'[1]TCE - ANEXO III - Preencher'!I457</f>
        <v>0</v>
      </c>
      <c r="I448" s="14">
        <f>'[1]TCE - ANEXO III - Preencher'!J457</f>
        <v>196.22</v>
      </c>
      <c r="J448" s="14">
        <f>'[1]TCE - ANEXO III - Preencher'!K457</f>
        <v>0</v>
      </c>
      <c r="K448" s="15">
        <f>'[1]TCE - ANEXO III - Preencher'!L457</f>
        <v>55.310049999999997</v>
      </c>
      <c r="L448" s="15">
        <f>'[1]TCE - ANEXO III - Preencher'!M457</f>
        <v>22.2</v>
      </c>
      <c r="M448" s="15">
        <f t="shared" si="37"/>
        <v>33.110050000000001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118.4</v>
      </c>
      <c r="R448" s="15">
        <f>'[1]TCE - ANEXO III - Preencher'!S457</f>
        <v>66.599999999999994</v>
      </c>
      <c r="S448" s="16">
        <f t="shared" si="39"/>
        <v>51.800000000000011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283.06005000000005</v>
      </c>
    </row>
    <row r="449" spans="1:28" x14ac:dyDescent="0.2">
      <c r="A449" s="8">
        <f>IFERROR(VLOOKUP(B449,'[1]DADOS (OCULTAR)'!$P$3:$R$91,3,0),"")</f>
        <v>10583920000800</v>
      </c>
      <c r="B449" s="9" t="str">
        <f>'[1]TCE - ANEXO III - Preencher'!C458</f>
        <v>HOSPITAL MESTRE VITALINO (COVID-19 CAMPANHA)</v>
      </c>
      <c r="C449" s="10"/>
      <c r="D449" s="11" t="str">
        <f>'[1]TCE - ANEXO III - Preencher'!E458</f>
        <v>SHEILA ROSSANA DA SILVA ALVES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>
        <f>'[1]TCE - ANEXO III - Preencher'!G458</f>
        <v>223605</v>
      </c>
      <c r="G449" s="13">
        <f>IF('[1]TCE - ANEXO III - Preencher'!H458="","",'[1]TCE - ANEXO III - Preencher'!H458)</f>
        <v>44531</v>
      </c>
      <c r="H449" s="14">
        <f>'[1]TCE - ANEXO III - Preencher'!I458</f>
        <v>0</v>
      </c>
      <c r="I449" s="14">
        <f>'[1]TCE - ANEXO III - Preencher'!J458</f>
        <v>372.98</v>
      </c>
      <c r="J449" s="14">
        <f>'[1]TCE - ANEXO III - Preencher'!K458</f>
        <v>0</v>
      </c>
      <c r="K449" s="15">
        <f>'[1]TCE - ANEXO III - Preencher'!L458</f>
        <v>55.310049999999997</v>
      </c>
      <c r="L449" s="15">
        <f>'[1]TCE - ANEXO III - Preencher'!M458</f>
        <v>2.62</v>
      </c>
      <c r="M449" s="15">
        <f t="shared" si="37"/>
        <v>52.690049999999999</v>
      </c>
      <c r="N449" s="15">
        <f>'[1]TCE - ANEXO III - Preencher'!O458</f>
        <v>1.59</v>
      </c>
      <c r="O449" s="15">
        <f>'[1]TCE - ANEXO III - Preencher'!P458</f>
        <v>0</v>
      </c>
      <c r="P449" s="16">
        <f t="shared" si="38"/>
        <v>1.59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427.26004999999998</v>
      </c>
    </row>
    <row r="450" spans="1:28" x14ac:dyDescent="0.2">
      <c r="A450" s="8">
        <f>IFERROR(VLOOKUP(B450,'[1]DADOS (OCULTAR)'!$P$3:$R$91,3,0),"")</f>
        <v>10583920000800</v>
      </c>
      <c r="B450" s="9" t="str">
        <f>'[1]TCE - ANEXO III - Preencher'!C459</f>
        <v>HOSPITAL MESTRE VITALINO (COVID-19 CAMPANHA)</v>
      </c>
      <c r="C450" s="10"/>
      <c r="D450" s="11" t="str">
        <f>'[1]TCE - ANEXO III - Preencher'!E459</f>
        <v>SILVIA ALESSANDRA DE ASSIS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>
        <f>'[1]TCE - ANEXO III - Preencher'!G459</f>
        <v>322205</v>
      </c>
      <c r="G450" s="13">
        <f>IF('[1]TCE - ANEXO III - Preencher'!H459="","",'[1]TCE - ANEXO III - Preencher'!H459)</f>
        <v>44531</v>
      </c>
      <c r="H450" s="14">
        <f>'[1]TCE - ANEXO III - Preencher'!I459</f>
        <v>0</v>
      </c>
      <c r="I450" s="14">
        <f>'[1]TCE - ANEXO III - Preencher'!J459</f>
        <v>224.98</v>
      </c>
      <c r="J450" s="14">
        <f>'[1]TCE - ANEXO III - Preencher'!K459</f>
        <v>0</v>
      </c>
      <c r="K450" s="15">
        <f>'[1]TCE - ANEXO III - Preencher'!L459</f>
        <v>55.310049999999997</v>
      </c>
      <c r="L450" s="15">
        <f>'[1]TCE - ANEXO III - Preencher'!M459</f>
        <v>24.55</v>
      </c>
      <c r="M450" s="15">
        <f t="shared" si="37"/>
        <v>30.760049999999996</v>
      </c>
      <c r="N450" s="15">
        <f>'[1]TCE - ANEXO III - Preencher'!O459</f>
        <v>9.99</v>
      </c>
      <c r="O450" s="15">
        <f>'[1]TCE - ANEXO III - Preencher'!P459</f>
        <v>0</v>
      </c>
      <c r="P450" s="16">
        <f t="shared" si="38"/>
        <v>9.99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69.41</v>
      </c>
      <c r="U450" s="15">
        <f>'[1]TCE - ANEXO III - Preencher'!V459</f>
        <v>0</v>
      </c>
      <c r="V450" s="16">
        <f t="shared" si="40"/>
        <v>69.41</v>
      </c>
      <c r="W450" s="17" t="str">
        <f>IF('[1]TCE - ANEXO III - Preencher'!X459="","",'[1]TCE - ANEXO III - Preencher'!X459)</f>
        <v>AUX. CRECHE I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335.14004999999997</v>
      </c>
    </row>
    <row r="451" spans="1:28" x14ac:dyDescent="0.2">
      <c r="A451" s="8">
        <f>IFERROR(VLOOKUP(B451,'[1]DADOS (OCULTAR)'!$P$3:$R$91,3,0),"")</f>
        <v>10583920000800</v>
      </c>
      <c r="B451" s="9" t="str">
        <f>'[1]TCE - ANEXO III - Preencher'!C460</f>
        <v>HOSPITAL MESTRE VITALINO (COVID-19 CAMPANHA)</v>
      </c>
      <c r="C451" s="10"/>
      <c r="D451" s="11" t="str">
        <f>'[1]TCE - ANEXO III - Preencher'!E460</f>
        <v>SIMONE MARIA DA CONCEIÇÃO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>
        <f>'[1]TCE - ANEXO III - Preencher'!G460</f>
        <v>322205</v>
      </c>
      <c r="G451" s="13">
        <f>IF('[1]TCE - ANEXO III - Preencher'!H460="","",'[1]TCE - ANEXO III - Preencher'!H460)</f>
        <v>44531</v>
      </c>
      <c r="H451" s="14">
        <f>'[1]TCE - ANEXO III - Preencher'!I460</f>
        <v>0</v>
      </c>
      <c r="I451" s="14">
        <f>'[1]TCE - ANEXO III - Preencher'!J460</f>
        <v>248.94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69.41</v>
      </c>
      <c r="U451" s="15">
        <f>'[1]TCE - ANEXO III - Preencher'!V460</f>
        <v>0</v>
      </c>
      <c r="V451" s="16">
        <f t="shared" si="40"/>
        <v>69.41</v>
      </c>
      <c r="W451" s="17" t="str">
        <f>IF('[1]TCE - ANEXO III - Preencher'!X460="","",'[1]TCE - ANEXO III - Preencher'!X460)</f>
        <v>AUX. CRECHE I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320.27999999999997</v>
      </c>
    </row>
    <row r="452" spans="1:28" x14ac:dyDescent="0.2">
      <c r="A452" s="8">
        <f>IFERROR(VLOOKUP(B452,'[1]DADOS (OCULTAR)'!$P$3:$R$91,3,0),"")</f>
        <v>10583920000800</v>
      </c>
      <c r="B452" s="9" t="str">
        <f>'[1]TCE - ANEXO III - Preencher'!C461</f>
        <v>HOSPITAL MESTRE VITALINO (COVID-19 CAMPANHA)</v>
      </c>
      <c r="C452" s="10"/>
      <c r="D452" s="11" t="str">
        <f>'[1]TCE - ANEXO III - Preencher'!E461</f>
        <v>SIMONE MILENA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>
        <f>'[1]TCE - ANEXO III - Preencher'!G461</f>
        <v>322205</v>
      </c>
      <c r="G452" s="13">
        <f>IF('[1]TCE - ANEXO III - Preencher'!H461="","",'[1]TCE - ANEXO III - Preencher'!H461)</f>
        <v>44531</v>
      </c>
      <c r="H452" s="14">
        <f>'[1]TCE - ANEXO III - Preencher'!I461</f>
        <v>0</v>
      </c>
      <c r="I452" s="14">
        <f>'[1]TCE - ANEXO III - Preencher'!J461</f>
        <v>250.01</v>
      </c>
      <c r="J452" s="14">
        <f>'[1]TCE - ANEXO III - Preencher'!K461</f>
        <v>0</v>
      </c>
      <c r="K452" s="15">
        <f>'[1]TCE - ANEXO III - Preencher'!L461</f>
        <v>55.310049999999997</v>
      </c>
      <c r="L452" s="15">
        <f>'[1]TCE - ANEXO III - Preencher'!M461</f>
        <v>26.3</v>
      </c>
      <c r="M452" s="15">
        <f t="shared" ref="M452:M515" si="43">K452-L452</f>
        <v>29.010049999999996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280.95004999999998</v>
      </c>
    </row>
    <row r="453" spans="1:28" x14ac:dyDescent="0.2">
      <c r="A453" s="8">
        <f>IFERROR(VLOOKUP(B453,'[1]DADOS (OCULTAR)'!$P$3:$R$91,3,0),"")</f>
        <v>10583920000800</v>
      </c>
      <c r="B453" s="9" t="str">
        <f>'[1]TCE - ANEXO III - Preencher'!C462</f>
        <v>HOSPITAL MESTRE VITALINO (COVID-19 CAMPANHA)</v>
      </c>
      <c r="C453" s="10"/>
      <c r="D453" s="11" t="str">
        <f>'[1]TCE - ANEXO III - Preencher'!E462</f>
        <v>STEFANNY IOLANDA LIMA MALAQUIAS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>
        <f>'[1]TCE - ANEXO III - Preencher'!G462</f>
        <v>223605</v>
      </c>
      <c r="G453" s="13">
        <f>IF('[1]TCE - ANEXO III - Preencher'!H462="","",'[1]TCE - ANEXO III - Preencher'!H462)</f>
        <v>44531</v>
      </c>
      <c r="H453" s="14">
        <f>'[1]TCE - ANEXO III - Preencher'!I462</f>
        <v>0</v>
      </c>
      <c r="I453" s="14">
        <f>'[1]TCE - ANEXO III - Preencher'!J462</f>
        <v>201.6</v>
      </c>
      <c r="J453" s="14">
        <f>'[1]TCE - ANEXO III - Preencher'!K462</f>
        <v>0</v>
      </c>
      <c r="K453" s="15">
        <f>'[1]TCE - ANEXO III - Preencher'!L462</f>
        <v>55.310049999999997</v>
      </c>
      <c r="L453" s="15">
        <f>'[1]TCE - ANEXO III - Preencher'!M462</f>
        <v>2.39</v>
      </c>
      <c r="M453" s="15">
        <f t="shared" si="43"/>
        <v>52.920049999999996</v>
      </c>
      <c r="N453" s="15">
        <f>'[1]TCE - ANEXO III - Preencher'!O462</f>
        <v>1.59</v>
      </c>
      <c r="O453" s="15">
        <f>'[1]TCE - ANEXO III - Preencher'!P462</f>
        <v>0</v>
      </c>
      <c r="P453" s="16">
        <f t="shared" si="44"/>
        <v>1.59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256.11005</v>
      </c>
    </row>
    <row r="454" spans="1:28" x14ac:dyDescent="0.2">
      <c r="A454" s="8">
        <f>IFERROR(VLOOKUP(B454,'[1]DADOS (OCULTAR)'!$P$3:$R$91,3,0),"")</f>
        <v>10583920000800</v>
      </c>
      <c r="B454" s="9" t="str">
        <f>'[1]TCE - ANEXO III - Preencher'!C463</f>
        <v>HOSPITAL MESTRE VITALINO (COVID-19 CAMPANHA)</v>
      </c>
      <c r="C454" s="10"/>
      <c r="D454" s="11" t="str">
        <f>'[1]TCE - ANEXO III - Preencher'!E463</f>
        <v>STEPHANIE DE FATIMA FERREIRA LIMA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>
        <f>'[1]TCE - ANEXO III - Preencher'!G463</f>
        <v>322205</v>
      </c>
      <c r="G454" s="13">
        <f>IF('[1]TCE - ANEXO III - Preencher'!H463="","",'[1]TCE - ANEXO III - Preencher'!H463)</f>
        <v>44531</v>
      </c>
      <c r="H454" s="14">
        <f>'[1]TCE - ANEXO III - Preencher'!I463</f>
        <v>0</v>
      </c>
      <c r="I454" s="14">
        <f>'[1]TCE - ANEXO III - Preencher'!J463</f>
        <v>250.63</v>
      </c>
      <c r="J454" s="14">
        <f>'[1]TCE - ANEXO III - Preencher'!K463</f>
        <v>0</v>
      </c>
      <c r="K454" s="15">
        <f>'[1]TCE - ANEXO III - Preencher'!L463</f>
        <v>55.310049999999997</v>
      </c>
      <c r="L454" s="15">
        <f>'[1]TCE - ANEXO III - Preencher'!M463</f>
        <v>26.3</v>
      </c>
      <c r="M454" s="15">
        <f t="shared" si="43"/>
        <v>29.010049999999996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236.8</v>
      </c>
      <c r="R454" s="15">
        <f>'[1]TCE - ANEXO III - Preencher'!S463</f>
        <v>78.91</v>
      </c>
      <c r="S454" s="16">
        <f t="shared" si="45"/>
        <v>157.89000000000001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439.46005000000002</v>
      </c>
    </row>
    <row r="455" spans="1:28" x14ac:dyDescent="0.2">
      <c r="A455" s="8">
        <f>IFERROR(VLOOKUP(B455,'[1]DADOS (OCULTAR)'!$P$3:$R$91,3,0),"")</f>
        <v>10583920000800</v>
      </c>
      <c r="B455" s="9" t="str">
        <f>'[1]TCE - ANEXO III - Preencher'!C464</f>
        <v>HOSPITAL MESTRE VITALINO (COVID-19 CAMPANHA)</v>
      </c>
      <c r="C455" s="10"/>
      <c r="D455" s="11" t="str">
        <f>'[1]TCE - ANEXO III - Preencher'!E464</f>
        <v>TACIANA CLECIA BARROS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>
        <f>'[1]TCE - ANEXO III - Preencher'!G464</f>
        <v>322205</v>
      </c>
      <c r="G455" s="13">
        <f>IF('[1]TCE - ANEXO III - Preencher'!H464="","",'[1]TCE - ANEXO III - Preencher'!H464)</f>
        <v>44531</v>
      </c>
      <c r="H455" s="14">
        <f>'[1]TCE - ANEXO III - Preencher'!I464</f>
        <v>0</v>
      </c>
      <c r="I455" s="14">
        <f>'[1]TCE - ANEXO III - Preencher'!J464</f>
        <v>301.51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1.93</v>
      </c>
      <c r="O455" s="15">
        <f>'[1]TCE - ANEXO III - Preencher'!P464</f>
        <v>0</v>
      </c>
      <c r="P455" s="16">
        <f t="shared" si="44"/>
        <v>1.93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303.44</v>
      </c>
    </row>
    <row r="456" spans="1:28" x14ac:dyDescent="0.2">
      <c r="A456" s="8">
        <f>IFERROR(VLOOKUP(B456,'[1]DADOS (OCULTAR)'!$P$3:$R$91,3,0),"")</f>
        <v>10583920000800</v>
      </c>
      <c r="B456" s="9" t="str">
        <f>'[1]TCE - ANEXO III - Preencher'!C465</f>
        <v>HOSPITAL MESTRE VITALINO (COVID-19 CAMPANHA)</v>
      </c>
      <c r="C456" s="10"/>
      <c r="D456" s="11" t="str">
        <f>'[1]TCE - ANEXO III - Preencher'!E465</f>
        <v>TACYANA DIDIER MERGULHAO UCHOA</v>
      </c>
      <c r="E456" s="9" t="str">
        <f>IF('[1]TCE - ANEXO III - Preencher'!F465="4 - Assistência Odontológica","2 - Outros Profissionais da Saúde",'[1]TCE - ANEXO III - Preencher'!F465)</f>
        <v>1 - Médico</v>
      </c>
      <c r="F456" s="12">
        <f>'[1]TCE - ANEXO III - Preencher'!G465</f>
        <v>225125</v>
      </c>
      <c r="G456" s="13">
        <f>IF('[1]TCE - ANEXO III - Preencher'!H465="","",'[1]TCE - ANEXO III - Preencher'!H465)</f>
        <v>44531</v>
      </c>
      <c r="H456" s="14">
        <f>'[1]TCE - ANEXO III - Preencher'!I465</f>
        <v>0</v>
      </c>
      <c r="I456" s="14">
        <f>'[1]TCE - ANEXO III - Preencher'!J465</f>
        <v>1434.56</v>
      </c>
      <c r="J456" s="14">
        <f>'[1]TCE - ANEXO III - Preencher'!K465</f>
        <v>0</v>
      </c>
      <c r="K456" s="15">
        <f>'[1]TCE - ANEXO III - Preencher'!L465</f>
        <v>55.310049999999997</v>
      </c>
      <c r="L456" s="15">
        <f>'[1]TCE - ANEXO III - Preencher'!M465</f>
        <v>2.75</v>
      </c>
      <c r="M456" s="15">
        <f t="shared" si="43"/>
        <v>52.560049999999997</v>
      </c>
      <c r="N456" s="15">
        <f>'[1]TCE - ANEXO III - Preencher'!O465</f>
        <v>6.13</v>
      </c>
      <c r="O456" s="15">
        <f>'[1]TCE - ANEXO III - Preencher'!P465</f>
        <v>1.23</v>
      </c>
      <c r="P456" s="16">
        <f t="shared" si="44"/>
        <v>4.9000000000000004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1492.0200500000001</v>
      </c>
    </row>
    <row r="457" spans="1:28" x14ac:dyDescent="0.2">
      <c r="A457" s="8">
        <f>IFERROR(VLOOKUP(B457,'[1]DADOS (OCULTAR)'!$P$3:$R$91,3,0),"")</f>
        <v>10583920000800</v>
      </c>
      <c r="B457" s="9" t="str">
        <f>'[1]TCE - ANEXO III - Preencher'!C466</f>
        <v>HOSPITAL MESTRE VITALINO (COVID-19 CAMPANHA)</v>
      </c>
      <c r="C457" s="10"/>
      <c r="D457" s="11" t="str">
        <f>'[1]TCE - ANEXO III - Preencher'!E466</f>
        <v>TAIRES MAIARA ALVES DE SOUZA SABINO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>
        <f>'[1]TCE - ANEXO III - Preencher'!G466</f>
        <v>322205</v>
      </c>
      <c r="G457" s="13">
        <f>IF('[1]TCE - ANEXO III - Preencher'!H466="","",'[1]TCE - ANEXO III - Preencher'!H466)</f>
        <v>44531</v>
      </c>
      <c r="H457" s="14">
        <f>'[1]TCE - ANEXO III - Preencher'!I466</f>
        <v>0</v>
      </c>
      <c r="I457" s="14">
        <f>'[1]TCE - ANEXO III - Preencher'!J466</f>
        <v>245.66</v>
      </c>
      <c r="J457" s="14">
        <f>'[1]TCE - ANEXO III - Preencher'!K466</f>
        <v>0</v>
      </c>
      <c r="K457" s="15">
        <f>'[1]TCE - ANEXO III - Preencher'!L466</f>
        <v>55.310049999999997</v>
      </c>
      <c r="L457" s="15">
        <f>'[1]TCE - ANEXO III - Preencher'!M466</f>
        <v>23.67</v>
      </c>
      <c r="M457" s="15">
        <f t="shared" si="43"/>
        <v>31.640049999999995</v>
      </c>
      <c r="N457" s="15">
        <f>'[1]TCE - ANEXO III - Preencher'!O466</f>
        <v>1.93</v>
      </c>
      <c r="O457" s="15">
        <f>'[1]TCE - ANEXO III - Preencher'!P466</f>
        <v>0</v>
      </c>
      <c r="P457" s="16">
        <f t="shared" si="44"/>
        <v>1.93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279.23005000000001</v>
      </c>
    </row>
    <row r="458" spans="1:28" x14ac:dyDescent="0.2">
      <c r="A458" s="8">
        <f>IFERROR(VLOOKUP(B458,'[1]DADOS (OCULTAR)'!$P$3:$R$91,3,0),"")</f>
        <v>10583920000800</v>
      </c>
      <c r="B458" s="9" t="str">
        <f>'[1]TCE - ANEXO III - Preencher'!C467</f>
        <v>HOSPITAL MESTRE VITALINO (COVID-19 CAMPANHA)</v>
      </c>
      <c r="C458" s="10"/>
      <c r="D458" s="11" t="str">
        <f>'[1]TCE - ANEXO III - Preencher'!E467</f>
        <v>TANIA MICHELLE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>
        <f>'[1]TCE - ANEXO III - Preencher'!G467</f>
        <v>322205</v>
      </c>
      <c r="G458" s="13">
        <f>IF('[1]TCE - ANEXO III - Preencher'!H467="","",'[1]TCE - ANEXO III - Preencher'!H467)</f>
        <v>44531</v>
      </c>
      <c r="H458" s="14">
        <f>'[1]TCE - ANEXO III - Preencher'!I467</f>
        <v>0</v>
      </c>
      <c r="I458" s="14">
        <f>'[1]TCE - ANEXO III - Preencher'!J467</f>
        <v>266.75</v>
      </c>
      <c r="J458" s="14">
        <f>'[1]TCE - ANEXO III - Preencher'!K467</f>
        <v>0</v>
      </c>
      <c r="K458" s="15">
        <f>'[1]TCE - ANEXO III - Preencher'!L467</f>
        <v>55.310049999999997</v>
      </c>
      <c r="L458" s="15">
        <f>'[1]TCE - ANEXO III - Preencher'!M467</f>
        <v>25.43</v>
      </c>
      <c r="M458" s="15">
        <f t="shared" si="43"/>
        <v>29.880049999999997</v>
      </c>
      <c r="N458" s="15">
        <f>'[1]TCE - ANEXO III - Preencher'!O467</f>
        <v>1.93</v>
      </c>
      <c r="O458" s="15">
        <f>'[1]TCE - ANEXO III - Preencher'!P467</f>
        <v>0</v>
      </c>
      <c r="P458" s="16">
        <f t="shared" si="44"/>
        <v>1.93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298.56004999999999</v>
      </c>
    </row>
    <row r="459" spans="1:28" x14ac:dyDescent="0.2">
      <c r="A459" s="8">
        <f>IFERROR(VLOOKUP(B459,'[1]DADOS (OCULTAR)'!$P$3:$R$91,3,0),"")</f>
        <v>10583920000800</v>
      </c>
      <c r="B459" s="9" t="str">
        <f>'[1]TCE - ANEXO III - Preencher'!C468</f>
        <v>HOSPITAL MESTRE VITALINO (COVID-19 CAMPANHA)</v>
      </c>
      <c r="C459" s="10"/>
      <c r="D459" s="11" t="str">
        <f>'[1]TCE - ANEXO III - Preencher'!E468</f>
        <v>TATIANE KILMA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>
        <f>'[1]TCE - ANEXO III - Preencher'!G468</f>
        <v>322205</v>
      </c>
      <c r="G459" s="13">
        <f>IF('[1]TCE - ANEXO III - Preencher'!H468="","",'[1]TCE - ANEXO III - Preencher'!H468)</f>
        <v>44531</v>
      </c>
      <c r="H459" s="14">
        <f>'[1]TCE - ANEXO III - Preencher'!I468</f>
        <v>0</v>
      </c>
      <c r="I459" s="14">
        <f>'[1]TCE - ANEXO III - Preencher'!J468</f>
        <v>258.26</v>
      </c>
      <c r="J459" s="14">
        <f>'[1]TCE - ANEXO III - Preencher'!K468</f>
        <v>0</v>
      </c>
      <c r="K459" s="15">
        <f>'[1]TCE - ANEXO III - Preencher'!L468</f>
        <v>55.310049999999997</v>
      </c>
      <c r="L459" s="15">
        <f>'[1]TCE - ANEXO III - Preencher'!M468</f>
        <v>26.3</v>
      </c>
      <c r="M459" s="15">
        <f t="shared" si="43"/>
        <v>29.010049999999996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289.20004999999998</v>
      </c>
    </row>
    <row r="460" spans="1:28" x14ac:dyDescent="0.2">
      <c r="A460" s="8">
        <f>IFERROR(VLOOKUP(B460,'[1]DADOS (OCULTAR)'!$P$3:$R$91,3,0),"")</f>
        <v>10583920000800</v>
      </c>
      <c r="B460" s="9" t="str">
        <f>'[1]TCE - ANEXO III - Preencher'!C469</f>
        <v>HOSPITAL MESTRE VITALINO (COVID-19 CAMPANHA)</v>
      </c>
      <c r="C460" s="10"/>
      <c r="D460" s="11" t="str">
        <f>'[1]TCE - ANEXO III - Preencher'!E469</f>
        <v>TATIANNE DA COSTA SABINO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>
        <f>'[1]TCE - ANEXO III - Preencher'!G469</f>
        <v>223505</v>
      </c>
      <c r="G460" s="13">
        <f>IF('[1]TCE - ANEXO III - Preencher'!H469="","",'[1]TCE - ANEXO III - Preencher'!H469)</f>
        <v>44531</v>
      </c>
      <c r="H460" s="14">
        <f>'[1]TCE - ANEXO III - Preencher'!I469</f>
        <v>0</v>
      </c>
      <c r="I460" s="14">
        <f>'[1]TCE - ANEXO III - Preencher'!J469</f>
        <v>461.86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1.59</v>
      </c>
      <c r="O460" s="15">
        <f>'[1]TCE - ANEXO III - Preencher'!P469</f>
        <v>0</v>
      </c>
      <c r="P460" s="16">
        <f t="shared" si="44"/>
        <v>1.59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463.45</v>
      </c>
    </row>
    <row r="461" spans="1:28" x14ac:dyDescent="0.2">
      <c r="A461" s="8">
        <f>IFERROR(VLOOKUP(B461,'[1]DADOS (OCULTAR)'!$P$3:$R$91,3,0),"")</f>
        <v>10583920000800</v>
      </c>
      <c r="B461" s="9" t="str">
        <f>'[1]TCE - ANEXO III - Preencher'!C470</f>
        <v>HOSPITAL MESTRE VITALINO (COVID-19 CAMPANHA)</v>
      </c>
      <c r="C461" s="10"/>
      <c r="D461" s="11" t="str">
        <f>'[1]TCE - ANEXO III - Preencher'!E470</f>
        <v>TAYLANNY RAYANNY MATOS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>
        <f>'[1]TCE - ANEXO III - Preencher'!G470</f>
        <v>223605</v>
      </c>
      <c r="G461" s="13">
        <f>IF('[1]TCE - ANEXO III - Preencher'!H470="","",'[1]TCE - ANEXO III - Preencher'!H470)</f>
        <v>44531</v>
      </c>
      <c r="H461" s="14">
        <f>'[1]TCE - ANEXO III - Preencher'!I470</f>
        <v>0</v>
      </c>
      <c r="I461" s="14">
        <f>'[1]TCE - ANEXO III - Preencher'!J470</f>
        <v>318.24</v>
      </c>
      <c r="J461" s="14">
        <f>'[1]TCE - ANEXO III - Preencher'!K470</f>
        <v>0</v>
      </c>
      <c r="K461" s="15">
        <f>'[1]TCE - ANEXO III - Preencher'!L470</f>
        <v>55.310049999999997</v>
      </c>
      <c r="L461" s="15">
        <f>'[1]TCE - ANEXO III - Preencher'!M470</f>
        <v>2.39</v>
      </c>
      <c r="M461" s="15">
        <f t="shared" si="43"/>
        <v>52.920049999999996</v>
      </c>
      <c r="N461" s="15">
        <f>'[1]TCE - ANEXO III - Preencher'!O470</f>
        <v>1.59</v>
      </c>
      <c r="O461" s="15">
        <f>'[1]TCE - ANEXO III - Preencher'!P470</f>
        <v>0</v>
      </c>
      <c r="P461" s="16">
        <f t="shared" si="44"/>
        <v>1.59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372.75004999999999</v>
      </c>
    </row>
    <row r="462" spans="1:28" x14ac:dyDescent="0.2">
      <c r="A462" s="8">
        <f>IFERROR(VLOOKUP(B462,'[1]DADOS (OCULTAR)'!$P$3:$R$91,3,0),"")</f>
        <v>10583920000800</v>
      </c>
      <c r="B462" s="9" t="str">
        <f>'[1]TCE - ANEXO III - Preencher'!C471</f>
        <v>HOSPITAL MESTRE VITALINO (COVID-19 CAMPANHA)</v>
      </c>
      <c r="C462" s="10"/>
      <c r="D462" s="11" t="str">
        <f>'[1]TCE - ANEXO III - Preencher'!E471</f>
        <v>TAYNA DE LIMA LINS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>
        <f>'[1]TCE - ANEXO III - Preencher'!G471</f>
        <v>322205</v>
      </c>
      <c r="G462" s="13">
        <f>IF('[1]TCE - ANEXO III - Preencher'!H471="","",'[1]TCE - ANEXO III - Preencher'!H471)</f>
        <v>44531</v>
      </c>
      <c r="H462" s="14">
        <f>'[1]TCE - ANEXO III - Preencher'!I471</f>
        <v>0</v>
      </c>
      <c r="I462" s="14">
        <f>'[1]TCE - ANEXO III - Preencher'!J471</f>
        <v>296.68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69.41</v>
      </c>
      <c r="U462" s="15">
        <f>'[1]TCE - ANEXO III - Preencher'!V471</f>
        <v>0</v>
      </c>
      <c r="V462" s="16">
        <f t="shared" si="46"/>
        <v>69.41</v>
      </c>
      <c r="W462" s="17" t="str">
        <f>IF('[1]TCE - ANEXO III - Preencher'!X471="","",'[1]TCE - ANEXO III - Preencher'!X471)</f>
        <v>AUX.CRECHE FERIAS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368.02</v>
      </c>
    </row>
    <row r="463" spans="1:28" x14ac:dyDescent="0.2">
      <c r="A463" s="8">
        <f>IFERROR(VLOOKUP(B463,'[1]DADOS (OCULTAR)'!$P$3:$R$91,3,0),"")</f>
        <v>10583920000800</v>
      </c>
      <c r="B463" s="9" t="str">
        <f>'[1]TCE - ANEXO III - Preencher'!C472</f>
        <v>HOSPITAL MESTRE VITALINO (COVID-19 CAMPANHA)</v>
      </c>
      <c r="C463" s="10"/>
      <c r="D463" s="11" t="str">
        <f>'[1]TCE - ANEXO III - Preencher'!E472</f>
        <v>TEREZINHA APARECIDA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>
        <f>'[1]TCE - ANEXO III - Preencher'!G472</f>
        <v>322205</v>
      </c>
      <c r="G463" s="13">
        <f>IF('[1]TCE - ANEXO III - Preencher'!H472="","",'[1]TCE - ANEXO III - Preencher'!H472)</f>
        <v>44531</v>
      </c>
      <c r="H463" s="14">
        <f>'[1]TCE - ANEXO III - Preencher'!I472</f>
        <v>0</v>
      </c>
      <c r="I463" s="14">
        <f>'[1]TCE - ANEXO III - Preencher'!J472</f>
        <v>240.07</v>
      </c>
      <c r="J463" s="14">
        <f>'[1]TCE - ANEXO III - Preencher'!K472</f>
        <v>0</v>
      </c>
      <c r="K463" s="15">
        <f>'[1]TCE - ANEXO III - Preencher'!L472</f>
        <v>55.310049999999997</v>
      </c>
      <c r="L463" s="15">
        <f>'[1]TCE - ANEXO III - Preencher'!M472</f>
        <v>26.3</v>
      </c>
      <c r="M463" s="15">
        <f t="shared" si="43"/>
        <v>29.010049999999996</v>
      </c>
      <c r="N463" s="15">
        <f>'[1]TCE - ANEXO III - Preencher'!O472</f>
        <v>1.93</v>
      </c>
      <c r="O463" s="15">
        <f>'[1]TCE - ANEXO III - Preencher'!P472</f>
        <v>0</v>
      </c>
      <c r="P463" s="16">
        <f t="shared" si="44"/>
        <v>1.93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271.01004999999998</v>
      </c>
    </row>
    <row r="464" spans="1:28" x14ac:dyDescent="0.2">
      <c r="A464" s="8">
        <f>IFERROR(VLOOKUP(B464,'[1]DADOS (OCULTAR)'!$P$3:$R$91,3,0),"")</f>
        <v>10583920000800</v>
      </c>
      <c r="B464" s="9" t="str">
        <f>'[1]TCE - ANEXO III - Preencher'!C473</f>
        <v>HOSPITAL MESTRE VITALINO (COVID-19 CAMPANHA)</v>
      </c>
      <c r="C464" s="10"/>
      <c r="D464" s="11" t="str">
        <f>'[1]TCE - ANEXO III - Preencher'!E473</f>
        <v>THACIANA PEREIRA RODRIGUES</v>
      </c>
      <c r="E464" s="9" t="str">
        <f>IF('[1]TCE - ANEXO III - Preencher'!F473="4 - Assistência Odontológica","2 - Outros Profissionais da Saúde",'[1]TCE - ANEXO III - Preencher'!F473)</f>
        <v>1 - Médico</v>
      </c>
      <c r="F464" s="12">
        <f>'[1]TCE - ANEXO III - Preencher'!G473</f>
        <v>225125</v>
      </c>
      <c r="G464" s="13">
        <f>IF('[1]TCE - ANEXO III - Preencher'!H473="","",'[1]TCE - ANEXO III - Preencher'!H473)</f>
        <v>44531</v>
      </c>
      <c r="H464" s="14">
        <f>'[1]TCE - ANEXO III - Preencher'!I473</f>
        <v>0</v>
      </c>
      <c r="I464" s="14">
        <f>'[1]TCE - ANEXO III - Preencher'!J473</f>
        <v>3107.92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6.13</v>
      </c>
      <c r="O464" s="15">
        <f>'[1]TCE - ANEXO III - Preencher'!P473</f>
        <v>1.23</v>
      </c>
      <c r="P464" s="16">
        <f t="shared" si="44"/>
        <v>4.9000000000000004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3112.82</v>
      </c>
    </row>
    <row r="465" spans="1:28" x14ac:dyDescent="0.2">
      <c r="A465" s="8">
        <f>IFERROR(VLOOKUP(B465,'[1]DADOS (OCULTAR)'!$P$3:$R$91,3,0),"")</f>
        <v>10583920000800</v>
      </c>
      <c r="B465" s="9" t="str">
        <f>'[1]TCE - ANEXO III - Preencher'!C474</f>
        <v>HOSPITAL MESTRE VITALINO (COVID-19 CAMPANHA)</v>
      </c>
      <c r="C465" s="10"/>
      <c r="D465" s="11" t="str">
        <f>'[1]TCE - ANEXO III - Preencher'!E474</f>
        <v>THAIS STERFFANNY SILVA CORDEIRO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>
        <f>'[1]TCE - ANEXO III - Preencher'!G474</f>
        <v>223505</v>
      </c>
      <c r="G465" s="13">
        <f>IF('[1]TCE - ANEXO III - Preencher'!H474="","",'[1]TCE - ANEXO III - Preencher'!H474)</f>
        <v>44531</v>
      </c>
      <c r="H465" s="14">
        <f>'[1]TCE - ANEXO III - Preencher'!I474</f>
        <v>0</v>
      </c>
      <c r="I465" s="14">
        <f>'[1]TCE - ANEXO III - Preencher'!J474</f>
        <v>451.81</v>
      </c>
      <c r="J465" s="14">
        <f>'[1]TCE - ANEXO III - Preencher'!K474</f>
        <v>0</v>
      </c>
      <c r="K465" s="15">
        <f>'[1]TCE - ANEXO III - Preencher'!L474</f>
        <v>55.310049999999997</v>
      </c>
      <c r="L465" s="15">
        <f>'[1]TCE - ANEXO III - Preencher'!M474</f>
        <v>3.31</v>
      </c>
      <c r="M465" s="15">
        <f t="shared" si="43"/>
        <v>52.000049999999995</v>
      </c>
      <c r="N465" s="15">
        <f>'[1]TCE - ANEXO III - Preencher'!O474</f>
        <v>1.59</v>
      </c>
      <c r="O465" s="15">
        <f>'[1]TCE - ANEXO III - Preencher'!P474</f>
        <v>0</v>
      </c>
      <c r="P465" s="16">
        <f t="shared" si="44"/>
        <v>1.59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505.40004999999996</v>
      </c>
    </row>
    <row r="466" spans="1:28" x14ac:dyDescent="0.2">
      <c r="A466" s="8">
        <f>IFERROR(VLOOKUP(B466,'[1]DADOS (OCULTAR)'!$P$3:$R$91,3,0),"")</f>
        <v>10583920000800</v>
      </c>
      <c r="B466" s="9" t="str">
        <f>'[1]TCE - ANEXO III - Preencher'!C475</f>
        <v>HOSPITAL MESTRE VITALINO (COVID-19 CAMPANHA)</v>
      </c>
      <c r="C466" s="10"/>
      <c r="D466" s="11" t="str">
        <f>'[1]TCE - ANEXO III - Preencher'!E475</f>
        <v>THALES DE SOUSA FERREIRA DA SILVA</v>
      </c>
      <c r="E466" s="9" t="str">
        <f>IF('[1]TCE - ANEXO III - Preencher'!F475="4 - Assistência Odontológica","2 - Outros Profissionais da Saúde",'[1]TCE - ANEXO III - Preencher'!F475)</f>
        <v>1 - Médico</v>
      </c>
      <c r="F466" s="12">
        <f>'[1]TCE - ANEXO III - Preencher'!G475</f>
        <v>225150</v>
      </c>
      <c r="G466" s="13">
        <f>IF('[1]TCE - ANEXO III - Preencher'!H475="","",'[1]TCE - ANEXO III - Preencher'!H475)</f>
        <v>44531</v>
      </c>
      <c r="H466" s="14">
        <f>'[1]TCE - ANEXO III - Preencher'!I475</f>
        <v>0</v>
      </c>
      <c r="I466" s="14">
        <f>'[1]TCE - ANEXO III - Preencher'!J475</f>
        <v>2294.41</v>
      </c>
      <c r="J466" s="14">
        <f>'[1]TCE - ANEXO III - Preencher'!K475</f>
        <v>0</v>
      </c>
      <c r="K466" s="15">
        <f>'[1]TCE - ANEXO III - Preencher'!L475</f>
        <v>55.310049999999997</v>
      </c>
      <c r="L466" s="15">
        <f>'[1]TCE - ANEXO III - Preencher'!M475</f>
        <v>2.75</v>
      </c>
      <c r="M466" s="15">
        <f t="shared" si="43"/>
        <v>52.560049999999997</v>
      </c>
      <c r="N466" s="15">
        <f>'[1]TCE - ANEXO III - Preencher'!O475</f>
        <v>6.13</v>
      </c>
      <c r="O466" s="15">
        <f>'[1]TCE - ANEXO III - Preencher'!P475</f>
        <v>1.23</v>
      </c>
      <c r="P466" s="16">
        <f t="shared" si="44"/>
        <v>4.9000000000000004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2351.87005</v>
      </c>
    </row>
    <row r="467" spans="1:28" x14ac:dyDescent="0.2">
      <c r="A467" s="8">
        <f>IFERROR(VLOOKUP(B467,'[1]DADOS (OCULTAR)'!$P$3:$R$91,3,0),"")</f>
        <v>10583920000800</v>
      </c>
      <c r="B467" s="9" t="str">
        <f>'[1]TCE - ANEXO III - Preencher'!C476</f>
        <v>HOSPITAL MESTRE VITALINO (COVID-19 CAMPANHA)</v>
      </c>
      <c r="C467" s="10"/>
      <c r="D467" s="11" t="str">
        <f>'[1]TCE - ANEXO III - Preencher'!E476</f>
        <v>THAMIRES MORGNA ALEXANDRE DE LIMA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>
        <f>'[1]TCE - ANEXO III - Preencher'!G476</f>
        <v>223505</v>
      </c>
      <c r="G467" s="13">
        <f>IF('[1]TCE - ANEXO III - Preencher'!H476="","",'[1]TCE - ANEXO III - Preencher'!H476)</f>
        <v>44531</v>
      </c>
      <c r="H467" s="14">
        <f>'[1]TCE - ANEXO III - Preencher'!I476</f>
        <v>0</v>
      </c>
      <c r="I467" s="14">
        <f>'[1]TCE - ANEXO III - Preencher'!J476</f>
        <v>394.16</v>
      </c>
      <c r="J467" s="14">
        <f>'[1]TCE - ANEXO III - Preencher'!K476</f>
        <v>0</v>
      </c>
      <c r="K467" s="15">
        <f>'[1]TCE - ANEXO III - Preencher'!L476</f>
        <v>55.310049999999997</v>
      </c>
      <c r="L467" s="15">
        <f>'[1]TCE - ANEXO III - Preencher'!M476</f>
        <v>3.31</v>
      </c>
      <c r="M467" s="15">
        <f t="shared" si="43"/>
        <v>52.000049999999995</v>
      </c>
      <c r="N467" s="15">
        <f>'[1]TCE - ANEXO III - Preencher'!O476</f>
        <v>1.59</v>
      </c>
      <c r="O467" s="15">
        <f>'[1]TCE - ANEXO III - Preencher'!P476</f>
        <v>0</v>
      </c>
      <c r="P467" s="16">
        <f t="shared" si="44"/>
        <v>1.59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447.75004999999999</v>
      </c>
    </row>
    <row r="468" spans="1:28" x14ac:dyDescent="0.2">
      <c r="A468" s="8">
        <f>IFERROR(VLOOKUP(B468,'[1]DADOS (OCULTAR)'!$P$3:$R$91,3,0),"")</f>
        <v>10583920000800</v>
      </c>
      <c r="B468" s="9" t="str">
        <f>'[1]TCE - ANEXO III - Preencher'!C477</f>
        <v>HOSPITAL MESTRE VITALINO (COVID-19 CAMPANHA)</v>
      </c>
      <c r="C468" s="10"/>
      <c r="D468" s="11" t="str">
        <f>'[1]TCE - ANEXO III - Preencher'!E477</f>
        <v>THAYNA VANESSA DOS SANTOS NEVES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>
        <f>'[1]TCE - ANEXO III - Preencher'!G477</f>
        <v>322205</v>
      </c>
      <c r="G468" s="13">
        <f>IF('[1]TCE - ANEXO III - Preencher'!H477="","",'[1]TCE - ANEXO III - Preencher'!H477)</f>
        <v>44531</v>
      </c>
      <c r="H468" s="14">
        <f>'[1]TCE - ANEXO III - Preencher'!I477</f>
        <v>0</v>
      </c>
      <c r="I468" s="14">
        <f>'[1]TCE - ANEXO III - Preencher'!J477</f>
        <v>249.6</v>
      </c>
      <c r="J468" s="14">
        <f>'[1]TCE - ANEXO III - Preencher'!K477</f>
        <v>0</v>
      </c>
      <c r="K468" s="15">
        <f>'[1]TCE - ANEXO III - Preencher'!L477</f>
        <v>55.310049999999997</v>
      </c>
      <c r="L468" s="15">
        <f>'[1]TCE - ANEXO III - Preencher'!M477</f>
        <v>25.43</v>
      </c>
      <c r="M468" s="15">
        <f t="shared" si="43"/>
        <v>29.880049999999997</v>
      </c>
      <c r="N468" s="15">
        <f>'[1]TCE - ANEXO III - Preencher'!O477</f>
        <v>1.93</v>
      </c>
      <c r="O468" s="15">
        <f>'[1]TCE - ANEXO III - Preencher'!P477</f>
        <v>0</v>
      </c>
      <c r="P468" s="16">
        <f t="shared" si="44"/>
        <v>1.93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281.41005000000001</v>
      </c>
    </row>
    <row r="469" spans="1:28" x14ac:dyDescent="0.2">
      <c r="A469" s="8">
        <f>IFERROR(VLOOKUP(B469,'[1]DADOS (OCULTAR)'!$P$3:$R$91,3,0),"")</f>
        <v>10583920000800</v>
      </c>
      <c r="B469" s="9" t="str">
        <f>'[1]TCE - ANEXO III - Preencher'!C478</f>
        <v>HOSPITAL MESTRE VITALINO (COVID-19 CAMPANHA)</v>
      </c>
      <c r="C469" s="10"/>
      <c r="D469" s="11" t="str">
        <f>'[1]TCE - ANEXO III - Preencher'!E478</f>
        <v>THIAGO LUIS DA SILVA ALMEIDA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>
        <f>'[1]TCE - ANEXO III - Preencher'!G478</f>
        <v>212410</v>
      </c>
      <c r="G469" s="13">
        <f>IF('[1]TCE - ANEXO III - Preencher'!H478="","",'[1]TCE - ANEXO III - Preencher'!H478)</f>
        <v>44531</v>
      </c>
      <c r="H469" s="14">
        <f>'[1]TCE - ANEXO III - Preencher'!I478</f>
        <v>0</v>
      </c>
      <c r="I469" s="14">
        <f>'[1]TCE - ANEXO III - Preencher'!J478</f>
        <v>154.80000000000001</v>
      </c>
      <c r="J469" s="14">
        <f>'[1]TCE - ANEXO III - Preencher'!K478</f>
        <v>0</v>
      </c>
      <c r="K469" s="15">
        <f>'[1]TCE - ANEXO III - Preencher'!L478</f>
        <v>55.310049999999997</v>
      </c>
      <c r="L469" s="15">
        <f>'[1]TCE - ANEXO III - Preencher'!M478</f>
        <v>35.72</v>
      </c>
      <c r="M469" s="15">
        <f t="shared" si="43"/>
        <v>19.590049999999998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176.32005000000001</v>
      </c>
    </row>
    <row r="470" spans="1:28" x14ac:dyDescent="0.2">
      <c r="A470" s="8">
        <f>IFERROR(VLOOKUP(B470,'[1]DADOS (OCULTAR)'!$P$3:$R$91,3,0),"")</f>
        <v>10583920000800</v>
      </c>
      <c r="B470" s="9" t="str">
        <f>'[1]TCE - ANEXO III - Preencher'!C479</f>
        <v>HOSPITAL MESTRE VITALINO (COVID-19 CAMPANHA)</v>
      </c>
      <c r="C470" s="10"/>
      <c r="D470" s="11" t="str">
        <f>'[1]TCE - ANEXO III - Preencher'!E479</f>
        <v>THIAGO ROMULO NASCIMENTO MONTEIRO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>
        <f>'[1]TCE - ANEXO III - Preencher'!G479</f>
        <v>517410</v>
      </c>
      <c r="G470" s="13">
        <f>IF('[1]TCE - ANEXO III - Preencher'!H479="","",'[1]TCE - ANEXO III - Preencher'!H479)</f>
        <v>44531</v>
      </c>
      <c r="H470" s="14">
        <f>'[1]TCE - ANEXO III - Preencher'!I479</f>
        <v>0</v>
      </c>
      <c r="I470" s="14">
        <f>'[1]TCE - ANEXO III - Preencher'!J479</f>
        <v>206.59</v>
      </c>
      <c r="J470" s="14">
        <f>'[1]TCE - ANEXO III - Preencher'!K479</f>
        <v>0</v>
      </c>
      <c r="K470" s="15">
        <f>'[1]TCE - ANEXO III - Preencher'!L479</f>
        <v>55.310049999999997</v>
      </c>
      <c r="L470" s="15">
        <f>'[1]TCE - ANEXO III - Preencher'!M479</f>
        <v>21.52</v>
      </c>
      <c r="M470" s="15">
        <f t="shared" si="43"/>
        <v>33.790049999999994</v>
      </c>
      <c r="N470" s="15">
        <f>'[1]TCE - ANEXO III - Preencher'!O479</f>
        <v>1.93</v>
      </c>
      <c r="O470" s="15">
        <f>'[1]TCE - ANEXO III - Preencher'!P479</f>
        <v>0</v>
      </c>
      <c r="P470" s="16">
        <f t="shared" si="44"/>
        <v>1.93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242.31004999999999</v>
      </c>
    </row>
    <row r="471" spans="1:28" x14ac:dyDescent="0.2">
      <c r="A471" s="8">
        <f>IFERROR(VLOOKUP(B471,'[1]DADOS (OCULTAR)'!$P$3:$R$91,3,0),"")</f>
        <v>10583920000800</v>
      </c>
      <c r="B471" s="9" t="str">
        <f>'[1]TCE - ANEXO III - Preencher'!C480</f>
        <v>HOSPITAL MESTRE VITALINO (COVID-19 CAMPANHA)</v>
      </c>
      <c r="C471" s="10"/>
      <c r="D471" s="11" t="str">
        <f>'[1]TCE - ANEXO III - Preencher'!E480</f>
        <v>THYALY LARYSSA DA SILVA LIMA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>
        <f>'[1]TCE - ANEXO III - Preencher'!G480</f>
        <v>223605</v>
      </c>
      <c r="G471" s="13">
        <f>IF('[1]TCE - ANEXO III - Preencher'!H480="","",'[1]TCE - ANEXO III - Preencher'!H480)</f>
        <v>44531</v>
      </c>
      <c r="H471" s="14">
        <f>'[1]TCE - ANEXO III - Preencher'!I480</f>
        <v>0</v>
      </c>
      <c r="I471" s="14">
        <f>'[1]TCE - ANEXO III - Preencher'!J480</f>
        <v>117.51</v>
      </c>
      <c r="J471" s="14">
        <f>'[1]TCE - ANEXO III - Preencher'!K480</f>
        <v>0</v>
      </c>
      <c r="K471" s="15">
        <f>'[1]TCE - ANEXO III - Preencher'!L480</f>
        <v>55.310049999999997</v>
      </c>
      <c r="L471" s="15">
        <f>'[1]TCE - ANEXO III - Preencher'!M480</f>
        <v>0.24</v>
      </c>
      <c r="M471" s="15">
        <f t="shared" si="43"/>
        <v>55.070049999999995</v>
      </c>
      <c r="N471" s="15">
        <f>'[1]TCE - ANEXO III - Preencher'!O480</f>
        <v>1.59</v>
      </c>
      <c r="O471" s="15">
        <f>'[1]TCE - ANEXO III - Preencher'!P480</f>
        <v>0</v>
      </c>
      <c r="P471" s="16">
        <f t="shared" si="44"/>
        <v>1.59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174.17005</v>
      </c>
    </row>
    <row r="472" spans="1:28" x14ac:dyDescent="0.2">
      <c r="A472" s="8">
        <f>IFERROR(VLOOKUP(B472,'[1]DADOS (OCULTAR)'!$P$3:$R$91,3,0),"")</f>
        <v>10583920000800</v>
      </c>
      <c r="B472" s="9" t="str">
        <f>'[1]TCE - ANEXO III - Preencher'!C481</f>
        <v>HOSPITAL MESTRE VITALINO (COVID-19 CAMPANHA)</v>
      </c>
      <c r="C472" s="10"/>
      <c r="D472" s="11" t="str">
        <f>'[1]TCE - ANEXO III - Preencher'!E481</f>
        <v>TIAGO JOSE VITOR DE OLIVEIRA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>
        <f>'[1]TCE - ANEXO III - Preencher'!G481</f>
        <v>223505</v>
      </c>
      <c r="G472" s="13">
        <f>IF('[1]TCE - ANEXO III - Preencher'!H481="","",'[1]TCE - ANEXO III - Preencher'!H481)</f>
        <v>44531</v>
      </c>
      <c r="H472" s="14">
        <f>'[1]TCE - ANEXO III - Preencher'!I481</f>
        <v>0</v>
      </c>
      <c r="I472" s="14">
        <f>'[1]TCE - ANEXO III - Preencher'!J481</f>
        <v>481.36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1.59</v>
      </c>
      <c r="O472" s="15">
        <f>'[1]TCE - ANEXO III - Preencher'!P481</f>
        <v>0</v>
      </c>
      <c r="P472" s="16">
        <f t="shared" si="44"/>
        <v>1.59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482.95</v>
      </c>
    </row>
    <row r="473" spans="1:28" x14ac:dyDescent="0.2">
      <c r="A473" s="8">
        <f>IFERROR(VLOOKUP(B473,'[1]DADOS (OCULTAR)'!$P$3:$R$91,3,0),"")</f>
        <v>10583920000800</v>
      </c>
      <c r="B473" s="9" t="str">
        <f>'[1]TCE - ANEXO III - Preencher'!C482</f>
        <v>HOSPITAL MESTRE VITALINO (COVID-19 CAMPANHA)</v>
      </c>
      <c r="C473" s="10"/>
      <c r="D473" s="11" t="str">
        <f>'[1]TCE - ANEXO III - Preencher'!E482</f>
        <v>TIAGO MOURA DE FREITAS</v>
      </c>
      <c r="E473" s="9" t="str">
        <f>IF('[1]TCE - ANEXO III - Preencher'!F482="4 - Assistência Odontológica","2 - Outros Profissionais da Saúde",'[1]TCE - ANEXO III - Preencher'!F482)</f>
        <v>1 - Médico</v>
      </c>
      <c r="F473" s="12">
        <f>'[1]TCE - ANEXO III - Preencher'!G482</f>
        <v>225150</v>
      </c>
      <c r="G473" s="13">
        <f>IF('[1]TCE - ANEXO III - Preencher'!H482="","",'[1]TCE - ANEXO III - Preencher'!H482)</f>
        <v>44531</v>
      </c>
      <c r="H473" s="14">
        <f>'[1]TCE - ANEXO III - Preencher'!I482</f>
        <v>0</v>
      </c>
      <c r="I473" s="14">
        <f>'[1]TCE - ANEXO III - Preencher'!J482</f>
        <v>1484.37</v>
      </c>
      <c r="J473" s="14">
        <f>'[1]TCE - ANEXO III - Preencher'!K482</f>
        <v>0</v>
      </c>
      <c r="K473" s="15">
        <f>'[1]TCE - ANEXO III - Preencher'!L482</f>
        <v>55.310049999999997</v>
      </c>
      <c r="L473" s="15">
        <f>'[1]TCE - ANEXO III - Preencher'!M482</f>
        <v>2.75</v>
      </c>
      <c r="M473" s="15">
        <f t="shared" si="43"/>
        <v>52.560049999999997</v>
      </c>
      <c r="N473" s="15">
        <f>'[1]TCE - ANEXO III - Preencher'!O482</f>
        <v>6.13</v>
      </c>
      <c r="O473" s="15">
        <f>'[1]TCE - ANEXO III - Preencher'!P482</f>
        <v>1.23</v>
      </c>
      <c r="P473" s="16">
        <f t="shared" si="44"/>
        <v>4.9000000000000004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1541.83005</v>
      </c>
    </row>
    <row r="474" spans="1:28" x14ac:dyDescent="0.2">
      <c r="A474" s="8">
        <f>IFERROR(VLOOKUP(B474,'[1]DADOS (OCULTAR)'!$P$3:$R$91,3,0),"")</f>
        <v>10583920000800</v>
      </c>
      <c r="B474" s="9" t="str">
        <f>'[1]TCE - ANEXO III - Preencher'!C483</f>
        <v>HOSPITAL MESTRE VITALINO (COVID-19 CAMPANHA)</v>
      </c>
      <c r="C474" s="10"/>
      <c r="D474" s="11" t="str">
        <f>'[1]TCE - ANEXO III - Preencher'!E483</f>
        <v>VALDECI TENORIO DE SOUZA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>
        <f>'[1]TCE - ANEXO III - Preencher'!G483</f>
        <v>514320</v>
      </c>
      <c r="G474" s="13">
        <f>IF('[1]TCE - ANEXO III - Preencher'!H483="","",'[1]TCE - ANEXO III - Preencher'!H483)</f>
        <v>44531</v>
      </c>
      <c r="H474" s="14">
        <f>'[1]TCE - ANEXO III - Preencher'!I483</f>
        <v>0</v>
      </c>
      <c r="I474" s="14">
        <f>'[1]TCE - ANEXO III - Preencher'!J483</f>
        <v>127.39</v>
      </c>
      <c r="J474" s="14">
        <f>'[1]TCE - ANEXO III - Preencher'!K483</f>
        <v>0</v>
      </c>
      <c r="K474" s="15">
        <f>'[1]TCE - ANEXO III - Preencher'!L483</f>
        <v>55.310049999999997</v>
      </c>
      <c r="L474" s="15">
        <f>'[1]TCE - ANEXO III - Preencher'!M483</f>
        <v>18.5</v>
      </c>
      <c r="M474" s="15">
        <f t="shared" si="43"/>
        <v>36.810049999999997</v>
      </c>
      <c r="N474" s="15">
        <f>'[1]TCE - ANEXO III - Preencher'!O483</f>
        <v>1.93</v>
      </c>
      <c r="O474" s="15">
        <f>'[1]TCE - ANEXO III - Preencher'!P483</f>
        <v>0</v>
      </c>
      <c r="P474" s="16">
        <f t="shared" si="44"/>
        <v>1.93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166.13005000000001</v>
      </c>
    </row>
    <row r="475" spans="1:28" x14ac:dyDescent="0.2">
      <c r="A475" s="8">
        <f>IFERROR(VLOOKUP(B475,'[1]DADOS (OCULTAR)'!$P$3:$R$91,3,0),"")</f>
        <v>10583920000800</v>
      </c>
      <c r="B475" s="9" t="str">
        <f>'[1]TCE - ANEXO III - Preencher'!C484</f>
        <v>HOSPITAL MESTRE VITALINO (COVID-19 CAMPANHA)</v>
      </c>
      <c r="C475" s="10"/>
      <c r="D475" s="11" t="str">
        <f>'[1]TCE - ANEXO III - Preencher'!E484</f>
        <v>VALDERI LUIZ PEREIRA BEZERRA</v>
      </c>
      <c r="E475" s="9" t="str">
        <f>IF('[1]TCE - ANEXO III - Preencher'!F484="4 - Assistência Odontológica","2 - Outros Profissionais da Saúde",'[1]TCE - ANEXO III - Preencher'!F484)</f>
        <v>1 - Médico</v>
      </c>
      <c r="F475" s="12">
        <f>'[1]TCE - ANEXO III - Preencher'!G484</f>
        <v>225150</v>
      </c>
      <c r="G475" s="13">
        <f>IF('[1]TCE - ANEXO III - Preencher'!H484="","",'[1]TCE - ANEXO III - Preencher'!H484)</f>
        <v>44531</v>
      </c>
      <c r="H475" s="14">
        <f>'[1]TCE - ANEXO III - Preencher'!I484</f>
        <v>0</v>
      </c>
      <c r="I475" s="14">
        <f>'[1]TCE - ANEXO III - Preencher'!J484</f>
        <v>1494.35</v>
      </c>
      <c r="J475" s="14">
        <f>'[1]TCE - ANEXO III - Preencher'!K484</f>
        <v>0</v>
      </c>
      <c r="K475" s="15">
        <f>'[1]TCE - ANEXO III - Preencher'!L484</f>
        <v>55.310049999999997</v>
      </c>
      <c r="L475" s="15">
        <f>'[1]TCE - ANEXO III - Preencher'!M484</f>
        <v>2.75</v>
      </c>
      <c r="M475" s="15">
        <f t="shared" si="43"/>
        <v>52.560049999999997</v>
      </c>
      <c r="N475" s="15">
        <f>'[1]TCE - ANEXO III - Preencher'!O484</f>
        <v>6.13</v>
      </c>
      <c r="O475" s="15">
        <f>'[1]TCE - ANEXO III - Preencher'!P484</f>
        <v>1.23</v>
      </c>
      <c r="P475" s="16">
        <f t="shared" si="44"/>
        <v>4.9000000000000004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1551.81005</v>
      </c>
    </row>
    <row r="476" spans="1:28" x14ac:dyDescent="0.2">
      <c r="A476" s="8">
        <f>IFERROR(VLOOKUP(B476,'[1]DADOS (OCULTAR)'!$P$3:$R$91,3,0),"")</f>
        <v>10583920000800</v>
      </c>
      <c r="B476" s="9" t="str">
        <f>'[1]TCE - ANEXO III - Preencher'!C485</f>
        <v>HOSPITAL MESTRE VITALINO (COVID-19 CAMPANHA)</v>
      </c>
      <c r="C476" s="10"/>
      <c r="D476" s="11" t="str">
        <f>'[1]TCE - ANEXO III - Preencher'!E485</f>
        <v>VALDIR CORDEIRO DE ARAUJO JUNIOR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>
        <f>'[1]TCE - ANEXO III - Preencher'!G485</f>
        <v>223405</v>
      </c>
      <c r="G476" s="13">
        <f>IF('[1]TCE - ANEXO III - Preencher'!H485="","",'[1]TCE - ANEXO III - Preencher'!H485)</f>
        <v>44531</v>
      </c>
      <c r="H476" s="14">
        <f>'[1]TCE - ANEXO III - Preencher'!I485</f>
        <v>0</v>
      </c>
      <c r="I476" s="14">
        <f>'[1]TCE - ANEXO III - Preencher'!J485</f>
        <v>438.05</v>
      </c>
      <c r="J476" s="14">
        <f>'[1]TCE - ANEXO III - Preencher'!K485</f>
        <v>0</v>
      </c>
      <c r="K476" s="15">
        <f>'[1]TCE - ANEXO III - Preencher'!L485</f>
        <v>55.310049999999997</v>
      </c>
      <c r="L476" s="15">
        <f>'[1]TCE - ANEXO III - Preencher'!M485</f>
        <v>12.84</v>
      </c>
      <c r="M476" s="15">
        <f t="shared" si="43"/>
        <v>42.470050000000001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482.45005000000003</v>
      </c>
    </row>
    <row r="477" spans="1:28" x14ac:dyDescent="0.2">
      <c r="A477" s="8">
        <f>IFERROR(VLOOKUP(B477,'[1]DADOS (OCULTAR)'!$P$3:$R$91,3,0),"")</f>
        <v>10583920000800</v>
      </c>
      <c r="B477" s="9" t="str">
        <f>'[1]TCE - ANEXO III - Preencher'!C486</f>
        <v>HOSPITAL MESTRE VITALINO (COVID-19 CAMPANHA)</v>
      </c>
      <c r="C477" s="10"/>
      <c r="D477" s="11" t="str">
        <f>'[1]TCE - ANEXO III - Preencher'!E486</f>
        <v>VALERIA DA SILVA VIEIRA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>
        <f>'[1]TCE - ANEXO III - Preencher'!G486</f>
        <v>322205</v>
      </c>
      <c r="G477" s="13">
        <f>IF('[1]TCE - ANEXO III - Preencher'!H486="","",'[1]TCE - ANEXO III - Preencher'!H486)</f>
        <v>44531</v>
      </c>
      <c r="H477" s="14">
        <f>'[1]TCE - ANEXO III - Preencher'!I486</f>
        <v>0</v>
      </c>
      <c r="I477" s="14">
        <f>'[1]TCE - ANEXO III - Preencher'!J486</f>
        <v>219.74</v>
      </c>
      <c r="J477" s="14">
        <f>'[1]TCE - ANEXO III - Preencher'!K486</f>
        <v>0</v>
      </c>
      <c r="K477" s="15">
        <f>'[1]TCE - ANEXO III - Preencher'!L486</f>
        <v>55.310049999999997</v>
      </c>
      <c r="L477" s="15">
        <f>'[1]TCE - ANEXO III - Preencher'!M486</f>
        <v>24.55</v>
      </c>
      <c r="M477" s="15">
        <f t="shared" si="43"/>
        <v>30.760049999999996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252.43005000000002</v>
      </c>
    </row>
    <row r="478" spans="1:28" x14ac:dyDescent="0.2">
      <c r="A478" s="8">
        <f>IFERROR(VLOOKUP(B478,'[1]DADOS (OCULTAR)'!$P$3:$R$91,3,0),"")</f>
        <v>10583920000800</v>
      </c>
      <c r="B478" s="9" t="str">
        <f>'[1]TCE - ANEXO III - Preencher'!C487</f>
        <v>HOSPITAL MESTRE VITALINO (COVID-19 CAMPANHA)</v>
      </c>
      <c r="C478" s="10"/>
      <c r="D478" s="11" t="str">
        <f>'[1]TCE - ANEXO III - Preencher'!E487</f>
        <v>VALERIA DELMIRA MARINHO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>
        <f>'[1]TCE - ANEXO III - Preencher'!G487</f>
        <v>411010</v>
      </c>
      <c r="G478" s="13">
        <f>IF('[1]TCE - ANEXO III - Preencher'!H487="","",'[1]TCE - ANEXO III - Preencher'!H487)</f>
        <v>44531</v>
      </c>
      <c r="H478" s="14">
        <f>'[1]TCE - ANEXO III - Preencher'!I487</f>
        <v>0</v>
      </c>
      <c r="I478" s="14">
        <f>'[1]TCE - ANEXO III - Preencher'!J487</f>
        <v>290.45999999999998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1.93</v>
      </c>
      <c r="O478" s="15">
        <f>'[1]TCE - ANEXO III - Preencher'!P487</f>
        <v>0</v>
      </c>
      <c r="P478" s="16">
        <f t="shared" si="44"/>
        <v>1.93</v>
      </c>
      <c r="Q478" s="15">
        <f>'[1]TCE - ANEXO III - Preencher'!R487</f>
        <v>236.8</v>
      </c>
      <c r="R478" s="15">
        <f>'[1]TCE - ANEXO III - Preencher'!S487</f>
        <v>75.45</v>
      </c>
      <c r="S478" s="16">
        <f t="shared" si="45"/>
        <v>161.35000000000002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453.74</v>
      </c>
    </row>
    <row r="479" spans="1:28" x14ac:dyDescent="0.2">
      <c r="A479" s="8">
        <f>IFERROR(VLOOKUP(B479,'[1]DADOS (OCULTAR)'!$P$3:$R$91,3,0),"")</f>
        <v>10583920000800</v>
      </c>
      <c r="B479" s="9" t="str">
        <f>'[1]TCE - ANEXO III - Preencher'!C488</f>
        <v>HOSPITAL MESTRE VITALINO (COVID-19 CAMPANHA)</v>
      </c>
      <c r="C479" s="10"/>
      <c r="D479" s="11" t="str">
        <f>'[1]TCE - ANEXO III - Preencher'!E488</f>
        <v>VALQUIRIA DA SILVA VITOR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>
        <f>'[1]TCE - ANEXO III - Preencher'!G488</f>
        <v>322205</v>
      </c>
      <c r="G479" s="13">
        <f>IF('[1]TCE - ANEXO III - Preencher'!H488="","",'[1]TCE - ANEXO III - Preencher'!H488)</f>
        <v>44531</v>
      </c>
      <c r="H479" s="14">
        <f>'[1]TCE - ANEXO III - Preencher'!I488</f>
        <v>0</v>
      </c>
      <c r="I479" s="14">
        <f>'[1]TCE - ANEXO III - Preencher'!J488</f>
        <v>183.28</v>
      </c>
      <c r="J479" s="14">
        <f>'[1]TCE - ANEXO III - Preencher'!K488</f>
        <v>0</v>
      </c>
      <c r="K479" s="15">
        <f>'[1]TCE - ANEXO III - Preencher'!L488</f>
        <v>55.310049999999997</v>
      </c>
      <c r="L479" s="15">
        <f>'[1]TCE - ANEXO III - Preencher'!M488</f>
        <v>23.67</v>
      </c>
      <c r="M479" s="15">
        <f t="shared" si="43"/>
        <v>31.640049999999995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216.85005000000001</v>
      </c>
    </row>
    <row r="480" spans="1:28" x14ac:dyDescent="0.2">
      <c r="A480" s="8">
        <f>IFERROR(VLOOKUP(B480,'[1]DADOS (OCULTAR)'!$P$3:$R$91,3,0),"")</f>
        <v>10583920000800</v>
      </c>
      <c r="B480" s="9" t="str">
        <f>'[1]TCE - ANEXO III - Preencher'!C489</f>
        <v>HOSPITAL MESTRE VITALINO (COVID-19 CAMPANHA)</v>
      </c>
      <c r="C480" s="10"/>
      <c r="D480" s="11" t="str">
        <f>'[1]TCE - ANEXO III - Preencher'!E489</f>
        <v>VANESSA ALVES DA SILVA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>
        <f>'[1]TCE - ANEXO III - Preencher'!G489</f>
        <v>514320</v>
      </c>
      <c r="G480" s="13">
        <f>IF('[1]TCE - ANEXO III - Preencher'!H489="","",'[1]TCE - ANEXO III - Preencher'!H489)</f>
        <v>44531</v>
      </c>
      <c r="H480" s="14">
        <f>'[1]TCE - ANEXO III - Preencher'!I489</f>
        <v>0</v>
      </c>
      <c r="I480" s="14">
        <f>'[1]TCE - ANEXO III - Preencher'!J489</f>
        <v>204.95</v>
      </c>
      <c r="J480" s="14">
        <f>'[1]TCE - ANEXO III - Preencher'!K489</f>
        <v>0</v>
      </c>
      <c r="K480" s="15">
        <f>'[1]TCE - ANEXO III - Preencher'!L489</f>
        <v>55.310049999999997</v>
      </c>
      <c r="L480" s="15">
        <f>'[1]TCE - ANEXO III - Preencher'!M489</f>
        <v>22.2</v>
      </c>
      <c r="M480" s="15">
        <f t="shared" si="43"/>
        <v>33.110050000000001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236.8</v>
      </c>
      <c r="R480" s="15">
        <f>'[1]TCE - ANEXO III - Preencher'!S489</f>
        <v>66.599999999999994</v>
      </c>
      <c r="S480" s="16">
        <f t="shared" si="45"/>
        <v>170.20000000000002</v>
      </c>
      <c r="T480" s="15">
        <f>'[1]TCE - ANEXO III - Preencher'!U489</f>
        <v>69.430000000000007</v>
      </c>
      <c r="U480" s="15">
        <f>'[1]TCE - ANEXO III - Preencher'!V489</f>
        <v>0</v>
      </c>
      <c r="V480" s="16">
        <f t="shared" si="46"/>
        <v>69.430000000000007</v>
      </c>
      <c r="W480" s="17" t="str">
        <f>IF('[1]TCE - ANEXO III - Preencher'!X489="","",'[1]TCE - ANEXO III - Preencher'!X489)</f>
        <v>AUX. CRECHE I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479.62005000000005</v>
      </c>
    </row>
    <row r="481" spans="1:28" x14ac:dyDescent="0.2">
      <c r="A481" s="8">
        <f>IFERROR(VLOOKUP(B481,'[1]DADOS (OCULTAR)'!$P$3:$R$91,3,0),"")</f>
        <v>10583920000800</v>
      </c>
      <c r="B481" s="9" t="str">
        <f>'[1]TCE - ANEXO III - Preencher'!C490</f>
        <v>HOSPITAL MESTRE VITALINO (COVID-19 CAMPANHA)</v>
      </c>
      <c r="C481" s="10"/>
      <c r="D481" s="11" t="str">
        <f>'[1]TCE - ANEXO III - Preencher'!E490</f>
        <v>VANESSA DE DEUS ALENCAR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>
        <f>'[1]TCE - ANEXO III - Preencher'!G490</f>
        <v>322205</v>
      </c>
      <c r="G481" s="13">
        <f>IF('[1]TCE - ANEXO III - Preencher'!H490="","",'[1]TCE - ANEXO III - Preencher'!H490)</f>
        <v>44531</v>
      </c>
      <c r="H481" s="14">
        <f>'[1]TCE - ANEXO III - Preencher'!I490</f>
        <v>0</v>
      </c>
      <c r="I481" s="14">
        <f>'[1]TCE - ANEXO III - Preencher'!J490</f>
        <v>265.74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267.67</v>
      </c>
    </row>
    <row r="482" spans="1:28" x14ac:dyDescent="0.2">
      <c r="A482" s="8">
        <f>IFERROR(VLOOKUP(B482,'[1]DADOS (OCULTAR)'!$P$3:$R$91,3,0),"")</f>
        <v>10583920000800</v>
      </c>
      <c r="B482" s="9" t="str">
        <f>'[1]TCE - ANEXO III - Preencher'!C491</f>
        <v>HOSPITAL MESTRE VITALINO (COVID-19 CAMPANHA)</v>
      </c>
      <c r="C482" s="10"/>
      <c r="D482" s="11" t="str">
        <f>'[1]TCE - ANEXO III - Preencher'!E491</f>
        <v>VANESSA PRISCILA DA SILVA SOUZA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>
        <f>'[1]TCE - ANEXO III - Preencher'!G491</f>
        <v>223505</v>
      </c>
      <c r="G482" s="13">
        <f>IF('[1]TCE - ANEXO III - Preencher'!H491="","",'[1]TCE - ANEXO III - Preencher'!H491)</f>
        <v>44531</v>
      </c>
      <c r="H482" s="14">
        <f>'[1]TCE - ANEXO III - Preencher'!I491</f>
        <v>0</v>
      </c>
      <c r="I482" s="14">
        <f>'[1]TCE - ANEXO III - Preencher'!J491</f>
        <v>545.14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1.59</v>
      </c>
      <c r="O482" s="15">
        <f>'[1]TCE - ANEXO III - Preencher'!P491</f>
        <v>0</v>
      </c>
      <c r="P482" s="16">
        <f t="shared" si="44"/>
        <v>1.59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546.73</v>
      </c>
    </row>
    <row r="483" spans="1:28" x14ac:dyDescent="0.2">
      <c r="A483" s="8">
        <f>IFERROR(VLOOKUP(B483,'[1]DADOS (OCULTAR)'!$P$3:$R$91,3,0),"")</f>
        <v>10583920000800</v>
      </c>
      <c r="B483" s="9" t="str">
        <f>'[1]TCE - ANEXO III - Preencher'!C492</f>
        <v>HOSPITAL MESTRE VITALINO (COVID-19 CAMPANHA)</v>
      </c>
      <c r="C483" s="10"/>
      <c r="D483" s="11" t="str">
        <f>'[1]TCE - ANEXO III - Preencher'!E492</f>
        <v>VANIA OLIVEIRA MENEZES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>
        <f>'[1]TCE - ANEXO III - Preencher'!G492</f>
        <v>223505</v>
      </c>
      <c r="G483" s="13">
        <f>IF('[1]TCE - ANEXO III - Preencher'!H492="","",'[1]TCE - ANEXO III - Preencher'!H492)</f>
        <v>44531</v>
      </c>
      <c r="H483" s="14">
        <f>'[1]TCE - ANEXO III - Preencher'!I492</f>
        <v>0</v>
      </c>
      <c r="I483" s="14">
        <f>'[1]TCE - ANEXO III - Preencher'!J492</f>
        <v>442.7</v>
      </c>
      <c r="J483" s="14">
        <f>'[1]TCE - ANEXO III - Preencher'!K492</f>
        <v>0</v>
      </c>
      <c r="K483" s="15">
        <f>'[1]TCE - ANEXO III - Preencher'!L492</f>
        <v>55.310049999999997</v>
      </c>
      <c r="L483" s="15">
        <f>'[1]TCE - ANEXO III - Preencher'!M492</f>
        <v>2.66</v>
      </c>
      <c r="M483" s="15">
        <f t="shared" si="43"/>
        <v>52.650049999999993</v>
      </c>
      <c r="N483" s="15">
        <f>'[1]TCE - ANEXO III - Preencher'!O492</f>
        <v>1.59</v>
      </c>
      <c r="O483" s="15">
        <f>'[1]TCE - ANEXO III - Preencher'!P492</f>
        <v>0</v>
      </c>
      <c r="P483" s="16">
        <f t="shared" si="44"/>
        <v>1.59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103.28</v>
      </c>
      <c r="U483" s="15">
        <f>'[1]TCE - ANEXO III - Preencher'!V492</f>
        <v>0</v>
      </c>
      <c r="V483" s="16">
        <f t="shared" si="46"/>
        <v>103.28</v>
      </c>
      <c r="W483" s="17" t="str">
        <f>IF('[1]TCE - ANEXO III - Preencher'!X492="","",'[1]TCE - ANEXO III - Preencher'!X492)</f>
        <v>AUX. CRECHE I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600.22005000000001</v>
      </c>
    </row>
    <row r="484" spans="1:28" x14ac:dyDescent="0.2">
      <c r="A484" s="8">
        <f>IFERROR(VLOOKUP(B484,'[1]DADOS (OCULTAR)'!$P$3:$R$91,3,0),"")</f>
        <v>10583920000800</v>
      </c>
      <c r="B484" s="9" t="str">
        <f>'[1]TCE - ANEXO III - Preencher'!C493</f>
        <v>HOSPITAL MESTRE VITALINO (COVID-19 CAMPANHA)</v>
      </c>
      <c r="C484" s="10"/>
      <c r="D484" s="11" t="str">
        <f>'[1]TCE - ANEXO III - Preencher'!E493</f>
        <v>VANICE MARIA DE SOUZA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>
        <f>'[1]TCE - ANEXO III - Preencher'!G493</f>
        <v>322205</v>
      </c>
      <c r="G484" s="13">
        <f>IF('[1]TCE - ANEXO III - Preencher'!H493="","",'[1]TCE - ANEXO III - Preencher'!H493)</f>
        <v>44531</v>
      </c>
      <c r="H484" s="14">
        <f>'[1]TCE - ANEXO III - Preencher'!I493</f>
        <v>0</v>
      </c>
      <c r="I484" s="14">
        <f>'[1]TCE - ANEXO III - Preencher'!J493</f>
        <v>187.61</v>
      </c>
      <c r="J484" s="14">
        <f>'[1]TCE - ANEXO III - Preencher'!K493</f>
        <v>0</v>
      </c>
      <c r="K484" s="15">
        <f>'[1]TCE - ANEXO III - Preencher'!L493</f>
        <v>55.310049999999997</v>
      </c>
      <c r="L484" s="15">
        <f>'[1]TCE - ANEXO III - Preencher'!M493</f>
        <v>21.04</v>
      </c>
      <c r="M484" s="15">
        <f t="shared" si="43"/>
        <v>34.270049999999998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223.81005000000002</v>
      </c>
    </row>
    <row r="485" spans="1:28" x14ac:dyDescent="0.2">
      <c r="A485" s="8">
        <f>IFERROR(VLOOKUP(B485,'[1]DADOS (OCULTAR)'!$P$3:$R$91,3,0),"")</f>
        <v>10583920000800</v>
      </c>
      <c r="B485" s="9" t="str">
        <f>'[1]TCE - ANEXO III - Preencher'!C494</f>
        <v>HOSPITAL MESTRE VITALINO (COVID-19 CAMPANHA)</v>
      </c>
      <c r="C485" s="10"/>
      <c r="D485" s="11" t="str">
        <f>'[1]TCE - ANEXO III - Preencher'!E494</f>
        <v>VICTOR PEREIRA DE OLIVEIRA ROCHA</v>
      </c>
      <c r="E485" s="9" t="str">
        <f>IF('[1]TCE - ANEXO III - Preencher'!F494="4 - Assistência Odontológica","2 - Outros Profissionais da Saúde",'[1]TCE - ANEXO III - Preencher'!F494)</f>
        <v>1 - Médico</v>
      </c>
      <c r="F485" s="12">
        <f>'[1]TCE - ANEXO III - Preencher'!G494</f>
        <v>225125</v>
      </c>
      <c r="G485" s="13">
        <f>IF('[1]TCE - ANEXO III - Preencher'!H494="","",'[1]TCE - ANEXO III - Preencher'!H494)</f>
        <v>44531</v>
      </c>
      <c r="H485" s="14">
        <f>'[1]TCE - ANEXO III - Preencher'!I494</f>
        <v>0</v>
      </c>
      <c r="I485" s="14">
        <f>'[1]TCE - ANEXO III - Preencher'!J494</f>
        <v>1545.28</v>
      </c>
      <c r="J485" s="14">
        <f>'[1]TCE - ANEXO III - Preencher'!K494</f>
        <v>0</v>
      </c>
      <c r="K485" s="15">
        <f>'[1]TCE - ANEXO III - Preencher'!L494</f>
        <v>55.310049999999997</v>
      </c>
      <c r="L485" s="15">
        <f>'[1]TCE - ANEXO III - Preencher'!M494</f>
        <v>2.75</v>
      </c>
      <c r="M485" s="15">
        <f t="shared" si="43"/>
        <v>52.560049999999997</v>
      </c>
      <c r="N485" s="15">
        <f>'[1]TCE - ANEXO III - Preencher'!O494</f>
        <v>6.13</v>
      </c>
      <c r="O485" s="15">
        <f>'[1]TCE - ANEXO III - Preencher'!P494</f>
        <v>1.23</v>
      </c>
      <c r="P485" s="16">
        <f t="shared" si="44"/>
        <v>4.9000000000000004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1602.7400500000001</v>
      </c>
    </row>
    <row r="486" spans="1:28" x14ac:dyDescent="0.2">
      <c r="A486" s="8">
        <f>IFERROR(VLOOKUP(B486,'[1]DADOS (OCULTAR)'!$P$3:$R$91,3,0),"")</f>
        <v>10583920000800</v>
      </c>
      <c r="B486" s="9" t="str">
        <f>'[1]TCE - ANEXO III - Preencher'!C495</f>
        <v>HOSPITAL MESTRE VITALINO (COVID-19 CAMPANHA)</v>
      </c>
      <c r="C486" s="10"/>
      <c r="D486" s="11" t="str">
        <f>'[1]TCE - ANEXO III - Preencher'!E495</f>
        <v>VICTOR REGIS CAROCA</v>
      </c>
      <c r="E486" s="9" t="str">
        <f>IF('[1]TCE - ANEXO III - Preencher'!F495="4 - Assistência Odontológica","2 - Outros Profissionais da Saúde",'[1]TCE - ANEXO III - Preencher'!F495)</f>
        <v>1 - Médico</v>
      </c>
      <c r="F486" s="12">
        <f>'[1]TCE - ANEXO III - Preencher'!G495</f>
        <v>225150</v>
      </c>
      <c r="G486" s="13">
        <f>IF('[1]TCE - ANEXO III - Preencher'!H495="","",'[1]TCE - ANEXO III - Preencher'!H495)</f>
        <v>44531</v>
      </c>
      <c r="H486" s="14">
        <f>'[1]TCE - ANEXO III - Preencher'!I495</f>
        <v>0</v>
      </c>
      <c r="I486" s="14">
        <f>'[1]TCE - ANEXO III - Preencher'!J495</f>
        <v>1842.21</v>
      </c>
      <c r="J486" s="14">
        <f>'[1]TCE - ANEXO III - Preencher'!K495</f>
        <v>0</v>
      </c>
      <c r="K486" s="15">
        <f>'[1]TCE - ANEXO III - Preencher'!L495</f>
        <v>55.310049999999997</v>
      </c>
      <c r="L486" s="15">
        <f>'[1]TCE - ANEXO III - Preencher'!M495</f>
        <v>2.75</v>
      </c>
      <c r="M486" s="15">
        <f t="shared" si="43"/>
        <v>52.560049999999997</v>
      </c>
      <c r="N486" s="15">
        <f>'[1]TCE - ANEXO III - Preencher'!O495</f>
        <v>6.13</v>
      </c>
      <c r="O486" s="15">
        <f>'[1]TCE - ANEXO III - Preencher'!P495</f>
        <v>1.23</v>
      </c>
      <c r="P486" s="16">
        <f t="shared" si="44"/>
        <v>4.9000000000000004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1899.6700500000002</v>
      </c>
    </row>
    <row r="487" spans="1:28" x14ac:dyDescent="0.2">
      <c r="A487" s="8">
        <f>IFERROR(VLOOKUP(B487,'[1]DADOS (OCULTAR)'!$P$3:$R$91,3,0),"")</f>
        <v>10583920000800</v>
      </c>
      <c r="B487" s="9" t="str">
        <f>'[1]TCE - ANEXO III - Preencher'!C496</f>
        <v>HOSPITAL MESTRE VITALINO (COVID-19 CAMPANHA)</v>
      </c>
      <c r="C487" s="10"/>
      <c r="D487" s="11" t="str">
        <f>'[1]TCE - ANEXO III - Preencher'!E496</f>
        <v>VICTORIA FERNANDA PEREIRA DE LIMA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>
        <f>'[1]TCE - ANEXO III - Preencher'!G496</f>
        <v>521130</v>
      </c>
      <c r="G487" s="13">
        <f>IF('[1]TCE - ANEXO III - Preencher'!H496="","",'[1]TCE - ANEXO III - Preencher'!H496)</f>
        <v>44531</v>
      </c>
      <c r="H487" s="14">
        <f>'[1]TCE - ANEXO III - Preencher'!I496</f>
        <v>0</v>
      </c>
      <c r="I487" s="14">
        <f>'[1]TCE - ANEXO III - Preencher'!J496</f>
        <v>204.05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205.98000000000002</v>
      </c>
    </row>
    <row r="488" spans="1:28" x14ac:dyDescent="0.2">
      <c r="A488" s="8">
        <f>IFERROR(VLOOKUP(B488,'[1]DADOS (OCULTAR)'!$P$3:$R$91,3,0),"")</f>
        <v>10583920000800</v>
      </c>
      <c r="B488" s="9" t="str">
        <f>'[1]TCE - ANEXO III - Preencher'!C497</f>
        <v>HOSPITAL MESTRE VITALINO (COVID-19 CAMPANHA)</v>
      </c>
      <c r="C488" s="10"/>
      <c r="D488" s="11" t="str">
        <f>'[1]TCE - ANEXO III - Preencher'!E497</f>
        <v>VITORIA LIMA BELTRAO VIEIRA DE MELO</v>
      </c>
      <c r="E488" s="9" t="str">
        <f>IF('[1]TCE - ANEXO III - Preencher'!F497="4 - Assistência Odontológica","2 - Outros Profissionais da Saúde",'[1]TCE - ANEXO III - Preencher'!F497)</f>
        <v>1 - Médico</v>
      </c>
      <c r="F488" s="12">
        <f>'[1]TCE - ANEXO III - Preencher'!G497</f>
        <v>225150</v>
      </c>
      <c r="G488" s="13">
        <f>IF('[1]TCE - ANEXO III - Preencher'!H497="","",'[1]TCE - ANEXO III - Preencher'!H497)</f>
        <v>44531</v>
      </c>
      <c r="H488" s="14">
        <f>'[1]TCE - ANEXO III - Preencher'!I497</f>
        <v>0</v>
      </c>
      <c r="I488" s="14">
        <f>'[1]TCE - ANEXO III - Preencher'!J497</f>
        <v>959.86</v>
      </c>
      <c r="J488" s="14">
        <f>'[1]TCE - ANEXO III - Preencher'!K497</f>
        <v>0</v>
      </c>
      <c r="K488" s="15">
        <f>'[1]TCE - ANEXO III - Preencher'!L497</f>
        <v>55.310049999999997</v>
      </c>
      <c r="L488" s="15">
        <f>'[1]TCE - ANEXO III - Preencher'!M497</f>
        <v>2.75</v>
      </c>
      <c r="M488" s="15">
        <f t="shared" si="43"/>
        <v>52.560049999999997</v>
      </c>
      <c r="N488" s="15">
        <f>'[1]TCE - ANEXO III - Preencher'!O497</f>
        <v>6.13</v>
      </c>
      <c r="O488" s="15">
        <f>'[1]TCE - ANEXO III - Preencher'!P497</f>
        <v>1.23</v>
      </c>
      <c r="P488" s="16">
        <f t="shared" si="44"/>
        <v>4.9000000000000004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1017.32005</v>
      </c>
    </row>
    <row r="489" spans="1:28" x14ac:dyDescent="0.2">
      <c r="A489" s="8">
        <f>IFERROR(VLOOKUP(B489,'[1]DADOS (OCULTAR)'!$P$3:$R$91,3,0),"")</f>
        <v>10583920000800</v>
      </c>
      <c r="B489" s="9" t="str">
        <f>'[1]TCE - ANEXO III - Preencher'!C498</f>
        <v>HOSPITAL MESTRE VITALINO (COVID-19 CAMPANHA)</v>
      </c>
      <c r="C489" s="10"/>
      <c r="D489" s="11" t="str">
        <f>'[1]TCE - ANEXO III - Preencher'!E498</f>
        <v>VITORIA SUE HELLEM LINS DE ARAUJO PINHEIRO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>
        <f>'[1]TCE - ANEXO III - Preencher'!G498</f>
        <v>322205</v>
      </c>
      <c r="G489" s="13">
        <f>IF('[1]TCE - ANEXO III - Preencher'!H498="","",'[1]TCE - ANEXO III - Preencher'!H498)</f>
        <v>44531</v>
      </c>
      <c r="H489" s="14">
        <f>'[1]TCE - ANEXO III - Preencher'!I498</f>
        <v>0</v>
      </c>
      <c r="I489" s="14">
        <f>'[1]TCE - ANEXO III - Preencher'!J498</f>
        <v>256.3</v>
      </c>
      <c r="J489" s="14">
        <f>'[1]TCE - ANEXO III - Preencher'!K498</f>
        <v>0</v>
      </c>
      <c r="K489" s="15">
        <f>'[1]TCE - ANEXO III - Preencher'!L498</f>
        <v>55.310049999999997</v>
      </c>
      <c r="L489" s="15">
        <f>'[1]TCE - ANEXO III - Preencher'!M498</f>
        <v>26.3</v>
      </c>
      <c r="M489" s="15">
        <f t="shared" si="43"/>
        <v>29.010049999999996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287.24005</v>
      </c>
    </row>
    <row r="490" spans="1:28" x14ac:dyDescent="0.2">
      <c r="A490" s="8">
        <f>IFERROR(VLOOKUP(B490,'[1]DADOS (OCULTAR)'!$P$3:$R$91,3,0),"")</f>
        <v>10583920000800</v>
      </c>
      <c r="B490" s="9" t="str">
        <f>'[1]TCE - ANEXO III - Preencher'!C499</f>
        <v>HOSPITAL MESTRE VITALINO (COVID-19 CAMPANHA)</v>
      </c>
      <c r="C490" s="10"/>
      <c r="D490" s="11" t="str">
        <f>'[1]TCE - ANEXO III - Preencher'!E499</f>
        <v>VIVIANA ALEXANDRE DE LIMA MEDEIROS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>
        <f>'[1]TCE - ANEXO III - Preencher'!G499</f>
        <v>322205</v>
      </c>
      <c r="G490" s="13">
        <f>IF('[1]TCE - ANEXO III - Preencher'!H499="","",'[1]TCE - ANEXO III - Preencher'!H499)</f>
        <v>44531</v>
      </c>
      <c r="H490" s="14">
        <f>'[1]TCE - ANEXO III - Preencher'!I499</f>
        <v>0</v>
      </c>
      <c r="I490" s="14">
        <f>'[1]TCE - ANEXO III - Preencher'!J499</f>
        <v>236.19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238.12</v>
      </c>
    </row>
    <row r="491" spans="1:28" x14ac:dyDescent="0.2">
      <c r="A491" s="8">
        <f>IFERROR(VLOOKUP(B491,'[1]DADOS (OCULTAR)'!$P$3:$R$91,3,0),"")</f>
        <v>10583920000800</v>
      </c>
      <c r="B491" s="9" t="str">
        <f>'[1]TCE - ANEXO III - Preencher'!C500</f>
        <v>HOSPITAL MESTRE VITALINO (COVID-19 CAMPANHA)</v>
      </c>
      <c r="C491" s="10"/>
      <c r="D491" s="11" t="str">
        <f>'[1]TCE - ANEXO III - Preencher'!E500</f>
        <v>VIVIANE DE ANDRADE CAROL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>
        <f>'[1]TCE - ANEXO III - Preencher'!G500</f>
        <v>322205</v>
      </c>
      <c r="G491" s="13">
        <f>IF('[1]TCE - ANEXO III - Preencher'!H500="","",'[1]TCE - ANEXO III - Preencher'!H500)</f>
        <v>44531</v>
      </c>
      <c r="H491" s="14">
        <f>'[1]TCE - ANEXO III - Preencher'!I500</f>
        <v>0</v>
      </c>
      <c r="I491" s="14">
        <f>'[1]TCE - ANEXO III - Preencher'!J500</f>
        <v>253.56</v>
      </c>
      <c r="J491" s="14">
        <f>'[1]TCE - ANEXO III - Preencher'!K500</f>
        <v>0</v>
      </c>
      <c r="K491" s="15">
        <f>'[1]TCE - ANEXO III - Preencher'!L500</f>
        <v>55.310049999999997</v>
      </c>
      <c r="L491" s="15">
        <f>'[1]TCE - ANEXO III - Preencher'!M500</f>
        <v>26.3</v>
      </c>
      <c r="M491" s="15">
        <f t="shared" si="43"/>
        <v>29.010049999999996</v>
      </c>
      <c r="N491" s="15">
        <f>'[1]TCE - ANEXO III - Preencher'!O500</f>
        <v>1.93</v>
      </c>
      <c r="O491" s="15">
        <f>'[1]TCE - ANEXO III - Preencher'!P500</f>
        <v>0</v>
      </c>
      <c r="P491" s="16">
        <f t="shared" si="44"/>
        <v>1.93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284.50004999999999</v>
      </c>
    </row>
    <row r="492" spans="1:28" x14ac:dyDescent="0.2">
      <c r="A492" s="8">
        <f>IFERROR(VLOOKUP(B492,'[1]DADOS (OCULTAR)'!$P$3:$R$91,3,0),"")</f>
        <v>10583920000800</v>
      </c>
      <c r="B492" s="9" t="str">
        <f>'[1]TCE - ANEXO III - Preencher'!C501</f>
        <v>HOSPITAL MESTRE VITALINO (COVID-19 CAMPANHA)</v>
      </c>
      <c r="C492" s="10"/>
      <c r="D492" s="11" t="str">
        <f>'[1]TCE - ANEXO III - Preencher'!E501</f>
        <v>VIVIANE LEAO MARCOLINO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>
        <f>'[1]TCE - ANEXO III - Preencher'!G501</f>
        <v>322205</v>
      </c>
      <c r="G492" s="13">
        <f>IF('[1]TCE - ANEXO III - Preencher'!H501="","",'[1]TCE - ANEXO III - Preencher'!H501)</f>
        <v>44531</v>
      </c>
      <c r="H492" s="14">
        <f>'[1]TCE - ANEXO III - Preencher'!I501</f>
        <v>0</v>
      </c>
      <c r="I492" s="14">
        <f>'[1]TCE - ANEXO III - Preencher'!J501</f>
        <v>236.95</v>
      </c>
      <c r="J492" s="14">
        <f>'[1]TCE - ANEXO III - Preencher'!K501</f>
        <v>0</v>
      </c>
      <c r="K492" s="15">
        <f>'[1]TCE - ANEXO III - Preencher'!L501</f>
        <v>55.310049999999997</v>
      </c>
      <c r="L492" s="15">
        <f>'[1]TCE - ANEXO III - Preencher'!M501</f>
        <v>24.55</v>
      </c>
      <c r="M492" s="15">
        <f t="shared" si="43"/>
        <v>30.760049999999996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269.64004999999997</v>
      </c>
    </row>
    <row r="493" spans="1:28" x14ac:dyDescent="0.2">
      <c r="A493" s="8">
        <f>IFERROR(VLOOKUP(B493,'[1]DADOS (OCULTAR)'!$P$3:$R$91,3,0),"")</f>
        <v>10583920000800</v>
      </c>
      <c r="B493" s="9" t="str">
        <f>'[1]TCE - ANEXO III - Preencher'!C502</f>
        <v>HOSPITAL MESTRE VITALINO (COVID-19 CAMPANHA)</v>
      </c>
      <c r="C493" s="10"/>
      <c r="D493" s="11" t="str">
        <f>'[1]TCE - ANEXO III - Preencher'!E502</f>
        <v>WARLA MORGANA DE ARRUDA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>
        <f>'[1]TCE - ANEXO III - Preencher'!G502</f>
        <v>223605</v>
      </c>
      <c r="G493" s="13">
        <f>IF('[1]TCE - ANEXO III - Preencher'!H502="","",'[1]TCE - ANEXO III - Preencher'!H502)</f>
        <v>44531</v>
      </c>
      <c r="H493" s="14">
        <f>'[1]TCE - ANEXO III - Preencher'!I502</f>
        <v>0</v>
      </c>
      <c r="I493" s="14">
        <f>'[1]TCE - ANEXO III - Preencher'!J502</f>
        <v>202.09</v>
      </c>
      <c r="J493" s="14">
        <f>'[1]TCE - ANEXO III - Preencher'!K502</f>
        <v>0</v>
      </c>
      <c r="K493" s="15">
        <f>'[1]TCE - ANEXO III - Preencher'!L502</f>
        <v>55.310049999999997</v>
      </c>
      <c r="L493" s="15">
        <f>'[1]TCE - ANEXO III - Preencher'!M502</f>
        <v>2.39</v>
      </c>
      <c r="M493" s="15">
        <f t="shared" si="43"/>
        <v>52.920049999999996</v>
      </c>
      <c r="N493" s="15">
        <f>'[1]TCE - ANEXO III - Preencher'!O502</f>
        <v>1.59</v>
      </c>
      <c r="O493" s="15">
        <f>'[1]TCE - ANEXO III - Preencher'!P502</f>
        <v>0</v>
      </c>
      <c r="P493" s="16">
        <f t="shared" si="44"/>
        <v>1.59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98.21</v>
      </c>
      <c r="U493" s="15">
        <f>'[1]TCE - ANEXO III - Preencher'!V502</f>
        <v>0</v>
      </c>
      <c r="V493" s="16">
        <f t="shared" si="46"/>
        <v>98.21</v>
      </c>
      <c r="W493" s="17" t="str">
        <f>IF('[1]TCE - ANEXO III - Preencher'!X502="","",'[1]TCE - ANEXO III - Preencher'!X502)</f>
        <v>AUX. CRECHE I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354.81004999999999</v>
      </c>
    </row>
    <row r="494" spans="1:28" x14ac:dyDescent="0.2">
      <c r="A494" s="8">
        <f>IFERROR(VLOOKUP(B494,'[1]DADOS (OCULTAR)'!$P$3:$R$91,3,0),"")</f>
        <v>10583920000800</v>
      </c>
      <c r="B494" s="9" t="str">
        <f>'[1]TCE - ANEXO III - Preencher'!C503</f>
        <v>HOSPITAL MESTRE VITALINO (COVID-19 CAMPANHA)</v>
      </c>
      <c r="C494" s="10"/>
      <c r="D494" s="11" t="str">
        <f>'[1]TCE - ANEXO III - Preencher'!E503</f>
        <v>WEDJA MARIA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>
        <f>'[1]TCE - ANEXO III - Preencher'!G503</f>
        <v>322205</v>
      </c>
      <c r="G494" s="13">
        <f>IF('[1]TCE - ANEXO III - Preencher'!H503="","",'[1]TCE - ANEXO III - Preencher'!H503)</f>
        <v>44531</v>
      </c>
      <c r="H494" s="14">
        <f>'[1]TCE - ANEXO III - Preencher'!I503</f>
        <v>0</v>
      </c>
      <c r="I494" s="14">
        <f>'[1]TCE - ANEXO III - Preencher'!J503</f>
        <v>235.08</v>
      </c>
      <c r="J494" s="14">
        <f>'[1]TCE - ANEXO III - Preencher'!K503</f>
        <v>0</v>
      </c>
      <c r="K494" s="15">
        <f>'[1]TCE - ANEXO III - Preencher'!L503</f>
        <v>55.310049999999997</v>
      </c>
      <c r="L494" s="15">
        <f>'[1]TCE - ANEXO III - Preencher'!M503</f>
        <v>26.3</v>
      </c>
      <c r="M494" s="15">
        <f t="shared" si="43"/>
        <v>29.010049999999996</v>
      </c>
      <c r="N494" s="15">
        <f>'[1]TCE - ANEXO III - Preencher'!O503</f>
        <v>1.93</v>
      </c>
      <c r="O494" s="15">
        <f>'[1]TCE - ANEXO III - Preencher'!P503</f>
        <v>0</v>
      </c>
      <c r="P494" s="16">
        <f t="shared" si="44"/>
        <v>1.93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266.02005000000003</v>
      </c>
    </row>
    <row r="495" spans="1:28" x14ac:dyDescent="0.2">
      <c r="A495" s="8">
        <f>IFERROR(VLOOKUP(B495,'[1]DADOS (OCULTAR)'!$P$3:$R$91,3,0),"")</f>
        <v>10583920000800</v>
      </c>
      <c r="B495" s="9" t="str">
        <f>'[1]TCE - ANEXO III - Preencher'!C504</f>
        <v>HOSPITAL MESTRE VITALINO (COVID-19 CAMPANHA)</v>
      </c>
      <c r="C495" s="10"/>
      <c r="D495" s="11" t="str">
        <f>'[1]TCE - ANEXO III - Preencher'!E504</f>
        <v>WILLIAM BRUNO LEITE AMARAL RAMOS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>
        <f>'[1]TCE - ANEXO III - Preencher'!G504</f>
        <v>312105</v>
      </c>
      <c r="G495" s="13">
        <f>IF('[1]TCE - ANEXO III - Preencher'!H504="","",'[1]TCE - ANEXO III - Preencher'!H504)</f>
        <v>44531</v>
      </c>
      <c r="H495" s="14">
        <f>'[1]TCE - ANEXO III - Preencher'!I504</f>
        <v>0</v>
      </c>
      <c r="I495" s="14">
        <f>'[1]TCE - ANEXO III - Preencher'!J504</f>
        <v>312.62</v>
      </c>
      <c r="J495" s="14">
        <f>'[1]TCE - ANEXO III - Preencher'!K504</f>
        <v>0</v>
      </c>
      <c r="K495" s="15">
        <f>'[1]TCE - ANEXO III - Preencher'!L504</f>
        <v>55.310049999999997</v>
      </c>
      <c r="L495" s="15">
        <f>'[1]TCE - ANEXO III - Preencher'!M504</f>
        <v>30.71</v>
      </c>
      <c r="M495" s="15">
        <f t="shared" si="43"/>
        <v>24.600049999999996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42.32</v>
      </c>
      <c r="U495" s="15">
        <f>'[1]TCE - ANEXO III - Preencher'!V504</f>
        <v>0</v>
      </c>
      <c r="V495" s="16">
        <f t="shared" si="46"/>
        <v>42.32</v>
      </c>
      <c r="W495" s="17" t="str">
        <f>IF('[1]TCE - ANEXO III - Preencher'!X504="","",'[1]TCE - ANEXO III - Preencher'!X504)</f>
        <v>AUX DE FERRAMENTA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381.47005000000001</v>
      </c>
    </row>
    <row r="496" spans="1:28" x14ac:dyDescent="0.2">
      <c r="A496" s="8">
        <f>IFERROR(VLOOKUP(B496,'[1]DADOS (OCULTAR)'!$P$3:$R$91,3,0),"")</f>
        <v>10583920000800</v>
      </c>
      <c r="B496" s="9" t="str">
        <f>'[1]TCE - ANEXO III - Preencher'!C505</f>
        <v>HOSPITAL MESTRE VITALINO (COVID-19 CAMPANHA)</v>
      </c>
      <c r="C496" s="10"/>
      <c r="D496" s="11" t="str">
        <f>'[1]TCE - ANEXO III - Preencher'!E505</f>
        <v>WILLIAN ELIVAN SANTOS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>
        <f>'[1]TCE - ANEXO III - Preencher'!G505</f>
        <v>410105</v>
      </c>
      <c r="G496" s="13">
        <f>IF('[1]TCE - ANEXO III - Preencher'!H505="","",'[1]TCE - ANEXO III - Preencher'!H505)</f>
        <v>44531</v>
      </c>
      <c r="H496" s="14">
        <f>'[1]TCE - ANEXO III - Preencher'!I505</f>
        <v>0</v>
      </c>
      <c r="I496" s="14">
        <f>'[1]TCE - ANEXO III - Preencher'!J505</f>
        <v>385.03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1.93</v>
      </c>
      <c r="O496" s="15">
        <f>'[1]TCE - ANEXO III - Preencher'!P505</f>
        <v>0</v>
      </c>
      <c r="P496" s="16">
        <f t="shared" si="44"/>
        <v>1.93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386.96</v>
      </c>
    </row>
    <row r="497" spans="1:28" x14ac:dyDescent="0.2">
      <c r="A497" s="8">
        <f>IFERROR(VLOOKUP(B497,'[1]DADOS (OCULTAR)'!$P$3:$R$91,3,0),"")</f>
        <v>10583920000800</v>
      </c>
      <c r="B497" s="9" t="str">
        <f>'[1]TCE - ANEXO III - Preencher'!C506</f>
        <v>HOSPITAL MESTRE VITALINO (COVID-19 CAMPANHA)</v>
      </c>
      <c r="C497" s="10"/>
      <c r="D497" s="11" t="str">
        <f>'[1]TCE - ANEXO III - Preencher'!E506</f>
        <v>WILLYANE DA SILVA FERREIRA DOS SANTOS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>
        <f>'[1]TCE - ANEXO III - Preencher'!G506</f>
        <v>223710</v>
      </c>
      <c r="G497" s="13">
        <f>IF('[1]TCE - ANEXO III - Preencher'!H506="","",'[1]TCE - ANEXO III - Preencher'!H506)</f>
        <v>44531</v>
      </c>
      <c r="H497" s="14">
        <f>'[1]TCE - ANEXO III - Preencher'!I506</f>
        <v>0</v>
      </c>
      <c r="I497" s="14">
        <f>'[1]TCE - ANEXO III - Preencher'!J506</f>
        <v>299.68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301.61</v>
      </c>
    </row>
    <row r="498" spans="1:28" x14ac:dyDescent="0.2">
      <c r="A498" s="8">
        <f>IFERROR(VLOOKUP(B498,'[1]DADOS (OCULTAR)'!$P$3:$R$91,3,0),"")</f>
        <v>10583920000800</v>
      </c>
      <c r="B498" s="9" t="str">
        <f>'[1]TCE - ANEXO III - Preencher'!C507</f>
        <v>HOSPITAL MESTRE VITALINO (COVID-19 CAMPANHA)</v>
      </c>
      <c r="C498" s="10"/>
      <c r="D498" s="11" t="str">
        <f>'[1]TCE - ANEXO III - Preencher'!E507</f>
        <v>WILSON SEBASTIAO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>
        <f>'[1]TCE - ANEXO III - Preencher'!G507</f>
        <v>322205</v>
      </c>
      <c r="G498" s="13">
        <f>IF('[1]TCE - ANEXO III - Preencher'!H507="","",'[1]TCE - ANEXO III - Preencher'!H507)</f>
        <v>44531</v>
      </c>
      <c r="H498" s="14">
        <f>'[1]TCE - ANEXO III - Preencher'!I507</f>
        <v>0</v>
      </c>
      <c r="I498" s="14">
        <f>'[1]TCE - ANEXO III - Preencher'!J507</f>
        <v>249.15</v>
      </c>
      <c r="J498" s="14">
        <f>'[1]TCE - ANEXO III - Preencher'!K507</f>
        <v>0</v>
      </c>
      <c r="K498" s="15">
        <f>'[1]TCE - ANEXO III - Preencher'!L507</f>
        <v>55.310049999999997</v>
      </c>
      <c r="L498" s="15">
        <f>'[1]TCE - ANEXO III - Preencher'!M507</f>
        <v>26.3</v>
      </c>
      <c r="M498" s="15">
        <f t="shared" si="43"/>
        <v>29.010049999999996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280.09005000000002</v>
      </c>
    </row>
    <row r="499" spans="1:28" x14ac:dyDescent="0.2">
      <c r="A499" s="8">
        <f>IFERROR(VLOOKUP(B499,'[1]DADOS (OCULTAR)'!$P$3:$R$91,3,0),"")</f>
        <v>10583920000800</v>
      </c>
      <c r="B499" s="9" t="str">
        <f>'[1]TCE - ANEXO III - Preencher'!C508</f>
        <v>HOSPITAL MESTRE VITALINO (COVID-19 CAMPANHA)</v>
      </c>
      <c r="C499" s="10"/>
      <c r="D499" s="11" t="str">
        <f>'[1]TCE - ANEXO III - Preencher'!E508</f>
        <v>WYLLAMYS SIQUEIRA LIMA</v>
      </c>
      <c r="E499" s="9" t="str">
        <f>IF('[1]TCE - ANEXO III - Preencher'!F508="4 - Assistência Odontológica","2 - Outros Profissionais da Saúde",'[1]TCE - ANEXO III - Preencher'!F508)</f>
        <v>1 - Médico</v>
      </c>
      <c r="F499" s="12">
        <f>'[1]TCE - ANEXO III - Preencher'!G508</f>
        <v>225125</v>
      </c>
      <c r="G499" s="13">
        <f>IF('[1]TCE - ANEXO III - Preencher'!H508="","",'[1]TCE - ANEXO III - Preencher'!H508)</f>
        <v>44531</v>
      </c>
      <c r="H499" s="14">
        <f>'[1]TCE - ANEXO III - Preencher'!I508</f>
        <v>0</v>
      </c>
      <c r="I499" s="14">
        <f>'[1]TCE - ANEXO III - Preencher'!J508</f>
        <v>1310.5999999999999</v>
      </c>
      <c r="J499" s="14">
        <f>'[1]TCE - ANEXO III - Preencher'!K508</f>
        <v>0</v>
      </c>
      <c r="K499" s="15">
        <f>'[1]TCE - ANEXO III - Preencher'!L508</f>
        <v>55.310049999999997</v>
      </c>
      <c r="L499" s="15">
        <f>'[1]TCE - ANEXO III - Preencher'!M508</f>
        <v>2.75</v>
      </c>
      <c r="M499" s="15">
        <f t="shared" si="43"/>
        <v>52.560049999999997</v>
      </c>
      <c r="N499" s="15">
        <f>'[1]TCE - ANEXO III - Preencher'!O508</f>
        <v>6.13</v>
      </c>
      <c r="O499" s="15">
        <f>'[1]TCE - ANEXO III - Preencher'!P508</f>
        <v>1.23</v>
      </c>
      <c r="P499" s="16">
        <f t="shared" si="44"/>
        <v>4.9000000000000004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1368.06005</v>
      </c>
    </row>
    <row r="500" spans="1:28" x14ac:dyDescent="0.2">
      <c r="A500" s="8">
        <f>IFERROR(VLOOKUP(B500,'[1]DADOS (OCULTAR)'!$P$3:$R$91,3,0),"")</f>
        <v>10583920000800</v>
      </c>
      <c r="B500" s="9" t="str">
        <f>'[1]TCE - ANEXO III - Preencher'!C509</f>
        <v>HOSPITAL MESTRE VITALINO (COVID-19 CAMPANHA)</v>
      </c>
      <c r="C500" s="10"/>
      <c r="D500" s="11" t="str">
        <f>'[1]TCE - ANEXO III - Preencher'!E509</f>
        <v>YASMIM ANISIO GONCALVES</v>
      </c>
      <c r="E500" s="9" t="str">
        <f>IF('[1]TCE - ANEXO III - Preencher'!F509="4 - Assistência Odontológica","2 - Outros Profissionais da Saúde",'[1]TCE - ANEXO III - Preencher'!F509)</f>
        <v>1 - Médico</v>
      </c>
      <c r="F500" s="12">
        <f>'[1]TCE - ANEXO III - Preencher'!G509</f>
        <v>225125</v>
      </c>
      <c r="G500" s="13">
        <f>IF('[1]TCE - ANEXO III - Preencher'!H509="","",'[1]TCE - ANEXO III - Preencher'!H509)</f>
        <v>44531</v>
      </c>
      <c r="H500" s="14">
        <f>'[1]TCE - ANEXO III - Preencher'!I509</f>
        <v>0</v>
      </c>
      <c r="I500" s="14">
        <f>'[1]TCE - ANEXO III - Preencher'!J509</f>
        <v>1421.82</v>
      </c>
      <c r="J500" s="14">
        <f>'[1]TCE - ANEXO III - Preencher'!K509</f>
        <v>0</v>
      </c>
      <c r="K500" s="15">
        <f>'[1]TCE - ANEXO III - Preencher'!L509</f>
        <v>55.310049999999997</v>
      </c>
      <c r="L500" s="15">
        <f>'[1]TCE - ANEXO III - Preencher'!M509</f>
        <v>2.75</v>
      </c>
      <c r="M500" s="15">
        <f t="shared" si="43"/>
        <v>52.560049999999997</v>
      </c>
      <c r="N500" s="15">
        <f>'[1]TCE - ANEXO III - Preencher'!O509</f>
        <v>6.13</v>
      </c>
      <c r="O500" s="15">
        <f>'[1]TCE - ANEXO III - Preencher'!P509</f>
        <v>1.23</v>
      </c>
      <c r="P500" s="16">
        <f t="shared" si="44"/>
        <v>4.9000000000000004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1479.2800500000001</v>
      </c>
    </row>
    <row r="501" spans="1:28" x14ac:dyDescent="0.2">
      <c r="A501" s="8">
        <f>IFERROR(VLOOKUP(B501,'[1]DADOS (OCULTAR)'!$P$3:$R$91,3,0),"")</f>
        <v>10583920000800</v>
      </c>
      <c r="B501" s="9" t="str">
        <f>'[1]TCE - ANEXO III - Preencher'!C510</f>
        <v>HOSPITAL MESTRE VITALINO (COVID-19 CAMPANHA)</v>
      </c>
      <c r="C501" s="10"/>
      <c r="D501" s="11" t="str">
        <f>'[1]TCE - ANEXO III - Preencher'!E510</f>
        <v>YASMIN LINS DE ARAUJO</v>
      </c>
      <c r="E501" s="9" t="str">
        <f>IF('[1]TCE - ANEXO III - Preencher'!F510="4 - Assistência Odontológica","2 - Outros Profissionais da Saúde",'[1]TCE - ANEXO III - Preencher'!F510)</f>
        <v>1 - Médico</v>
      </c>
      <c r="F501" s="12">
        <f>'[1]TCE - ANEXO III - Preencher'!G510</f>
        <v>225150</v>
      </c>
      <c r="G501" s="13">
        <f>IF('[1]TCE - ANEXO III - Preencher'!H510="","",'[1]TCE - ANEXO III - Preencher'!H510)</f>
        <v>44531</v>
      </c>
      <c r="H501" s="14">
        <f>'[1]TCE - ANEXO III - Preencher'!I510</f>
        <v>0</v>
      </c>
      <c r="I501" s="14">
        <f>'[1]TCE - ANEXO III - Preencher'!J510</f>
        <v>2699.4</v>
      </c>
      <c r="J501" s="14">
        <f>'[1]TCE - ANEXO III - Preencher'!K510</f>
        <v>0</v>
      </c>
      <c r="K501" s="15">
        <f>'[1]TCE - ANEXO III - Preencher'!L510</f>
        <v>55.310049999999997</v>
      </c>
      <c r="L501" s="15">
        <f>'[1]TCE - ANEXO III - Preencher'!M510</f>
        <v>2.65</v>
      </c>
      <c r="M501" s="15">
        <f t="shared" si="43"/>
        <v>52.660049999999998</v>
      </c>
      <c r="N501" s="15">
        <f>'[1]TCE - ANEXO III - Preencher'!O510</f>
        <v>6.13</v>
      </c>
      <c r="O501" s="15">
        <f>'[1]TCE - ANEXO III - Preencher'!P510</f>
        <v>1.23</v>
      </c>
      <c r="P501" s="16">
        <f t="shared" si="44"/>
        <v>4.9000000000000004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2756.9600500000001</v>
      </c>
    </row>
    <row r="502" spans="1:28" x14ac:dyDescent="0.2">
      <c r="A502" s="8">
        <f>IFERROR(VLOOKUP(B502,'[1]DADOS (OCULTAR)'!$P$3:$R$91,3,0),"")</f>
        <v>10583920000800</v>
      </c>
      <c r="B502" s="9" t="str">
        <f>'[1]TCE - ANEXO III - Preencher'!C511</f>
        <v>HOSPITAL MESTRE VITALINO (COVID-19 CAMPANHA)</v>
      </c>
      <c r="C502" s="10"/>
      <c r="D502" s="11" t="str">
        <f>'[1]TCE - ANEXO III - Preencher'!E511</f>
        <v>ZELIA COSTA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>
        <f>'[1]TCE - ANEXO III - Preencher'!G511</f>
        <v>322205</v>
      </c>
      <c r="G502" s="13">
        <f>IF('[1]TCE - ANEXO III - Preencher'!H511="","",'[1]TCE - ANEXO III - Preencher'!H511)</f>
        <v>44531</v>
      </c>
      <c r="H502" s="14">
        <f>'[1]TCE - ANEXO III - Preencher'!I511</f>
        <v>0</v>
      </c>
      <c r="I502" s="14">
        <f>'[1]TCE - ANEXO III - Preencher'!J511</f>
        <v>202.29</v>
      </c>
      <c r="J502" s="14">
        <f>'[1]TCE - ANEXO III - Preencher'!K511</f>
        <v>0</v>
      </c>
      <c r="K502" s="15">
        <f>'[1]TCE - ANEXO III - Preencher'!L511</f>
        <v>55.310049999999997</v>
      </c>
      <c r="L502" s="15">
        <f>'[1]TCE - ANEXO III - Preencher'!M511</f>
        <v>26.3</v>
      </c>
      <c r="M502" s="15">
        <f t="shared" si="43"/>
        <v>29.010049999999996</v>
      </c>
      <c r="N502" s="15">
        <f>'[1]TCE - ANEXO III - Preencher'!O511</f>
        <v>1.93</v>
      </c>
      <c r="O502" s="15">
        <f>'[1]TCE - ANEXO III - Preencher'!P511</f>
        <v>0</v>
      </c>
      <c r="P502" s="16">
        <f t="shared" si="44"/>
        <v>1.93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233.23005000000001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2022-01-31T15:18:57Z</dcterms:created>
  <dcterms:modified xsi:type="dcterms:W3CDTF">2022-01-31T15:19:16Z</dcterms:modified>
</cp:coreProperties>
</file>