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4 - ABRIL\PCF COVID 19\1.º CORREÇÃO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<sst xmlns="http://schemas.openxmlformats.org/spreadsheetml/2006/main" count="121" uniqueCount="52">
  <si>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</si>
  <si>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</si>
  <si>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</si>
  <si>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</si>
  <si>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</si>
  <si>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</si>
  <si>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</si>
  <si>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</si>
  <si>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</si>
  <si>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 - COVID 19</t>
  </si>
  <si>
    <t>BRASCON GESTÃO AMBIENTAL</t>
  </si>
  <si>
    <t>1º</t>
  </si>
  <si>
    <t>https://imip-sistemas.org.br/sistemas/_scriptcase_producao_v9/file/doc/portal_transparencia/contratos_fornecedores/1808/11863530000180a1.pdf</t>
  </si>
  <si>
    <t>2º</t>
  </si>
  <si>
    <t>3º</t>
  </si>
  <si>
    <t>https://imip-sistemas.org.br/sistemas/_scriptcase_producao_v9/file/doc/portal_transparencia/contratos_fornecedores/3055/10279299000119a2.pdf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</si>
  <si>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</si>
  <si>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</si>
  <si>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</si>
  <si>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</si>
  <si>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4º</t>
  </si>
  <si>
    <t>https://imip-sistemas.org.br/sistemas/_scriptcase_producao_v9/file/doc/portal_transparencia/contratos_fornecedores/2580/08084394000115a4.pdf</t>
  </si>
  <si>
    <t>5º</t>
  </si>
  <si>
    <t>https://imip-sistemas.org.br/sistemas/_scriptcase_producao_v9/file/doc/portal_transparencia/contratos_fornecedores/2900/08084394000115a5.pdf</t>
  </si>
  <si>
    <t>6º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</si>
  <si>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</si>
  <si>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</si>
  <si>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</si>
  <si>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</si>
  <si>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RGRAPH LOCAÇÃO, COMÉRCIO E SERVIÇOS</t>
  </si>
  <si>
    <t>https://imip-sistemas.org.br/sistemas/_scriptcase_producao_v9/file/doc/portal_transparencia/contratos_fornecedores/2719/10279299000119a1.pdf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</si>
  <si>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</si>
  <si>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</si>
  <si>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</si>
  <si>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</si>
  <si>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</si>
  <si>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</si>
  <si>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INTERCLEAN ADMINISTRAÇÃO LTDA</t>
  </si>
  <si>
    <t>10º</t>
  </si>
  <si>
    <t>https://imip-sistemas.org.br/sistemas/_scriptcase_producao_v9/file/doc/portal_transparencia/contratos_fornecedores/1984/10229013000190a10.pdf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</si>
  <si>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</si>
  <si>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</si>
  <si>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</si>
  <si>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</si>
  <si>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</si>
  <si>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</si>
  <si>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7º</t>
  </si>
  <si>
    <t>https://imip-sistemas.org.br/sistemas/_scriptcase_producao_v9/file/doc/portal_transparencia/contratos_fornecedores/1313/10229013000190a7.pdf</t>
  </si>
  <si>
    <t>8º</t>
  </si>
  <si>
    <t>https://imip-sistemas.org.br/sistemas/_scriptcase_producao_v9/file/doc/portal_transparencia/contratos_fornecedores/1314/10229013000190a8.pdf</t>
  </si>
  <si>
    <t>9º</t>
  </si>
  <si>
    <t>https://imip-sistemas.org.br/sistemas/_scriptcase_producao_v9/file/doc/portal_transparencia/contratos_fornecedores/1315/10229013000190a9.pdf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</si>
</sst>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%20COVID%2019/1.&#186;%20CORRE&#199;&#195;O/13.2%20PCF%20em%20EXCEL%20-%20HMA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6" sqref="D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(OCULTAR)'!$P$3:$R$60,3,0),"")</f>
        <v>9039744000275</v>
      </c>
      <c r="B2" s="4" t="s">
        <v>9</v>
      </c>
      <c r="C2" s="5">
        <v>11863530000180</v>
      </c>
      <c r="D2" s="6" t="s">
        <v>10</v>
      </c>
      <c r="E2" s="7" t="s">
        <v>11</v>
      </c>
      <c r="F2" s="8">
        <v>43129</v>
      </c>
      <c r="G2" s="8"/>
      <c r="H2" s="9">
        <v>25295.93</v>
      </c>
      <c r="I2" s="10" t="s">
        <v>12</v>
      </c>
    </row>
    <row r="3" spans="1:9" ht="21" customHeight="1" x14ac:dyDescent="0.25">
      <c r="A3" s="3">
        <f>IFERROR(VLOOKUP(B3,'[1]DADOS (OCULTAR)'!$P$3:$R$60,3,0),"")</f>
        <v>9039744000275</v>
      </c>
      <c r="B3" s="4" t="s">
        <v>9</v>
      </c>
      <c r="C3" s="5">
        <v>11863530000180</v>
      </c>
      <c r="D3" s="6" t="s">
        <v>10</v>
      </c>
      <c r="E3" s="7" t="s">
        <v>13</v>
      </c>
      <c r="F3" s="8">
        <v>44012</v>
      </c>
      <c r="G3" s="8"/>
      <c r="H3" s="9">
        <v>32170.42</v>
      </c>
      <c r="I3" s="10" t="s">
        <v>12</v>
      </c>
    </row>
    <row r="4" spans="1:9" ht="21" customHeight="1" x14ac:dyDescent="0.25">
      <c r="A4" s="3">
        <f>IFERROR(VLOOKUP(B4,'[1]DADOS (OCULTAR)'!$P$3:$R$60,3,0),"")</f>
        <v>9039744000275</v>
      </c>
      <c r="B4" s="4" t="s">
        <v>9</v>
      </c>
      <c r="C4" s="5">
        <v>11863530000180</v>
      </c>
      <c r="D4" s="6" t="s">
        <v>10</v>
      </c>
      <c r="E4" s="7" t="s">
        <v>14</v>
      </c>
      <c r="F4" s="8">
        <v>44239</v>
      </c>
      <c r="G4" s="8"/>
      <c r="H4" s="9">
        <v>23298.7</v>
      </c>
      <c r="I4" s="10" t="s">
        <v>15</v>
      </c>
    </row>
    <row r="5" spans="1:9" ht="21" customHeight="1" x14ac:dyDescent="0.25">
      <c r="A5" s="3">
        <f>IFERROR(VLOOKUP(B5,'[1]DADOS (OCULTAR)'!$P$3:$R$60,3,0),"")</f>
        <v>9039744000275</v>
      </c>
      <c r="B5" s="4" t="s">
        <v>9</v>
      </c>
      <c r="C5" s="5">
        <v>8084394000115</v>
      </c>
      <c r="D5" s="6" t="s">
        <v>16</v>
      </c>
      <c r="E5" s="7" t="s">
        <v>11</v>
      </c>
      <c r="F5" s="11">
        <v>43013</v>
      </c>
      <c r="G5" s="11">
        <v>43251</v>
      </c>
      <c r="H5" s="9">
        <v>264024.2</v>
      </c>
      <c r="I5" s="10" t="s">
        <v>17</v>
      </c>
    </row>
    <row r="6" spans="1:9" ht="21" customHeight="1" x14ac:dyDescent="0.25">
      <c r="A6" s="3">
        <f>IFERROR(VLOOKUP(B6,'[1]DADOS (OCULTAR)'!$P$3:$R$60,3,0),"")</f>
        <v>9039744000275</v>
      </c>
      <c r="B6" s="4" t="s">
        <v>9</v>
      </c>
      <c r="C6" s="5">
        <v>8084394000115</v>
      </c>
      <c r="D6" s="6" t="s">
        <v>16</v>
      </c>
      <c r="E6" s="7" t="s">
        <v>13</v>
      </c>
      <c r="F6" s="11">
        <v>43251</v>
      </c>
      <c r="G6" s="11">
        <v>43343</v>
      </c>
      <c r="H6" s="9">
        <v>248650</v>
      </c>
      <c r="I6" s="10" t="s">
        <v>18</v>
      </c>
    </row>
    <row r="7" spans="1:9" ht="21" customHeight="1" x14ac:dyDescent="0.25">
      <c r="A7" s="3">
        <f>IFERROR(VLOOKUP(B7,'[1]DADOS (OCULTAR)'!$P$3:$R$60,3,0),"")</f>
        <v>9039744000275</v>
      </c>
      <c r="B7" s="4" t="s">
        <v>9</v>
      </c>
      <c r="C7" s="5">
        <v>8084394000115</v>
      </c>
      <c r="D7" s="6" t="s">
        <v>16</v>
      </c>
      <c r="E7" s="7" t="s">
        <v>14</v>
      </c>
      <c r="F7" s="11">
        <v>43343</v>
      </c>
      <c r="G7" s="11">
        <v>43794</v>
      </c>
      <c r="H7" s="9">
        <v>230093.33</v>
      </c>
      <c r="I7" s="10" t="s">
        <v>19</v>
      </c>
    </row>
    <row r="8" spans="1:9" ht="21" customHeight="1" x14ac:dyDescent="0.25">
      <c r="A8" s="3">
        <f>IFERROR(VLOOKUP(B8,'[1]DADOS (OCULTAR)'!$P$3:$R$60,3,0),"")</f>
        <v>9039744000275</v>
      </c>
      <c r="B8" s="4" t="s">
        <v>9</v>
      </c>
      <c r="C8" s="5">
        <v>8084394000115</v>
      </c>
      <c r="D8" s="6" t="s">
        <v>16</v>
      </c>
      <c r="E8" s="7" t="s">
        <v>20</v>
      </c>
      <c r="F8" s="11">
        <v>43525</v>
      </c>
      <c r="G8" s="11">
        <v>43794</v>
      </c>
      <c r="H8" s="9">
        <v>301863.33</v>
      </c>
      <c r="I8" s="10" t="s">
        <v>21</v>
      </c>
    </row>
    <row r="9" spans="1:9" ht="21" customHeight="1" x14ac:dyDescent="0.25">
      <c r="A9" s="3">
        <f>IFERROR(VLOOKUP(B9,'[1]DADOS (OCULTAR)'!$P$3:$R$60,3,0),"")</f>
        <v>9039744000275</v>
      </c>
      <c r="B9" s="4" t="s">
        <v>9</v>
      </c>
      <c r="C9" s="5">
        <v>8084394000115</v>
      </c>
      <c r="D9" s="6" t="s">
        <v>16</v>
      </c>
      <c r="E9" s="7" t="s">
        <v>22</v>
      </c>
      <c r="F9" s="11">
        <v>43795</v>
      </c>
      <c r="G9" s="11">
        <v>44160</v>
      </c>
      <c r="H9" s="9">
        <v>213349.17</v>
      </c>
      <c r="I9" s="10" t="s">
        <v>23</v>
      </c>
    </row>
    <row r="10" spans="1:9" ht="21" customHeight="1" x14ac:dyDescent="0.25">
      <c r="A10" s="3">
        <f>IFERROR(VLOOKUP(B10,'[1]DADOS (OCULTAR)'!$P$3:$R$60,3,0),"")</f>
        <v>9039744000275</v>
      </c>
      <c r="B10" s="4" t="s">
        <v>9</v>
      </c>
      <c r="C10" s="5">
        <v>8084394000115</v>
      </c>
      <c r="D10" s="6" t="s">
        <v>16</v>
      </c>
      <c r="E10" s="7" t="s">
        <v>24</v>
      </c>
      <c r="F10" s="11">
        <v>44161</v>
      </c>
      <c r="G10" s="11">
        <v>44525</v>
      </c>
      <c r="H10" s="9">
        <v>162050</v>
      </c>
      <c r="I10" s="10" t="s">
        <v>15</v>
      </c>
    </row>
    <row r="11" spans="1:9" ht="21" customHeight="1" x14ac:dyDescent="0.25">
      <c r="A11" s="3">
        <f>IFERROR(VLOOKUP(B11,'[1]DADOS (OCULTAR)'!$P$3:$R$60,3,0),"")</f>
        <v>9039744000275</v>
      </c>
      <c r="B11" s="4" t="s">
        <v>9</v>
      </c>
      <c r="C11" s="5">
        <v>6272575004803</v>
      </c>
      <c r="D11" s="6" t="s">
        <v>25</v>
      </c>
      <c r="E11" s="7" t="s">
        <v>11</v>
      </c>
      <c r="F11" s="11">
        <v>42156</v>
      </c>
      <c r="G11" s="11"/>
      <c r="H11" s="9">
        <v>70200.56</v>
      </c>
      <c r="I11" s="10" t="s">
        <v>26</v>
      </c>
    </row>
    <row r="12" spans="1:9" ht="21" customHeight="1" x14ac:dyDescent="0.25">
      <c r="A12" s="3">
        <f>IFERROR(VLOOKUP(B12,'[1]DADOS (OCULTAR)'!$P$3:$R$60,3,0),"")</f>
        <v>9039744000275</v>
      </c>
      <c r="B12" s="4" t="s">
        <v>9</v>
      </c>
      <c r="C12" s="5">
        <v>6272575004803</v>
      </c>
      <c r="D12" s="6" t="s">
        <v>25</v>
      </c>
      <c r="E12" s="7" t="s">
        <v>13</v>
      </c>
      <c r="F12" s="11">
        <v>42614</v>
      </c>
      <c r="G12" s="11"/>
      <c r="H12" s="9">
        <v>73791.600000000006</v>
      </c>
      <c r="I12" s="10" t="s">
        <v>27</v>
      </c>
    </row>
    <row r="13" spans="1:9" ht="21" customHeight="1" x14ac:dyDescent="0.25">
      <c r="A13" s="3">
        <f>IFERROR(VLOOKUP(B13,'[1]DADOS (OCULTAR)'!$P$3:$R$60,3,0),"")</f>
        <v>9039744000275</v>
      </c>
      <c r="B13" s="4" t="s">
        <v>9</v>
      </c>
      <c r="C13" s="5">
        <v>6272575004803</v>
      </c>
      <c r="D13" s="6" t="s">
        <v>25</v>
      </c>
      <c r="E13" s="7" t="s">
        <v>14</v>
      </c>
      <c r="F13" s="11">
        <v>43010</v>
      </c>
      <c r="G13" s="11"/>
      <c r="H13" s="9">
        <v>62298.02</v>
      </c>
      <c r="I13" s="10" t="s">
        <v>28</v>
      </c>
    </row>
    <row r="14" spans="1:9" ht="21" customHeight="1" x14ac:dyDescent="0.25">
      <c r="A14" s="3">
        <f>IFERROR(VLOOKUP(B14,'[1]DADOS (OCULTAR)'!$P$3:$R$60,3,0),"")</f>
        <v>9039744000275</v>
      </c>
      <c r="B14" s="4" t="s">
        <v>9</v>
      </c>
      <c r="C14" s="5">
        <v>10279299000119</v>
      </c>
      <c r="D14" s="6" t="s">
        <v>29</v>
      </c>
      <c r="E14" s="7" t="s">
        <v>11</v>
      </c>
      <c r="F14" s="11">
        <v>43617</v>
      </c>
      <c r="G14" s="11"/>
      <c r="H14" s="9">
        <v>14200.77</v>
      </c>
      <c r="I14" s="10" t="s">
        <v>30</v>
      </c>
    </row>
    <row r="15" spans="1:9" ht="21" customHeight="1" x14ac:dyDescent="0.25">
      <c r="A15" s="3">
        <f>IFERROR(VLOOKUP(B15,'[1]DADOS (OCULTAR)'!$P$3:$R$60,3,0),"")</f>
        <v>9039744000275</v>
      </c>
      <c r="B15" s="4" t="s">
        <v>9</v>
      </c>
      <c r="C15" s="5">
        <v>58752460000156</v>
      </c>
      <c r="D15" s="6" t="s">
        <v>31</v>
      </c>
      <c r="E15" s="7" t="s">
        <v>11</v>
      </c>
      <c r="F15" s="11">
        <v>41730</v>
      </c>
      <c r="G15" s="11">
        <v>42094</v>
      </c>
      <c r="H15" s="9">
        <v>11210.56</v>
      </c>
      <c r="I15" s="10" t="s">
        <v>32</v>
      </c>
    </row>
    <row r="16" spans="1:9" ht="21" customHeight="1" x14ac:dyDescent="0.25">
      <c r="A16" s="3">
        <f>IFERROR(VLOOKUP(B16,'[1]DADOS (OCULTAR)'!$P$3:$R$60,3,0),"")</f>
        <v>9039744000275</v>
      </c>
      <c r="B16" s="4" t="s">
        <v>9</v>
      </c>
      <c r="C16" s="5">
        <v>58752460000156</v>
      </c>
      <c r="D16" s="6" t="s">
        <v>31</v>
      </c>
      <c r="E16" s="7" t="s">
        <v>13</v>
      </c>
      <c r="F16" s="11">
        <v>42095</v>
      </c>
      <c r="G16" s="11">
        <v>42460</v>
      </c>
      <c r="H16" s="9">
        <v>11643.28</v>
      </c>
      <c r="I16" s="10" t="s">
        <v>33</v>
      </c>
    </row>
    <row r="17" spans="1:9" ht="21" customHeight="1" x14ac:dyDescent="0.25">
      <c r="A17" s="3">
        <f>IFERROR(VLOOKUP(B17,'[1]DADOS (OCULTAR)'!$P$3:$R$60,3,0),"")</f>
        <v>9039744000275</v>
      </c>
      <c r="B17" s="4" t="s">
        <v>9</v>
      </c>
      <c r="C17" s="5">
        <v>58752460000156</v>
      </c>
      <c r="D17" s="6" t="s">
        <v>31</v>
      </c>
      <c r="E17" s="7" t="s">
        <v>14</v>
      </c>
      <c r="F17" s="11">
        <v>42461</v>
      </c>
      <c r="G17" s="11">
        <v>42825</v>
      </c>
      <c r="H17" s="9">
        <v>12990.2</v>
      </c>
      <c r="I17" s="10" t="s">
        <v>34</v>
      </c>
    </row>
    <row r="18" spans="1:9" ht="21" customHeight="1" x14ac:dyDescent="0.25">
      <c r="A18" s="3">
        <f>IFERROR(VLOOKUP(B18,'[1]DADOS (OCULTAR)'!$P$3:$R$60,3,0),"")</f>
        <v>9039744000275</v>
      </c>
      <c r="B18" s="4" t="s">
        <v>9</v>
      </c>
      <c r="C18" s="5">
        <v>58752460000156</v>
      </c>
      <c r="D18" s="6" t="s">
        <v>31</v>
      </c>
      <c r="E18" s="7" t="s">
        <v>20</v>
      </c>
      <c r="F18" s="11">
        <v>42826</v>
      </c>
      <c r="G18" s="11">
        <v>43565</v>
      </c>
      <c r="H18" s="9">
        <v>13621.52</v>
      </c>
      <c r="I18" s="10" t="s">
        <v>35</v>
      </c>
    </row>
    <row r="19" spans="1:9" ht="21" customHeight="1" x14ac:dyDescent="0.25">
      <c r="A19" s="3">
        <f>IFERROR(VLOOKUP(B19,'[1]DADOS (OCULTAR)'!$P$3:$R$60,3,0),"")</f>
        <v>9039744000275</v>
      </c>
      <c r="B19" s="4" t="s">
        <v>9</v>
      </c>
      <c r="C19" s="5">
        <v>58752460000156</v>
      </c>
      <c r="D19" s="6" t="s">
        <v>31</v>
      </c>
      <c r="E19" s="7" t="s">
        <v>22</v>
      </c>
      <c r="F19" s="11">
        <v>43566</v>
      </c>
      <c r="G19" s="11">
        <v>43931</v>
      </c>
      <c r="H19" s="9">
        <v>14656.76</v>
      </c>
      <c r="I19" s="10" t="s">
        <v>36</v>
      </c>
    </row>
    <row r="20" spans="1:9" ht="21" customHeight="1" x14ac:dyDescent="0.25">
      <c r="A20" s="3">
        <f>IFERROR(VLOOKUP(B20,'[1]DADOS (OCULTAR)'!$P$3:$R$60,3,0),"")</f>
        <v>9039744000275</v>
      </c>
      <c r="B20" s="4" t="s">
        <v>9</v>
      </c>
      <c r="C20" s="5">
        <v>10229013000190</v>
      </c>
      <c r="D20" s="6" t="s">
        <v>37</v>
      </c>
      <c r="E20" s="7" t="s">
        <v>38</v>
      </c>
      <c r="F20" s="11">
        <v>43229</v>
      </c>
      <c r="G20" s="11"/>
      <c r="H20" s="9">
        <v>257712.45</v>
      </c>
      <c r="I20" s="10" t="s">
        <v>39</v>
      </c>
    </row>
    <row r="21" spans="1:9" ht="21" customHeight="1" x14ac:dyDescent="0.25">
      <c r="A21" s="3">
        <f>IFERROR(VLOOKUP(B21,'[1]DADOS (OCULTAR)'!$P$3:$R$60,3,0),"")</f>
        <v>9039744000275</v>
      </c>
      <c r="B21" s="4" t="s">
        <v>9</v>
      </c>
      <c r="C21" s="5">
        <v>10229013000190</v>
      </c>
      <c r="D21" s="6" t="s">
        <v>37</v>
      </c>
      <c r="E21" s="7" t="s">
        <v>11</v>
      </c>
      <c r="F21" s="11">
        <v>40939</v>
      </c>
      <c r="G21" s="11"/>
      <c r="H21" s="9">
        <v>156245.22</v>
      </c>
      <c r="I21" s="10" t="s">
        <v>40</v>
      </c>
    </row>
    <row r="22" spans="1:9" ht="21" customHeight="1" x14ac:dyDescent="0.25">
      <c r="A22" s="3">
        <f>IFERROR(VLOOKUP(B22,'[1]DADOS (OCULTAR)'!$P$3:$R$60,3,0),"")</f>
        <v>9039744000275</v>
      </c>
      <c r="B22" s="4" t="s">
        <v>9</v>
      </c>
      <c r="C22" s="5">
        <v>10229013000190</v>
      </c>
      <c r="D22" s="6" t="s">
        <v>37</v>
      </c>
      <c r="E22" s="7" t="s">
        <v>13</v>
      </c>
      <c r="F22" s="11">
        <v>41071</v>
      </c>
      <c r="G22" s="11"/>
      <c r="H22" s="9">
        <v>157441.88</v>
      </c>
      <c r="I22" s="10" t="s">
        <v>41</v>
      </c>
    </row>
    <row r="23" spans="1:9" ht="21" customHeight="1" x14ac:dyDescent="0.25">
      <c r="A23" s="3">
        <f>IFERROR(VLOOKUP(B23,'[1]DADOS (OCULTAR)'!$P$3:$R$60,3,0),"")</f>
        <v>9039744000275</v>
      </c>
      <c r="B23" s="4" t="s">
        <v>9</v>
      </c>
      <c r="C23" s="5">
        <v>10229013000190</v>
      </c>
      <c r="D23" s="6" t="s">
        <v>37</v>
      </c>
      <c r="E23" s="7" t="s">
        <v>14</v>
      </c>
      <c r="F23" s="11">
        <v>41275</v>
      </c>
      <c r="G23" s="11"/>
      <c r="H23" s="9">
        <v>168160.52</v>
      </c>
      <c r="I23" s="10" t="s">
        <v>42</v>
      </c>
    </row>
    <row r="24" spans="1:9" ht="21" customHeight="1" x14ac:dyDescent="0.25">
      <c r="A24" s="3">
        <f>IFERROR(VLOOKUP(B24,'[1]DADOS (OCULTAR)'!$P$3:$R$60,3,0),"")</f>
        <v>9039744000275</v>
      </c>
      <c r="B24" s="4" t="s">
        <v>9</v>
      </c>
      <c r="C24" s="5">
        <v>10229013000190</v>
      </c>
      <c r="D24" s="6" t="s">
        <v>37</v>
      </c>
      <c r="E24" s="7" t="s">
        <v>20</v>
      </c>
      <c r="F24" s="11">
        <v>41428</v>
      </c>
      <c r="G24" s="11"/>
      <c r="H24" s="9">
        <v>170251.09</v>
      </c>
      <c r="I24" s="10" t="s">
        <v>43</v>
      </c>
    </row>
    <row r="25" spans="1:9" ht="21" customHeight="1" x14ac:dyDescent="0.25">
      <c r="A25" s="3">
        <f>IFERROR(VLOOKUP(B25,'[1]DADOS (OCULTAR)'!$P$3:$R$60,3,0),"")</f>
        <v>9039744000275</v>
      </c>
      <c r="B25" s="4" t="s">
        <v>9</v>
      </c>
      <c r="C25" s="5">
        <v>10229013000190</v>
      </c>
      <c r="D25" s="6" t="s">
        <v>37</v>
      </c>
      <c r="E25" s="7" t="s">
        <v>22</v>
      </c>
      <c r="F25" s="11">
        <v>41671</v>
      </c>
      <c r="G25" s="11"/>
      <c r="H25" s="9">
        <v>179485.51</v>
      </c>
      <c r="I25" s="10" t="s">
        <v>44</v>
      </c>
    </row>
    <row r="26" spans="1:9" ht="21" customHeight="1" x14ac:dyDescent="0.25">
      <c r="A26" s="3">
        <f>IFERROR(VLOOKUP(B26,'[1]DADOS (OCULTAR)'!$P$3:$R$60,3,0),"")</f>
        <v>9039744000275</v>
      </c>
      <c r="B26" s="4" t="s">
        <v>9</v>
      </c>
      <c r="C26" s="5">
        <v>10229013000190</v>
      </c>
      <c r="D26" s="6" t="s">
        <v>37</v>
      </c>
      <c r="E26" s="7" t="s">
        <v>24</v>
      </c>
      <c r="F26" s="11">
        <v>41821</v>
      </c>
      <c r="G26" s="11"/>
      <c r="H26" s="9">
        <v>199179</v>
      </c>
      <c r="I26" s="10" t="s">
        <v>45</v>
      </c>
    </row>
    <row r="27" spans="1:9" ht="21" customHeight="1" x14ac:dyDescent="0.25">
      <c r="A27" s="3">
        <f>IFERROR(VLOOKUP(B27,'[1]DADOS (OCULTAR)'!$P$3:$R$60,3,0),"")</f>
        <v>9039744000275</v>
      </c>
      <c r="B27" s="4" t="s">
        <v>9</v>
      </c>
      <c r="C27" s="5">
        <v>10229013000190</v>
      </c>
      <c r="D27" s="6" t="s">
        <v>37</v>
      </c>
      <c r="E27" s="7" t="s">
        <v>46</v>
      </c>
      <c r="F27" s="11">
        <v>42036</v>
      </c>
      <c r="G27" s="11"/>
      <c r="H27" s="9">
        <v>213264.94</v>
      </c>
      <c r="I27" s="10" t="s">
        <v>47</v>
      </c>
    </row>
    <row r="28" spans="1:9" ht="21" customHeight="1" x14ac:dyDescent="0.25">
      <c r="A28" s="3">
        <f>IFERROR(VLOOKUP(B28,'[1]DADOS (OCULTAR)'!$P$3:$R$60,3,0),"")</f>
        <v>9039744000275</v>
      </c>
      <c r="B28" s="4" t="s">
        <v>9</v>
      </c>
      <c r="C28" s="5">
        <v>10229013000190</v>
      </c>
      <c r="D28" s="6" t="s">
        <v>37</v>
      </c>
      <c r="E28" s="7" t="s">
        <v>48</v>
      </c>
      <c r="F28" s="11">
        <v>42402</v>
      </c>
      <c r="G28" s="11"/>
      <c r="H28" s="9">
        <v>237741.91</v>
      </c>
      <c r="I28" s="10" t="s">
        <v>49</v>
      </c>
    </row>
    <row r="29" spans="1:9" ht="21" customHeight="1" x14ac:dyDescent="0.25">
      <c r="A29" s="3">
        <f>IFERROR(VLOOKUP(B29,'[1]DADOS (OCULTAR)'!$P$3:$R$60,3,0),"")</f>
        <v>9039744000275</v>
      </c>
      <c r="B29" s="4" t="s">
        <v>9</v>
      </c>
      <c r="C29" s="5">
        <v>10229013000190</v>
      </c>
      <c r="D29" s="6" t="s">
        <v>37</v>
      </c>
      <c r="E29" s="7" t="s">
        <v>50</v>
      </c>
      <c r="F29" s="11">
        <v>42780</v>
      </c>
      <c r="G29" s="11"/>
      <c r="H29" s="9">
        <v>252612.18</v>
      </c>
      <c r="I29" s="10" t="s">
        <v>51</v>
      </c>
    </row>
    <row r="30" spans="1:9" ht="21" customHeight="1" x14ac:dyDescent="0.2">
      <c r="A30" s="3" t="str">
        <f>IFERROR(VLOOKUP(B30,'[1]DADOS (OCULTAR)'!$P$3:$R$60,3,0),"")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(OCULTAR)'!$P$3:$R$60,3,0),"")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(OCULTAR)'!$P$3:$R$60,3,0),"")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(OCULTAR)'!$P$3:$R$60,3,0),"")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(OCULTAR)'!$P$3:$R$60,3,0),"")</f>
        <v/>
      </c>
      <c r="B34" s="4"/>
      <c r="C34" s="5"/>
      <c r="D34" s="6"/>
      <c r="E34" s="7"/>
      <c r="F34" s="11"/>
      <c r="G34" s="11"/>
      <c r="H34" s="9"/>
      <c r="I34" s="6"/>
    </row>
    <row r="35" spans="1:9" ht="21" customHeight="1" x14ac:dyDescent="0.2">
      <c r="A35" s="3" t="str">
        <f>IFERROR(VLOOKUP(B35,'[1]DADOS (OCULTAR)'!$P$3:$R$60,3,0),"")</f>
        <v/>
      </c>
      <c r="B35" s="4"/>
      <c r="C35" s="5"/>
      <c r="D35" s="6"/>
      <c r="E35" s="7"/>
      <c r="F35" s="11"/>
      <c r="G35" s="11"/>
      <c r="H35" s="9"/>
      <c r="I35" s="6"/>
    </row>
    <row r="36" spans="1:9" ht="21" customHeight="1" x14ac:dyDescent="0.2">
      <c r="A36" s="3" t="str">
        <f>IFERROR(VLOOKUP(B36,'[1]DADOS (OCULTAR)'!$P$3:$R$60,3,0),"")</f>
        <v/>
      </c>
      <c r="B36" s="4"/>
      <c r="C36" s="5"/>
      <c r="D36" s="6"/>
      <c r="E36" s="7"/>
      <c r="F36" s="11"/>
      <c r="G36" s="11"/>
      <c r="H36" s="9"/>
      <c r="I36" s="6"/>
    </row>
    <row r="37" spans="1:9" ht="21" customHeight="1" x14ac:dyDescent="0.2">
      <c r="A37" s="3" t="str">
        <f>IFERROR(VLOOKUP(B37,'[1]DADOS (OCULTAR)'!$P$3:$R$60,3,0),"")</f>
        <v/>
      </c>
      <c r="B37" s="4"/>
      <c r="C37" s="5"/>
      <c r="D37" s="6"/>
      <c r="E37" s="7"/>
      <c r="F37" s="11"/>
      <c r="G37" s="11"/>
      <c r="H37" s="9"/>
      <c r="I37" s="6"/>
    </row>
    <row r="38" spans="1:9" ht="21" customHeight="1" x14ac:dyDescent="0.2">
      <c r="A38" s="3" t="str">
        <f>IFERROR(VLOOKUP(B38,'[1]DADOS (OCULTAR)'!$P$3:$R$60,3,0),"")</f>
        <v/>
      </c>
      <c r="B38" s="4"/>
      <c r="C38" s="5"/>
      <c r="D38" s="6"/>
      <c r="E38" s="7"/>
      <c r="F38" s="11"/>
      <c r="G38" s="11"/>
      <c r="H38" s="9"/>
      <c r="I38" s="6"/>
    </row>
    <row r="39" spans="1:9" ht="21" customHeight="1" x14ac:dyDescent="0.2">
      <c r="A39" s="3" t="str">
        <f>IFERROR(VLOOKUP(B39,'[1]DADOS (OCULTAR)'!$P$3:$R$60,3,0),"")</f>
        <v/>
      </c>
      <c r="B39" s="4"/>
      <c r="C39" s="5"/>
      <c r="D39" s="6"/>
      <c r="E39" s="7"/>
      <c r="F39" s="11"/>
      <c r="G39" s="11"/>
      <c r="H39" s="9"/>
      <c r="I39" s="6"/>
    </row>
    <row r="40" spans="1:9" ht="21" customHeight="1" x14ac:dyDescent="0.2">
      <c r="A40" s="3" t="str">
        <f>IFERROR(VLOOKUP(B40,'[1]DADOS (OCULTAR)'!$P$3:$R$60,3,0),"")</f>
        <v/>
      </c>
      <c r="B40" s="4"/>
      <c r="C40" s="5"/>
      <c r="D40" s="6"/>
      <c r="E40" s="7"/>
      <c r="F40" s="11"/>
      <c r="G40" s="11"/>
      <c r="H40" s="9"/>
      <c r="I40" s="6"/>
    </row>
    <row r="41" spans="1:9" ht="21" customHeight="1" x14ac:dyDescent="0.2">
      <c r="A41" s="3" t="str">
        <f>IFERROR(VLOOKUP(B41,'[1]DADOS (OCULTAR)'!$P$3:$R$60,3,0),"")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(OCULTAR)'!$P$3:$R$60,3,0),"")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(OCULTAR)'!$P$3:$R$60,3,0),"")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(OCULTAR)'!$P$3:$R$60,3,0),"")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(OCULTAR)'!$P$3:$R$60,3,0),"")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(OCULTAR)'!$P$3:$R$60,3,0),"")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(OCULTAR)'!$P$3:$R$60,3,0),"")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(OCULTAR)'!$P$3:$R$60,3,0),"")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(OCULTAR)'!$P$3:$R$60,3,0),"")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(OCULTAR)'!$P$3:$R$60,3,0),"")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(OCULTAR)'!$P$3:$R$60,3,0),"")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(OCULTAR)'!$P$3:$R$60,3,0),"")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(OCULTAR)'!$P$3:$R$60,3,0),"")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(OCULTAR)'!$P$3:$R$60,3,0),"")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(OCULTAR)'!$P$3:$R$60,3,0),"")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(OCULTAR)'!$P$3:$R$60,3,0),"")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(OCULTAR)'!$P$3:$R$60,3,0),"")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(OCULTAR)'!$P$3:$R$60,3,0),"")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(OCULTAR)'!$P$3:$R$60,3,0),"")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(OCULTAR)'!$P$3:$R$60,3,0),"")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(OCULTAR)'!$P$3:$R$60,3,0),"")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(OCULTAR)'!$P$3:$R$60,3,0),"")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(OCULTAR)'!$P$3:$R$60,3,0),"")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(OCULTAR)'!$P$3:$R$60,3,0),"")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(OCULTAR)'!$P$3:$R$60,3,0),"")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(OCULTAR)'!$P$3:$R$60,3,0),"")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(OCULTAR)'!$P$3:$R$60,3,0),"")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(OCULTAR)'!$P$3:$R$60,3,0),"")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(OCULTAR)'!$P$3:$R$60,3,0),"")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(OCULTAR)'!$P$3:$R$60,3,0),"")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(OCULTAR)'!$P$3:$R$60,3,0),"")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(OCULTAR)'!$P$3:$R$60,3,0),"")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(OCULTAR)'!$P$3:$R$60,3,0),"")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(OCULTAR)'!$P$3:$R$60,3,0),"")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(OCULTAR)'!$P$3:$R$60,3,0),"")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(OCULTAR)'!$P$3:$R$60,3,0),"")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(OCULTAR)'!$P$3:$R$60,3,0),"")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(OCULTAR)'!$P$3:$R$60,3,0),"")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(OCULTAR)'!$P$3:$R$60,3,0),"")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(OCULTAR)'!$P$3:$R$60,3,0),"")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(OCULTAR)'!$P$3:$R$60,3,0),"")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(OCULTAR)'!$P$3:$R$60,3,0),"")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(OCULTAR)'!$P$3:$R$60,3,0),"")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(OCULTAR)'!$P$3:$R$60,3,0),"")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(OCULTAR)'!$P$3:$R$60,3,0),"")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(OCULTAR)'!$P$3:$R$60,3,0),"")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(OCULTAR)'!$P$3:$R$60,3,0),"")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(OCULTAR)'!$P$3:$R$60,3,0),"")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(OCULTAR)'!$P$3:$R$60,3,0),"")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(OCULTAR)'!$P$3:$R$60,3,0),"")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(OCULTAR)'!$P$3:$R$60,3,0),"")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(OCULTAR)'!$P$3:$R$60,3,0),"")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(OCULTAR)'!$P$3:$R$60,3,0),"")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(OCULTAR)'!$P$3:$R$60,3,0),"")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(OCULTAR)'!$P$3:$R$60,3,0),"")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(OCULTAR)'!$P$3:$R$60,3,0),"")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(OCULTAR)'!$P$3:$R$60,3,0),"")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(OCULTAR)'!$P$3:$R$60,3,0),"")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(OCULTAR)'!$P$3:$R$60,3,0),"")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(OCULTAR)'!$P$3:$R$60,3,0),"")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(OCULTAR)'!$P$3:$R$60,3,0),"")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(OCULTAR)'!$P$3:$R$60,3,0),"")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(OCULTAR)'!$P$3:$R$60,3,0),"")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(OCULTAR)'!$P$3:$R$60,3,0),"")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(OCULTAR)'!$P$3:$R$60,3,0),"")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(OCULTAR)'!$P$3:$R$60,3,0),"")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(OCULTAR)'!$P$3:$R$60,3,0),"")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(OCULTAR)'!$P$3:$R$60,3,0),"")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(OCULTAR)'!$P$3:$R$60,3,0),"")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(OCULTAR)'!$P$3:$R$60,3,0),"")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(OCULTAR)'!$P$3:$R$60,3,0),"")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(OCULTAR)'!$P$3:$R$60,3,0),"")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(OCULTAR)'!$P$3:$R$60,3,0),"")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(OCULTAR)'!$P$3:$R$60,3,0),"")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(OCULTAR)'!$P$3:$R$60,3,0),"")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(OCULTAR)'!$P$3:$R$60,3,0),"")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(OCULTAR)'!$P$3:$R$60,3,0),"")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(OCULTAR)'!$P$3:$R$60,3,0),"")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(OCULTAR)'!$P$3:$R$60,3,0),"")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(OCULTAR)'!$P$3:$R$60,3,0),"")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(OCULTAR)'!$P$3:$R$60,3,0),"")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(OCULTAR)'!$P$3:$R$60,3,0),"")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(OCULTAR)'!$P$3:$R$60,3,0),"")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(OCULTAR)'!$P$3:$R$60,3,0),"")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(OCULTAR)'!$P$3:$R$60,3,0),"")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(OCULTAR)'!$P$3:$R$60,3,0),"")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(OCULTAR)'!$P$3:$R$60,3,0),"")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(OCULTAR)'!$P$3:$R$60,3,0),"")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(OCULTAR)'!$P$3:$R$60,3,0),"")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(OCULTAR)'!$P$3:$R$60,3,0),"")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(OCULTAR)'!$P$3:$R$60,3,0),"")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(OCULTAR)'!$P$3:$R$60,3,0),"")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(OCULTAR)'!$P$3:$R$60,3,0),"")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(OCULTAR)'!$P$3:$R$60,3,0),"")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(OCULTAR)'!$P$3:$R$60,3,0),"")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(OCULTAR)'!$P$3:$R$60,3,0),"")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(OCULTAR)'!$P$3:$R$60,3,0),"")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(OCULTAR)'!$P$3:$R$60,3,0),"")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(OCULTAR)'!$P$3:$R$60,3,0),"")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(OCULTAR)'!$P$3:$R$60,3,0),"")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(OCULTAR)'!$P$3:$R$60,3,0),"")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(OCULTAR)'!$P$3:$R$60,3,0),"")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(OCULTAR)'!$P$3:$R$60,3,0),"")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(OCULTAR)'!$P$3:$R$60,3,0),"")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(OCULTAR)'!$P$3:$R$60,3,0),"")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(OCULTAR)'!$P$3:$R$60,3,0),"")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(OCULTAR)'!$P$3:$R$60,3,0),"")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(OCULTAR)'!$P$3:$R$60,3,0),"")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(OCULTAR)'!$P$3:$R$60,3,0),"")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(OCULTAR)'!$P$3:$R$60,3,0),"")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(OCULTAR)'!$P$3:$R$60,3,0),"")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(OCULTAR)'!$P$3:$R$60,3,0),"")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(OCULTAR)'!$P$3:$R$60,3,0),"")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(OCULTAR)'!$P$3:$R$60,3,0),"")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(OCULTAR)'!$P$3:$R$60,3,0),"")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(OCULTAR)'!$P$3:$R$60,3,0),"")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(OCULTAR)'!$P$3:$R$60,3,0),"")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(OCULTAR)'!$P$3:$R$60,3,0),"")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(OCULTAR)'!$P$3:$R$60,3,0),"")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(OCULTAR)'!$P$3:$R$60,3,0),"")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(OCULTAR)'!$P$3:$R$60,3,0),"")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(OCULTAR)'!$P$3:$R$60,3,0),"")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(OCULTAR)'!$P$3:$R$60,3,0),"")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(OCULTAR)'!$P$3:$R$60,3,0),"")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(OCULTAR)'!$P$3:$R$60,3,0),"")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(OCULTAR)'!$P$3:$R$60,3,0),"")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(OCULTAR)'!$P$3:$R$60,3,0),"")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(OCULTAR)'!$P$3:$R$60,3,0),"")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(OCULTAR)'!$P$3:$R$60,3,0),"")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(OCULTAR)'!$P$3:$R$60,3,0),"")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(OCULTAR)'!$P$3:$R$60,3,0),"")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(OCULTAR)'!$P$3:$R$60,3,0),"")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(OCULTAR)'!$P$3:$R$60,3,0),"")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(OCULTAR)'!$P$3:$R$60,3,0),"")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(OCULTAR)'!$P$3:$R$60,3,0),"")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(OCULTAR)'!$P$3:$R$60,3,0),"")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(OCULTAR)'!$P$3:$R$60,3,0),"")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(OCULTAR)'!$P$3:$R$60,3,0),"")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(OCULTAR)'!$P$3:$R$60,3,0),"")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(OCULTAR)'!$P$3:$R$60,3,0),"")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(OCULTAR)'!$P$3:$R$60,3,0),"")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(OCULTAR)'!$P$3:$R$60,3,0),"")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(OCULTAR)'!$P$3:$R$60,3,0),"")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(OCULTAR)'!$P$3:$R$60,3,0),"")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(OCULTAR)'!$P$3:$R$60,3,0),"")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(OCULTAR)'!$P$3:$R$60,3,0),"")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(OCULTAR)'!$P$3:$R$60,3,0),"")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(OCULTAR)'!$P$3:$R$60,3,0),"")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(OCULTAR)'!$P$3:$R$60,3,0),"")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(OCULTAR)'!$P$3:$R$60,3,0),"")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(OCULTAR)'!$P$3:$R$60,3,0),"")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(OCULTAR)'!$P$3:$R$60,3,0),"")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(OCULTAR)'!$P$3:$R$60,3,0),"")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(OCULTAR)'!$P$3:$R$60,3,0),"")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(OCULTAR)'!$P$3:$R$60,3,0),"")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(OCULTAR)'!$P$3:$R$60,3,0),"")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(OCULTAR)'!$P$3:$R$60,3,0),"")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(OCULTAR)'!$P$3:$R$60,3,0),"")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(OCULTAR)'!$P$3:$R$60,3,0),"")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(OCULTAR)'!$P$3:$R$60,3,0),"")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(OCULTAR)'!$P$3:$R$60,3,0),"")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(OCULTAR)'!$P$3:$R$60,3,0),"")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(OCULTAR)'!$P$3:$R$60,3,0),"")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(OCULTAR)'!$P$3:$R$60,3,0),"")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(OCULTAR)'!$P$3:$R$60,3,0),"")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(OCULTAR)'!$P$3:$R$60,3,0),"")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(OCULTAR)'!$P$3:$R$60,3,0),"")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(OCULTAR)'!$P$3:$R$60,3,0),"")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(OCULTAR)'!$P$3:$R$60,3,0),"")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(OCULTAR)'!$P$3:$R$60,3,0),"")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(OCULTAR)'!$P$3:$R$60,3,0),"")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(OCULTAR)'!$P$3:$R$60,3,0),"")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(OCULTAR)'!$P$3:$R$60,3,0),"")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(OCULTAR)'!$P$3:$R$60,3,0),"")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(OCULTAR)'!$P$3:$R$60,3,0),"")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(OCULTAR)'!$P$3:$R$60,3,0),"")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(OCULTAR)'!$P$3:$R$60,3,0),"")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(OCULTAR)'!$P$3:$R$60,3,0),"")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(OCULTAR)'!$P$3:$R$60,3,0),"")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(OCULTAR)'!$P$3:$R$60,3,0),"")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(OCULTAR)'!$P$3:$R$60,3,0),"")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(OCULTAR)'!$P$3:$R$60,3,0),"")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(OCULTAR)'!$P$3:$R$60,3,0),"")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(OCULTAR)'!$P$3:$R$60,3,0),"")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(OCULTAR)'!$P$3:$R$60,3,0),"")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(OCULTAR)'!$P$3:$R$60,3,0),"")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(OCULTAR)'!$P$3:$R$60,3,0),"")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(OCULTAR)'!$P$3:$R$60,3,0),"")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(OCULTAR)'!$P$3:$R$60,3,0),"")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(OCULTAR)'!$P$3:$R$60,3,0),"")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(OCULTAR)'!$P$3:$R$60,3,0),"")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(OCULTAR)'!$P$3:$R$60,3,0),"")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(OCULTAR)'!$P$3:$R$60,3,0),"")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(OCULTAR)'!$P$3:$R$60,3,0),"")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(OCULTAR)'!$P$3:$R$60,3,0),"")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(OCULTAR)'!$P$3:$R$60,3,0),"")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(OCULTAR)'!$P$3:$R$60,3,0),"")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(OCULTAR)'!$P$3:$R$60,3,0),"")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(OCULTAR)'!$P$3:$R$60,3,0),"")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(OCULTAR)'!$P$3:$R$60,3,0),"")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(OCULTAR)'!$P$3:$R$60,3,0),"")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(OCULTAR)'!$P$3:$R$60,3,0),"")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(OCULTAR)'!$P$3:$R$60,3,0),"")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(OCULTAR)'!$P$3:$R$60,3,0),"")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(OCULTAR)'!$P$3:$R$60,3,0),"")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(OCULTAR)'!$P$3:$R$60,3,0),"")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(OCULTAR)'!$P$3:$R$60,3,0),"")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(OCULTAR)'!$P$3:$R$60,3,0),"")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(OCULTAR)'!$P$3:$R$60,3,0),"")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(OCULTAR)'!$P$3:$R$60,3,0),"")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(OCULTAR)'!$P$3:$R$60,3,0),"")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(OCULTAR)'!$P$3:$R$60,3,0),"")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(OCULTAR)'!$P$3:$R$60,3,0),"")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(OCULTAR)'!$P$3:$R$60,3,0),"")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(OCULTAR)'!$P$3:$R$60,3,0),"")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(OCULTAR)'!$P$3:$R$60,3,0),"")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(OCULTAR)'!$P$3:$R$60,3,0),"")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(OCULTAR)'!$P$3:$R$60,3,0),"")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(OCULTAR)'!$P$3:$R$60,3,0),"")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(OCULTAR)'!$P$3:$R$60,3,0),"")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(OCULTAR)'!$P$3:$R$60,3,0),"")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(OCULTAR)'!$P$3:$R$60,3,0),"")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(OCULTAR)'!$P$3:$R$60,3,0),"")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(OCULTAR)'!$P$3:$R$60,3,0),"")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(OCULTAR)'!$P$3:$R$60,3,0),"")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(OCULTAR)'!$P$3:$R$60,3,0),"")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(OCULTAR)'!$P$3:$R$60,3,0),"")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(OCULTAR)'!$P$3:$R$60,3,0),"")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(OCULTAR)'!$P$3:$R$60,3,0),"")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(OCULTAR)'!$P$3:$R$60,3,0),"")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(OCULTAR)'!$P$3:$R$60,3,0),"")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(OCULTAR)'!$P$3:$R$60,3,0),"")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(OCULTAR)'!$P$3:$R$60,3,0),"")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(OCULTAR)'!$P$3:$R$60,3,0),"")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(OCULTAR)'!$P$3:$R$60,3,0),"")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(OCULTAR)'!$P$3:$R$60,3,0),"")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(OCULTAR)'!$P$3:$R$60,3,0),"")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(OCULTAR)'!$P$3:$R$60,3,0),"")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(OCULTAR)'!$P$3:$R$60,3,0),"")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(OCULTAR)'!$P$3:$R$60,3,0),"")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(OCULTAR)'!$P$3:$R$60,3,0),"")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(OCULTAR)'!$P$3:$R$60,3,0),"")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(OCULTAR)'!$P$3:$R$60,3,0),"")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(OCULTAR)'!$P$3:$R$60,3,0),"")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(OCULTAR)'!$P$3:$R$60,3,0),"")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(OCULTAR)'!$P$3:$R$60,3,0),"")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(OCULTAR)'!$P$3:$R$60,3,0),"")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(OCULTAR)'!$P$3:$R$60,3,0),"")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(OCULTAR)'!$P$3:$R$60,3,0),"")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(OCULTAR)'!$P$3:$R$60,3,0),"")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(OCULTAR)'!$P$3:$R$60,3,0),"")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(OCULTAR)'!$P$3:$R$60,3,0),"")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(OCULTAR)'!$P$3:$R$60,3,0),"")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(OCULTAR)'!$P$3:$R$60,3,0),"")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(OCULTAR)'!$P$3:$R$60,3,0),"")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(OCULTAR)'!$P$3:$R$60,3,0),"")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(OCULTAR)'!$P$3:$R$60,3,0),"")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(OCULTAR)'!$P$3:$R$60,3,0),"")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(OCULTAR)'!$P$3:$R$60,3,0),"")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(OCULTAR)'!$P$3:$R$60,3,0),"")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(OCULTAR)'!$P$3:$R$60,3,0),"")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(OCULTAR)'!$P$3:$R$60,3,0),"")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(OCULTAR)'!$P$3:$R$60,3,0),"")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(OCULTAR)'!$P$3:$R$60,3,0),"")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(OCULTAR)'!$P$3:$R$60,3,0),"")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(OCULTAR)'!$P$3:$R$60,3,0),"")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(OCULTAR)'!$P$3:$R$60,3,0),"")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(OCULTAR)'!$P$3:$R$60,3,0),"")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(OCULTAR)'!$P$3:$R$60,3,0),"")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(OCULTAR)'!$P$3:$R$60,3,0),"")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(OCULTAR)'!$P$3:$R$60,3,0),"")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(OCULTAR)'!$P$3:$R$60,3,0),"")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(OCULTAR)'!$P$3:$R$60,3,0),"")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(OCULTAR)'!$P$3:$R$60,3,0),"")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(OCULTAR)'!$P$3:$R$60,3,0),"")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(OCULTAR)'!$P$3:$R$60,3,0),"")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(OCULTAR)'!$P$3:$R$60,3,0),"")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(OCULTAR)'!$P$3:$R$60,3,0),"")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(OCULTAR)'!$P$3:$R$60,3,0),"")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(OCULTAR)'!$P$3:$R$60,3,0),"")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(OCULTAR)'!$P$3:$R$60,3,0),"")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(OCULTAR)'!$P$3:$R$60,3,0),"")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(OCULTAR)'!$P$3:$R$60,3,0),"")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(OCULTAR)'!$P$3:$R$60,3,0),"")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(OCULTAR)'!$P$3:$R$60,3,0),"")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(OCULTAR)'!$P$3:$R$60,3,0),"")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(OCULTAR)'!$P$3:$R$60,3,0),"")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(OCULTAR)'!$P$3:$R$60,3,0),"")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(OCULTAR)'!$P$3:$R$60,3,0),"")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(OCULTAR)'!$P$3:$R$60,3,0),"")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(OCULTAR)'!$P$3:$R$60,3,0),"")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(OCULTAR)'!$P$3:$R$60,3,0),"")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(OCULTAR)'!$P$3:$R$60,3,0),"")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(OCULTAR)'!$P$3:$R$60,3,0),"")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(OCULTAR)'!$P$3:$R$60,3,0),"")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(OCULTAR)'!$P$3:$R$60,3,0),"")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(OCULTAR)'!$P$3:$R$60,3,0),"")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(OCULTAR)'!$P$3:$R$60,3,0),"")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(OCULTAR)'!$P$3:$R$60,3,0),"")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(OCULTAR)'!$P$3:$R$60,3,0),"")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(OCULTAR)'!$P$3:$R$60,3,0),"")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(OCULTAR)'!$P$3:$R$60,3,0),"")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(OCULTAR)'!$P$3:$R$60,3,0),"")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(OCULTAR)'!$P$3:$R$60,3,0),"")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(OCULTAR)'!$P$3:$R$60,3,0),"")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(OCULTAR)'!$P$3:$R$60,3,0),"")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(OCULTAR)'!$P$3:$R$60,3,0),"")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(OCULTAR)'!$P$3:$R$60,3,0),"")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(OCULTAR)'!$P$3:$R$60,3,0),"")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(OCULTAR)'!$P$3:$R$60,3,0),"")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(OCULTAR)'!$P$3:$R$60,3,0),"")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(OCULTAR)'!$P$3:$R$60,3,0),"")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(OCULTAR)'!$P$3:$R$60,3,0),"")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(OCULTAR)'!$P$3:$R$60,3,0),"")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(OCULTAR)'!$P$3:$R$60,3,0),"")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(OCULTAR)'!$P$3:$R$60,3,0),"")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(OCULTAR)'!$P$3:$R$60,3,0),"")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(OCULTAR)'!$P$3:$R$60,3,0),"")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(OCULTAR)'!$P$3:$R$60,3,0),"")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(OCULTAR)'!$P$3:$R$60,3,0),"")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(OCULTAR)'!$P$3:$R$60,3,0),"")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(OCULTAR)'!$P$3:$R$60,3,0),"")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(OCULTAR)'!$P$3:$R$60,3,0),"")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(OCULTAR)'!$P$3:$R$60,3,0),"")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(OCULTAR)'!$P$3:$R$60,3,0),"")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(OCULTAR)'!$P$3:$R$60,3,0),"")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(OCULTAR)'!$P$3:$R$60,3,0),"")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(OCULTAR)'!$P$3:$R$60,3,0),"")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(OCULTAR)'!$P$3:$R$60,3,0),"")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(OCULTAR)'!$P$3:$R$60,3,0),"")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(OCULTAR)'!$P$3:$R$60,3,0),"")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(OCULTAR)'!$P$3:$R$60,3,0),"")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(OCULTAR)'!$P$3:$R$60,3,0),"")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(OCULTAR)'!$P$3:$R$60,3,0),"")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(OCULTAR)'!$P$3:$R$60,3,0),"")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(OCULTAR)'!$P$3:$R$60,3,0),"")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(OCULTAR)'!$P$3:$R$60,3,0),"")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(OCULTAR)'!$P$3:$R$60,3,0),"")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(OCULTAR)'!$P$3:$R$60,3,0),"")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(OCULTAR)'!$P$3:$R$60,3,0),"")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(OCULTAR)'!$P$3:$R$60,3,0),"")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(OCULTAR)'!$P$3:$R$60,3,0),"")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(OCULTAR)'!$P$3:$R$60,3,0),"")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(OCULTAR)'!$P$3:$R$60,3,0),"")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(OCULTAR)'!$P$3:$R$60,3,0),"")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(OCULTAR)'!$P$3:$R$60,3,0),"")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(OCULTAR)'!$P$3:$R$60,3,0),"")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(OCULTAR)'!$P$3:$R$60,3,0),"")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(OCULTAR)'!$P$3:$R$60,3,0),"")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(OCULTAR)'!$P$3:$R$60,3,0),"")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(OCULTAR)'!$P$3:$R$60,3,0),"")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(OCULTAR)'!$P$3:$R$60,3,0),"")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(OCULTAR)'!$P$3:$R$60,3,0),"")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(OCULTAR)'!$P$3:$R$60,3,0),"")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(OCULTAR)'!$P$3:$R$60,3,0),"")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(OCULTAR)'!$P$3:$R$60,3,0),"")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(OCULTAR)'!$P$3:$R$60,3,0),"")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(OCULTAR)'!$P$3:$R$60,3,0),"")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(OCULTAR)'!$P$3:$R$60,3,0),"")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(OCULTAR)'!$P$3:$R$60,3,0),"")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(OCULTAR)'!$P$3:$R$60,3,0),"")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(OCULTAR)'!$P$3:$R$60,3,0),"")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(OCULTAR)'!$P$3:$R$60,3,0),"")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(OCULTAR)'!$P$3:$R$60,3,0),"")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(OCULTAR)'!$P$3:$R$60,3,0),"")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(OCULTAR)'!$P$3:$R$60,3,0),"")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(OCULTAR)'!$P$3:$R$60,3,0),"")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(OCULTAR)'!$P$3:$R$60,3,0),"")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(OCULTAR)'!$P$3:$R$60,3,0),"")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(OCULTAR)'!$P$3:$R$60,3,0),"")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(OCULTAR)'!$P$3:$R$60,3,0),"")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(OCULTAR)'!$P$3:$R$60,3,0),"")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(OCULTAR)'!$P$3:$R$60,3,0),"")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(OCULTAR)'!$P$3:$R$60,3,0),"")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(OCULTAR)'!$P$3:$R$60,3,0),"")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(OCULTAR)'!$P$3:$R$60,3,0),"")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(OCULTAR)'!$P$3:$R$60,3,0),"")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(OCULTAR)'!$P$3:$R$60,3,0),"")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(OCULTAR)'!$P$3:$R$60,3,0),"")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(OCULTAR)'!$P$3:$R$60,3,0),"")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(OCULTAR)'!$P$3:$R$60,3,0),"")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(OCULTAR)'!$P$3:$R$60,3,0),"")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(OCULTAR)'!$P$3:$R$60,3,0),"")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(OCULTAR)'!$P$3:$R$60,3,0),"")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(OCULTAR)'!$P$3:$R$60,3,0),"")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(OCULTAR)'!$P$3:$R$60,3,0),"")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(OCULTAR)'!$P$3:$R$60,3,0),"")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(OCULTAR)'!$P$3:$R$60,3,0),"")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(OCULTAR)'!$P$3:$R$60,3,0),"")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(OCULTAR)'!$P$3:$R$60,3,0),"")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(OCULTAR)'!$P$3:$R$60,3,0),"")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(OCULTAR)'!$P$3:$R$60,3,0),"")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(OCULTAR)'!$P$3:$R$60,3,0),"")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(OCULTAR)'!$P$3:$R$60,3,0),"")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(OCULTAR)'!$P$3:$R$60,3,0),"")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(OCULTAR)'!$P$3:$R$60,3,0),"")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(OCULTAR)'!$P$3:$R$60,3,0),"")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(OCULTAR)'!$P$3:$R$60,3,0),"")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(OCULTAR)'!$P$3:$R$60,3,0),"")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(OCULTAR)'!$P$3:$R$60,3,0),"")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(OCULTAR)'!$P$3:$R$60,3,0),"")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(OCULTAR)'!$P$3:$R$60,3,0),"")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(OCULTAR)'!$P$3:$R$60,3,0),"")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(OCULTAR)'!$P$3:$R$60,3,0),"")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(OCULTAR)'!$P$3:$R$60,3,0),"")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(OCULTAR)'!$P$3:$R$60,3,0),"")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(OCULTAR)'!$P$3:$R$60,3,0),"")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(OCULTAR)'!$P$3:$R$60,3,0),"")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(OCULTAR)'!$P$3:$R$60,3,0),"")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(OCULTAR)'!$P$3:$R$60,3,0),"")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(OCULTAR)'!$P$3:$R$60,3,0),"")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(OCULTAR)'!$P$3:$R$60,3,0),"")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(OCULTAR)'!$P$3:$R$60,3,0),"")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(OCULTAR)'!$P$3:$R$60,3,0),"")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(OCULTAR)'!$P$3:$R$60,3,0),"")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(OCULTAR)'!$P$3:$R$60,3,0),"")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(OCULTAR)'!$P$3:$R$60,3,0),"")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(OCULTAR)'!$P$3:$R$60,3,0),"")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(OCULTAR)'!$P$3:$R$60,3,0),"")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(OCULTAR)'!$P$3:$R$60,3,0),"")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(OCULTAR)'!$P$3:$R$60,3,0),"")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(OCULTAR)'!$P$3:$R$60,3,0),"")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(OCULTAR)'!$P$3:$R$60,3,0),"")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(OCULTAR)'!$P$3:$R$60,3,0),"")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(OCULTAR)'!$P$3:$R$60,3,0),"")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(OCULTAR)'!$P$3:$R$60,3,0),"")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(OCULTAR)'!$P$3:$R$60,3,0),"")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(OCULTAR)'!$P$3:$R$60,3,0),"")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(OCULTAR)'!$P$3:$R$60,3,0),"")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(OCULTAR)'!$P$3:$R$60,3,0),"")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(OCULTAR)'!$P$3:$R$60,3,0),"")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(OCULTAR)'!$P$3:$R$60,3,0),"")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(OCULTAR)'!$P$3:$R$60,3,0),"")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(OCULTAR)'!$P$3:$R$60,3,0),"")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(OCULTAR)'!$P$3:$R$60,3,0),"")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(OCULTAR)'!$P$3:$R$60,3,0),"")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(OCULTAR)'!$P$3:$R$60,3,0),"")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(OCULTAR)'!$P$3:$R$60,3,0),"")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(OCULTAR)'!$P$3:$R$60,3,0),"")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(OCULTAR)'!$P$3:$R$60,3,0),"")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(OCULTAR)'!$P$3:$R$60,3,0),"")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(OCULTAR)'!$P$3:$R$60,3,0),"")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(OCULTAR)'!$P$3:$R$60,3,0),"")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(OCULTAR)'!$P$3:$R$60,3,0),"")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(OCULTAR)'!$P$3:$R$60,3,0),"")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(OCULTAR)'!$P$3:$R$60,3,0),"")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(OCULTAR)'!$P$3:$R$60,3,0),"")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(OCULTAR)'!$P$3:$R$60,3,0),"")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(OCULTAR)'!$P$3:$R$60,3,0),"")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(OCULTAR)'!$P$3:$R$60,3,0),"")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(OCULTAR)'!$P$3:$R$60,3,0),"")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(OCULTAR)'!$P$3:$R$60,3,0),"")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(OCULTAR)'!$P$3:$R$60,3,0),"")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(OCULTAR)'!$P$3:$R$60,3,0),"")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(OCULTAR)'!$P$3:$R$60,3,0),"")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(OCULTAR)'!$P$3:$R$60,3,0),"")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(OCULTAR)'!$P$3:$R$60,3,0),"")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(OCULTAR)'!$P$3:$R$60,3,0),"")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(OCULTAR)'!$P$3:$R$60,3,0),"")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(OCULTAR)'!$P$3:$R$60,3,0),"")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(OCULTAR)'!$P$3:$R$60,3,0),"")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(OCULTAR)'!$P$3:$R$60,3,0),"")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(OCULTAR)'!$P$3:$R$60,3,0),"")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(OCULTAR)'!$P$3:$R$60,3,0),"")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(OCULTAR)'!$P$3:$R$60,3,0),"")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(OCULTAR)'!$P$3:$R$60,3,0),"")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(OCULTAR)'!$P$3:$R$60,3,0),"")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(OCULTAR)'!$P$3:$R$60,3,0),"")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(OCULTAR)'!$P$3:$R$60,3,0),"")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(OCULTAR)'!$P$3:$R$60,3,0),"")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(OCULTAR)'!$P$3:$R$60,3,0),"")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(OCULTAR)'!$P$3:$R$60,3,0),"")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(OCULTAR)'!$P$3:$R$60,3,0),"")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(OCULTAR)'!$P$3:$R$60,3,0),"")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(OCULTAR)'!$P$3:$R$60,3,0),"")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(OCULTAR)'!$P$3:$R$60,3,0),"")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(OCULTAR)'!$P$3:$R$60,3,0),"")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(OCULTAR)'!$P$3:$R$60,3,0),"")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(OCULTAR)'!$P$3:$R$60,3,0),"")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(OCULTAR)'!$P$3:$R$60,3,0),"")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(OCULTAR)'!$P$3:$R$60,3,0),"")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(OCULTAR)'!$P$3:$R$60,3,0),"")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(OCULTAR)'!$P$3:$R$60,3,0),"")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(OCULTAR)'!$P$3:$R$60,3,0),"")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(OCULTAR)'!$P$3:$R$60,3,0),"")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(OCULTAR)'!$P$3:$R$60,3,0),"")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(OCULTAR)'!$P$3:$R$60,3,0),"")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(OCULTAR)'!$P$3:$R$60,3,0),"")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(OCULTAR)'!$P$3:$R$60,3,0),"")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(OCULTAR)'!$P$3:$R$60,3,0),"")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(OCULTAR)'!$P$3:$R$60,3,0),"")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(OCULTAR)'!$P$3:$R$60,3,0),"")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(OCULTAR)'!$P$3:$R$60,3,0),"")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(OCULTAR)'!$P$3:$R$60,3,0),"")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(OCULTAR)'!$P$3:$R$60,3,0),"")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(OCULTAR)'!$P$3:$R$60,3,0),"")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(OCULTAR)'!$P$3:$R$60,3,0),"")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(OCULTAR)'!$P$3:$R$60,3,0),"")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(OCULTAR)'!$P$3:$R$60,3,0),"")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(OCULTAR)'!$P$3:$R$60,3,0),"")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(OCULTAR)'!$P$3:$R$60,3,0),"")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(OCULTAR)'!$P$3:$R$60,3,0),"")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(OCULTAR)'!$P$3:$R$60,3,0),"")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(OCULTAR)'!$P$3:$R$60,3,0),"")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(OCULTAR)'!$P$3:$R$60,3,0),"")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(OCULTAR)'!$P$3:$R$60,3,0),"")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(OCULTAR)'!$P$3:$R$60,3,0),"")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(OCULTAR)'!$P$3:$R$60,3,0),"")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(OCULTAR)'!$P$3:$R$60,3,0),"")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(OCULTAR)'!$P$3:$R$60,3,0),"")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(OCULTAR)'!$P$3:$R$60,3,0),"")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(OCULTAR)'!$P$3:$R$60,3,0),"")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(OCULTAR)'!$P$3:$R$60,3,0),"")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(OCULTAR)'!$P$3:$R$60,3,0),"")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(OCULTAR)'!$P$3:$R$60,3,0),"")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(OCULTAR)'!$P$3:$R$60,3,0),"")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(OCULTAR)'!$P$3:$R$60,3,0),"")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(OCULTAR)'!$P$3:$R$60,3,0),"")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(OCULTAR)'!$P$3:$R$60,3,0),"")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(OCULTAR)'!$P$3:$R$60,3,0),"")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(OCULTAR)'!$P$3:$R$60,3,0),"")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(OCULTAR)'!$P$3:$R$60,3,0),"")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(OCULTAR)'!$P$3:$R$60,3,0),"")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(OCULTAR)'!$P$3:$R$60,3,0),"")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(OCULTAR)'!$P$3:$R$60,3,0),"")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(OCULTAR)'!$P$3:$R$60,3,0),"")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(OCULTAR)'!$P$3:$R$60,3,0),"")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(OCULTAR)'!$P$3:$R$60,3,0),"")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(OCULTAR)'!$P$3:$R$60,3,0),"")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(OCULTAR)'!$P$3:$R$60,3,0),"")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(OCULTAR)'!$P$3:$R$60,3,0),"")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(OCULTAR)'!$P$3:$R$60,3,0),"")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(OCULTAR)'!$P$3:$R$60,3,0),"")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(OCULTAR)'!$P$3:$R$60,3,0),"")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(OCULTAR)'!$P$3:$R$60,3,0),"")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(OCULTAR)'!$P$3:$R$60,3,0),"")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(OCULTAR)'!$P$3:$R$60,3,0),"")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(OCULTAR)'!$P$3:$R$60,3,0),"")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(OCULTAR)'!$P$3:$R$60,3,0),"")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(OCULTAR)'!$P$3:$R$60,3,0),"")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(OCULTAR)'!$P$3:$R$60,3,0),"")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(OCULTAR)'!$P$3:$R$60,3,0),"")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(OCULTAR)'!$P$3:$R$60,3,0),"")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(OCULTAR)'!$P$3:$R$60,3,0),"")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(OCULTAR)'!$P$3:$R$60,3,0),"")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(OCULTAR)'!$P$3:$R$60,3,0),"")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(OCULTAR)'!$P$3:$R$60,3,0),"")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(OCULTAR)'!$P$3:$R$60,3,0),"")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(OCULTAR)'!$P$3:$R$60,3,0),"")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(OCULTAR)'!$P$3:$R$60,3,0),"")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(OCULTAR)'!$P$3:$R$60,3,0),"")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(OCULTAR)'!$P$3:$R$60,3,0),"")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(OCULTAR)'!$P$3:$R$60,3,0),"")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(OCULTAR)'!$P$3:$R$60,3,0),"")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(OCULTAR)'!$P$3:$R$60,3,0),"")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(OCULTAR)'!$P$3:$R$60,3,0),"")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(OCULTAR)'!$P$3:$R$60,3,0),"")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(OCULTAR)'!$P$3:$R$60,3,0),"")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(OCULTAR)'!$P$3:$R$60,3,0),"")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(OCULTAR)'!$P$3:$R$60,3,0),"")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(OCULTAR)'!$P$3:$R$60,3,0),"")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(OCULTAR)'!$P$3:$R$60,3,0),"")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(OCULTAR)'!$P$3:$R$60,3,0),"")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(OCULTAR)'!$P$3:$R$60,3,0),"")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(OCULTAR)'!$P$3:$R$60,3,0),"")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(OCULTAR)'!$P$3:$R$60,3,0),"")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(OCULTAR)'!$P$3:$R$60,3,0),"")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(OCULTAR)'!$P$3:$R$60,3,0),"")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(OCULTAR)'!$P$3:$R$60,3,0),"")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(OCULTAR)'!$P$3:$R$60,3,0),"")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(OCULTAR)'!$P$3:$R$60,3,0),"")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(OCULTAR)'!$P$3:$R$60,3,0),"")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(OCULTAR)'!$P$3:$R$60,3,0),"")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(OCULTAR)'!$P$3:$R$60,3,0),"")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(OCULTAR)'!$P$3:$R$60,3,0),"")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(OCULTAR)'!$P$3:$R$60,3,0),"")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(OCULTAR)'!$P$3:$R$60,3,0),"")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(OCULTAR)'!$P$3:$R$60,3,0),"")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(OCULTAR)'!$P$3:$R$60,3,0),"")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(OCULTAR)'!$P$3:$R$60,3,0),"")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(OCULTAR)'!$P$3:$R$60,3,0),"")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(OCULTAR)'!$P$3:$R$60,3,0),"")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(OCULTAR)'!$P$3:$R$60,3,0),"")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(OCULTAR)'!$P$3:$R$60,3,0),"")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(OCULTAR)'!$P$3:$R$60,3,0),"")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(OCULTAR)'!$P$3:$R$60,3,0),"")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(OCULTAR)'!$P$3:$R$60,3,0),"")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(OCULTAR)'!$P$3:$R$60,3,0),"")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(OCULTAR)'!$P$3:$R$60,3,0),"")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(OCULTAR)'!$P$3:$R$60,3,0),"")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(OCULTAR)'!$P$3:$R$60,3,0),"")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(OCULTAR)'!$P$3:$R$60,3,0),"")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(OCULTAR)'!$P$3:$R$60,3,0),"")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(OCULTAR)'!$P$3:$R$60,3,0),"")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(OCULTAR)'!$P$3:$R$60,3,0),"")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(OCULTAR)'!$P$3:$R$60,3,0),"")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(OCULTAR)'!$P$3:$R$60,3,0),"")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(OCULTAR)'!$P$3:$R$60,3,0),"")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(OCULTAR)'!$P$3:$R$60,3,0),"")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(OCULTAR)'!$P$3:$R$60,3,0),"")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(OCULTAR)'!$P$3:$R$60,3,0),"")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(OCULTAR)'!$P$3:$R$60,3,0),"")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(OCULTAR)'!$P$3:$R$60,3,0),"")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(OCULTAR)'!$P$3:$R$60,3,0),"")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(OCULTAR)'!$P$3:$R$60,3,0),"")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(OCULTAR)'!$P$3:$R$60,3,0),"")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(OCULTAR)'!$P$3:$R$60,3,0),"")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(OCULTAR)'!$P$3:$R$60,3,0),"")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(OCULTAR)'!$P$3:$R$60,3,0),"")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(OCULTAR)'!$P$3:$R$60,3,0),"")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(OCULTAR)'!$P$3:$R$60,3,0),"")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(OCULTAR)'!$P$3:$R$60,3,0),"")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(OCULTAR)'!$P$3:$R$60,3,0),"")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(OCULTAR)'!$P$3:$R$60,3,0),"")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(OCULTAR)'!$P$3:$R$60,3,0),"")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(OCULTAR)'!$P$3:$R$60,3,0),"")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(OCULTAR)'!$P$3:$R$60,3,0),"")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(OCULTAR)'!$P$3:$R$60,3,0),"")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(OCULTAR)'!$P$3:$R$60,3,0),"")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(OCULTAR)'!$P$3:$R$60,3,0),"")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(OCULTAR)'!$P$3:$R$60,3,0),"")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(OCULTAR)'!$P$3:$R$60,3,0),"")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(OCULTAR)'!$P$3:$R$60,3,0),"")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(OCULTAR)'!$P$3:$R$60,3,0),"")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(OCULTAR)'!$P$3:$R$60,3,0),"")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(OCULTAR)'!$P$3:$R$60,3,0),"")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(OCULTAR)'!$P$3:$R$60,3,0),"")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(OCULTAR)'!$P$3:$R$60,3,0),"")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(OCULTAR)'!$P$3:$R$60,3,0),"")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(OCULTAR)'!$P$3:$R$60,3,0),"")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(OCULTAR)'!$P$3:$R$60,3,0),"")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(OCULTAR)'!$P$3:$R$60,3,0),"")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(OCULTAR)'!$P$3:$R$60,3,0),"")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(OCULTAR)'!$P$3:$R$60,3,0),"")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(OCULTAR)'!$P$3:$R$60,3,0),"")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(OCULTAR)'!$P$3:$R$60,3,0),"")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(OCULTAR)'!$P$3:$R$60,3,0),"")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(OCULTAR)'!$P$3:$R$60,3,0),"")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(OCULTAR)'!$P$3:$R$60,3,0),"")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(OCULTAR)'!$P$3:$R$60,3,0),"")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(OCULTAR)'!$P$3:$R$60,3,0),"")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(OCULTAR)'!$P$3:$R$60,3,0),"")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(OCULTAR)'!$P$3:$R$60,3,0),"")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(OCULTAR)'!$P$3:$R$60,3,0),"")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(OCULTAR)'!$P$3:$R$60,3,0),"")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(OCULTAR)'!$P$3:$R$60,3,0),"")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(OCULTAR)'!$P$3:$R$60,3,0),"")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(OCULTAR)'!$P$3:$R$60,3,0),"")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(OCULTAR)'!$P$3:$R$60,3,0),"")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(OCULTAR)'!$P$3:$R$60,3,0),"")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(OCULTAR)'!$P$3:$R$60,3,0),"")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(OCULTAR)'!$P$3:$R$60,3,0),"")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(OCULTAR)'!$P$3:$R$60,3,0),"")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(OCULTAR)'!$P$3:$R$60,3,0),"")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(OCULTAR)'!$P$3:$R$60,3,0),"")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(OCULTAR)'!$P$3:$R$60,3,0),"")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(OCULTAR)'!$P$3:$R$60,3,0),"")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(OCULTAR)'!$P$3:$R$60,3,0),"")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(OCULTAR)'!$P$3:$R$60,3,0),"")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(OCULTAR)'!$P$3:$R$60,3,0),"")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(OCULTAR)'!$P$3:$R$60,3,0),"")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(OCULTAR)'!$P$3:$R$60,3,0),"")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(OCULTAR)'!$P$3:$R$60,3,0),"")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(OCULTAR)'!$P$3:$R$60,3,0),"")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(OCULTAR)'!$P$3:$R$60,3,0),"")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(OCULTAR)'!$P$3:$R$60,3,0),"")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(OCULTAR)'!$P$3:$R$60,3,0),"")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(OCULTAR)'!$P$3:$R$60,3,0),"")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(OCULTAR)'!$P$3:$R$60,3,0),"")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(OCULTAR)'!$P$3:$R$60,3,0),"")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(OCULTAR)'!$P$3:$R$60,3,0),"")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(OCULTAR)'!$P$3:$R$60,3,0),"")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(OCULTAR)'!$P$3:$R$60,3,0),"")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(OCULTAR)'!$P$3:$R$60,3,0),"")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(OCULTAR)'!$P$3:$R$60,3,0),"")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(OCULTAR)'!$P$3:$R$60,3,0),"")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(OCULTAR)'!$P$3:$R$60,3,0),"")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(OCULTAR)'!$P$3:$R$60,3,0),"")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(OCULTAR)'!$P$3:$R$60,3,0),"")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(OCULTAR)'!$P$3:$R$60,3,0),"")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(OCULTAR)'!$P$3:$R$60,3,0),"")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(OCULTAR)'!$P$3:$R$60,3,0),"")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(OCULTAR)'!$P$3:$R$60,3,0),"")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(OCULTAR)'!$P$3:$R$60,3,0),"")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(OCULTAR)'!$P$3:$R$60,3,0),"")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(OCULTAR)'!$P$3:$R$60,3,0),"")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(OCULTAR)'!$P$3:$R$60,3,0),"")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(OCULTAR)'!$P$3:$R$60,3,0),"")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(OCULTAR)'!$P$3:$R$60,3,0),"")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(OCULTAR)'!$P$3:$R$60,3,0),"")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(OCULTAR)'!$P$3:$R$60,3,0),"")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(OCULTAR)'!$P$3:$R$60,3,0),"")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(OCULTAR)'!$P$3:$R$60,3,0),"")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(OCULTAR)'!$P$3:$R$60,3,0),"")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(OCULTAR)'!$P$3:$R$60,3,0),"")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(OCULTAR)'!$P$3:$R$60,3,0),"")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(OCULTAR)'!$P$3:$R$60,3,0),"")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(OCULTAR)'!$P$3:$R$60,3,0),"")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(OCULTAR)'!$P$3:$R$60,3,0),"")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(OCULTAR)'!$P$3:$R$60,3,0),"")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(OCULTAR)'!$P$3:$R$60,3,0),"")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(OCULTAR)'!$P$3:$R$60,3,0),"")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(OCULTAR)'!$P$3:$R$60,3,0),"")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(OCULTAR)'!$P$3:$R$60,3,0),"")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(OCULTAR)'!$P$3:$R$60,3,0),"")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(OCULTAR)'!$P$3:$R$60,3,0),"")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(OCULTAR)'!$P$3:$R$60,3,0),"")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(OCULTAR)'!$P$3:$R$60,3,0),"")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(OCULTAR)'!$P$3:$R$60,3,0),"")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(OCULTAR)'!$P$3:$R$60,3,0),"")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(OCULTAR)'!$P$3:$R$60,3,0),"")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(OCULTAR)'!$P$3:$R$60,3,0),"")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(OCULTAR)'!$P$3:$R$60,3,0),"")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(OCULTAR)'!$P$3:$R$60,3,0),"")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(OCULTAR)'!$P$3:$R$60,3,0),"")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(OCULTAR)'!$P$3:$R$60,3,0),"")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(OCULTAR)'!$P$3:$R$60,3,0),"")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(OCULTAR)'!$P$3:$R$60,3,0),"")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(OCULTAR)'!$P$3:$R$60,3,0),"")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(OCULTAR)'!$P$3:$R$60,3,0),"")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(OCULTAR)'!$P$3:$R$60,3,0),"")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(OCULTAR)'!$P$3:$R$60,3,0),"")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(OCULTAR)'!$P$3:$R$60,3,0),"")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(OCULTAR)'!$P$3:$R$60,3,0),"")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(OCULTAR)'!$P$3:$R$60,3,0),"")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(OCULTAR)'!$P$3:$R$60,3,0),"")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(OCULTAR)'!$P$3:$R$60,3,0),"")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(OCULTAR)'!$P$3:$R$60,3,0),"")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(OCULTAR)'!$P$3:$R$60,3,0),"")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(OCULTAR)'!$P$3:$R$60,3,0),"")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(OCULTAR)'!$P$3:$R$60,3,0),"")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(OCULTAR)'!$P$3:$R$60,3,0),"")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(OCULTAR)'!$P$3:$R$60,3,0),"")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(OCULTAR)'!$P$3:$R$60,3,0),"")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(OCULTAR)'!$P$3:$R$60,3,0),"")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(OCULTAR)'!$P$3:$R$60,3,0),"")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(OCULTAR)'!$P$3:$R$60,3,0),"")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(OCULTAR)'!$P$3:$R$60,3,0),"")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(OCULTAR)'!$P$3:$R$60,3,0),"")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(OCULTAR)'!$P$3:$R$60,3,0),"")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(OCULTAR)'!$P$3:$R$60,3,0),"")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(OCULTAR)'!$P$3:$R$60,3,0),"")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(OCULTAR)'!$P$3:$R$60,3,0),"")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(OCULTAR)'!$P$3:$R$60,3,0),"")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(OCULTAR)'!$P$3:$R$60,3,0),"")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(OCULTAR)'!$P$3:$R$60,3,0),"")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(OCULTAR)'!$P$3:$R$60,3,0),"")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(OCULTAR)'!$P$3:$R$60,3,0),"")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(OCULTAR)'!$P$3:$R$60,3,0),"")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(OCULTAR)'!$P$3:$R$60,3,0),"")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(OCULTAR)'!$P$3:$R$60,3,0),"")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(OCULTAR)'!$P$3:$R$60,3,0),"")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(OCULTAR)'!$P$3:$R$60,3,0),"")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(OCULTAR)'!$P$3:$R$60,3,0),"")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(OCULTAR)'!$P$3:$R$60,3,0),"")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(OCULTAR)'!$P$3:$R$60,3,0),"")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(OCULTAR)'!$P$3:$R$60,3,0),"")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(OCULTAR)'!$P$3:$R$60,3,0),"")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(OCULTAR)'!$P$3:$R$60,3,0),"")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(OCULTAR)'!$P$3:$R$60,3,0),"")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(OCULTAR)'!$P$3:$R$60,3,0),"")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(OCULTAR)'!$P$3:$R$60,3,0),"")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(OCULTAR)'!$P$3:$R$60,3,0),"")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(OCULTAR)'!$P$3:$R$60,3,0),"")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(OCULTAR)'!$P$3:$R$60,3,0),"")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(OCULTAR)'!$P$3:$R$60,3,0),"")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(OCULTAR)'!$P$3:$R$60,3,0),"")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(OCULTAR)'!$P$3:$R$60,3,0),"")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(OCULTAR)'!$P$3:$R$60,3,0),"")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(OCULTAR)'!$P$3:$R$60,3,0),"")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(OCULTAR)'!$P$3:$R$60,3,0),"")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(OCULTAR)'!$P$3:$R$60,3,0),"")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(OCULTAR)'!$P$3:$R$60,3,0),"")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(OCULTAR)'!$P$3:$R$60,3,0),"")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(OCULTAR)'!$P$3:$R$60,3,0),"")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(OCULTAR)'!$P$3:$R$60,3,0),"")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(OCULTAR)'!$P$3:$R$60,3,0),"")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(OCULTAR)'!$P$3:$R$60,3,0),"")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(OCULTAR)'!$P$3:$R$60,3,0),"")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(OCULTAR)'!$P$3:$R$60,3,0),"")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(OCULTAR)'!$P$3:$R$60,3,0),"")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(OCULTAR)'!$P$3:$R$60,3,0),"")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(OCULTAR)'!$P$3:$R$60,3,0),"")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(OCULTAR)'!$P$3:$R$60,3,0),"")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(OCULTAR)'!$P$3:$R$60,3,0),"")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(OCULTAR)'!$P$3:$R$60,3,0),"")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(OCULTAR)'!$P$3:$R$60,3,0),"")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(OCULTAR)'!$P$3:$R$60,3,0),"")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(OCULTAR)'!$P$3:$R$60,3,0),"")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(OCULTAR)'!$P$3:$R$60,3,0),"")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(OCULTAR)'!$P$3:$R$60,3,0),"")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(OCULTAR)'!$P$3:$R$60,3,0),"")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(OCULTAR)'!$P$3:$R$60,3,0),"")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(OCULTAR)'!$P$3:$R$60,3,0),"")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(OCULTAR)'!$P$3:$R$60,3,0),"")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(OCULTAR)'!$P$3:$R$60,3,0),"")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(OCULTAR)'!$P$3:$R$60,3,0),"")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(OCULTAR)'!$P$3:$R$60,3,0),"")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(OCULTAR)'!$P$3:$R$60,3,0),"")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(OCULTAR)'!$P$3:$R$60,3,0),"")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(OCULTAR)'!$P$3:$R$60,3,0),"")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(OCULTAR)'!$P$3:$R$60,3,0),"")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(OCULTAR)'!$P$3:$R$60,3,0),"")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(OCULTAR)'!$P$3:$R$60,3,0),"")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(OCULTAR)'!$P$3:$R$60,3,0),"")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(OCULTAR)'!$P$3:$R$60,3,0),"")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(OCULTAR)'!$P$3:$R$60,3,0),"")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(OCULTAR)'!$P$3:$R$60,3,0),"")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(OCULTAR)'!$P$3:$R$60,3,0),"")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(OCULTAR)'!$P$3:$R$60,3,0),"")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(OCULTAR)'!$P$3:$R$60,3,0),"")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(OCULTAR)'!$P$3:$R$60,3,0),"")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(OCULTAR)'!$P$3:$R$60,3,0),"")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(OCULTAR)'!$P$3:$R$60,3,0),"")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(OCULTAR)'!$P$3:$R$60,3,0),"")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(OCULTAR)'!$P$3:$R$60,3,0),"")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(OCULTAR)'!$P$3:$R$60,3,0),"")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(OCULTAR)'!$P$3:$R$60,3,0),"")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(OCULTAR)'!$P$3:$R$60,3,0),"")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(OCULTAR)'!$P$3:$R$60,3,0),"")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(OCULTAR)'!$P$3:$R$60,3,0),"")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(OCULTAR)'!$P$3:$R$60,3,0),"")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(OCULTAR)'!$P$3:$R$60,3,0),"")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(OCULTAR)'!$P$3:$R$60,3,0),"")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(OCULTAR)'!$P$3:$R$60,3,0),"")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(OCULTAR)'!$P$3:$R$60,3,0),"")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(OCULTAR)'!$P$3:$R$60,3,0),"")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(OCULTAR)'!$P$3:$R$60,3,0),"")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(OCULTAR)'!$P$3:$R$60,3,0),"")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(OCULTAR)'!$P$3:$R$60,3,0),"")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(OCULTAR)'!$P$3:$R$60,3,0),"")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(OCULTAR)'!$P$3:$R$60,3,0),"")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(OCULTAR)'!$P$3:$R$60,3,0),"")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(OCULTAR)'!$P$3:$R$60,3,0),"")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(OCULTAR)'!$P$3:$R$60,3,0),"")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(OCULTAR)'!$P$3:$R$60,3,0),"")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(OCULTAR)'!$P$3:$R$60,3,0),"")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(OCULTAR)'!$P$3:$R$60,3,0),"")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(OCULTAR)'!$P$3:$R$60,3,0),"")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(OCULTAR)'!$P$3:$R$60,3,0),"")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(OCULTAR)'!$P$3:$R$60,3,0),"")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(OCULTAR)'!$P$3:$R$60,3,0),"")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(OCULTAR)'!$P$3:$R$60,3,0),"")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(OCULTAR)'!$P$3:$R$60,3,0),"")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(OCULTAR)'!$P$3:$R$60,3,0),"")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(OCULTAR)'!$P$3:$R$60,3,0),"")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(OCULTAR)'!$P$3:$R$60,3,0),"")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(OCULTAR)'!$P$3:$R$60,3,0),"")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(OCULTAR)'!$P$3:$R$60,3,0),"")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(OCULTAR)'!$P$3:$R$60,3,0),"")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(OCULTAR)'!$P$3:$R$60,3,0),"")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(OCULTAR)'!$P$3:$R$60,3,0),"")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(OCULTAR)'!$P$3:$R$60,3,0),"")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(OCULTAR)'!$P$3:$R$60,3,0),"")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(OCULTAR)'!$P$3:$R$60,3,0),"")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(OCULTAR)'!$P$3:$R$60,3,0),"")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(OCULTAR)'!$P$3:$R$60,3,0),"")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(OCULTAR)'!$P$3:$R$60,3,0),"")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(OCULTAR)'!$P$3:$R$60,3,0),"")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(OCULTAR)'!$P$3:$R$60,3,0),"")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(OCULTAR)'!$P$3:$R$60,3,0),"")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(OCULTAR)'!$P$3:$R$60,3,0),"")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(OCULTAR)'!$P$3:$R$60,3,0),"")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(OCULTAR)'!$P$3:$R$60,3,0),"")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(OCULTAR)'!$P$3:$R$60,3,0),"")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(OCULTAR)'!$P$3:$R$60,3,0),"")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(OCULTAR)'!$P$3:$R$60,3,0),"")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(OCULTAR)'!$P$3:$R$60,3,0),"")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(OCULTAR)'!$P$3:$R$60,3,0),"")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(OCULTAR)'!$P$3:$R$60,3,0),"")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(OCULTAR)'!$P$3:$R$60,3,0),"")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(OCULTAR)'!$P$3:$R$60,3,0),"")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(OCULTAR)'!$P$3:$R$60,3,0),"")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(OCULTAR)'!$P$3:$R$60,3,0),"")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(OCULTAR)'!$P$3:$R$60,3,0),"")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(OCULTAR)'!$P$3:$R$60,3,0),"")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(OCULTAR)'!$P$3:$R$60,3,0),"")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(OCULTAR)'!$P$3:$R$60,3,0),"")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(OCULTAR)'!$P$3:$R$60,3,0),"")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(OCULTAR)'!$P$3:$R$60,3,0),"")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(OCULTAR)'!$P$3:$R$60,3,0),"")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(OCULTAR)'!$P$3:$R$60,3,0),"")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(OCULTAR)'!$P$3:$R$60,3,0),"")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(OCULTAR)'!$P$3:$R$60,3,0),"")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(OCULTAR)'!$P$3:$R$60,3,0),"")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(OCULTAR)'!$P$3:$R$60,3,0),"")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(OCULTAR)'!$P$3:$R$60,3,0),"")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(OCULTAR)'!$P$3:$R$60,3,0),"")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(OCULTAR)'!$P$3:$R$60,3,0),"")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(OCULTAR)'!$P$3:$R$60,3,0),"")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(OCULTAR)'!$P$3:$R$60,3,0),"")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(OCULTAR)'!$P$3:$R$60,3,0),"")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(OCULTAR)'!$P$3:$R$60,3,0),"")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(OCULTAR)'!$P$3:$R$60,3,0),"")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(OCULTAR)'!$P$3:$R$60,3,0),"")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(OCULTAR)'!$P$3:$R$60,3,0),"")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(OCULTAR)'!$P$3:$R$60,3,0),"")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(OCULTAR)'!$P$3:$R$60,3,0),"")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(OCULTAR)'!$P$3:$R$60,3,0),"")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(OCULTAR)'!$P$3:$R$60,3,0),"")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(OCULTAR)'!$P$3:$R$60,3,0),"")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(OCULTAR)'!$P$3:$R$60,3,0),"")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(OCULTAR)'!$P$3:$R$60,3,0),"")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(OCULTAR)'!$P$3:$R$60,3,0),"")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(OCULTAR)'!$P$3:$R$60,3,0),"")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(OCULTAR)'!$P$3:$R$60,3,0),"")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(OCULTAR)'!$P$3:$R$60,3,0),"")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(OCULTAR)'!$P$3:$R$60,3,0),"")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(OCULTAR)'!$P$3:$R$60,3,0),"")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(OCULTAR)'!$P$3:$R$60,3,0),"")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(OCULTAR)'!$P$3:$R$60,3,0),"")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(OCULTAR)'!$P$3:$R$60,3,0),"")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(OCULTAR)'!$P$3:$R$60,3,0),"")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(OCULTAR)'!$P$3:$R$60,3,0),"")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(OCULTAR)'!$P$3:$R$60,3,0),"")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(OCULTAR)'!$P$3:$R$60,3,0),"")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(OCULTAR)'!$P$3:$R$60,3,0),"")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(OCULTAR)'!$P$3:$R$60,3,0),"")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(OCULTAR)'!$P$3:$R$60,3,0),"")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(OCULTAR)'!$P$3:$R$60,3,0),"")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(OCULTAR)'!$P$3:$R$60,3,0),"")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(OCULTAR)'!$P$3:$R$60,3,0),"")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(OCULTAR)'!$P$3:$R$60,3,0),"")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(OCULTAR)'!$P$3:$R$60,3,0),"")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(OCULTAR)'!$P$3:$R$60,3,0),"")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(OCULTAR)'!$P$3:$R$60,3,0),"")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(OCULTAR)'!$P$3:$R$60,3,0),"")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(OCULTAR)'!$P$3:$R$60,3,0),"")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(OCULTAR)'!$P$3:$R$60,3,0),"")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(OCULTAR)'!$P$3:$R$60,3,0),"")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(OCULTAR)'!$P$3:$R$60,3,0),"")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(OCULTAR)'!$P$3:$R$60,3,0),"")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(OCULTAR)'!$P$3:$R$60,3,0),"")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(OCULTAR)'!$P$3:$R$60,3,0),"")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(OCULTAR)'!$P$3:$R$60,3,0),"")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(OCULTAR)'!$P$3:$R$60,3,0),"")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(OCULTAR)'!$P$3:$R$60,3,0),"")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(OCULTAR)'!$P$3:$R$60,3,0),"")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(OCULTAR)'!$P$3:$R$60,3,0),"")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(OCULTAR)'!$P$3:$R$60,3,0),"")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(OCULTAR)'!$P$3:$R$60,3,0),"")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(OCULTAR)'!$P$3:$R$60,3,0),"")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(OCULTAR)'!$P$3:$R$60,3,0),"")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(OCULTAR)'!$P$3:$R$60,3,0),"")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(OCULTAR)'!$P$3:$R$60,3,0),"")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(OCULTAR)'!$P$3:$R$60,3,0),"")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(OCULTAR)'!$P$3:$R$60,3,0),"")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(OCULTAR)'!$P$3:$R$60,3,0),"")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(OCULTAR)'!$P$3:$R$60,3,0),"")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(OCULTAR)'!$P$3:$R$60,3,0),"")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(OCULTAR)'!$P$3:$R$60,3,0),"")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location="Consulta!D51" display="https://imip-sistemas.org.br/sistemas/_scriptcase_producao_v9/file/doc/portal_transparencia/contratos_fornecedores/1808/11863530000180a1.pdf"/>
    <hyperlink ref="I3" location="Consulta!D51" display="https://imip-sistemas.org.br/sistemas/_scriptcase_producao_v9/file/doc/portal_transparencia/contratos_fornecedores/1808/11863530000180a1.pdf"/>
    <hyperlink ref="I21" location="Consulta!D146" display="https://imip-sistemas.org.br/sistemas/_scriptcase_producao_v9/file/doc/portal_transparencia/contratos_fornecedores/67/10229013000190a1.pdf"/>
    <hyperlink ref="I22" location="Consulta!D149" display="https://imip-sistemas.org.br/sistemas/_scriptcase_producao_v9/file/doc/portal_transparencia/contratos_fornecedores/68/10229013000190a2.pdf"/>
    <hyperlink ref="I23" location="Consulta!D151" display="https://imip-sistemas.org.br/sistemas/_scriptcase_producao_v9/file/doc/portal_transparencia/contratos_fornecedores/69/10229013000190a3.pdf"/>
    <hyperlink ref="I24" location="Consulta!D154" display="https://imip-sistemas.org.br/sistemas/_scriptcase_producao_v9/file/doc/portal_transparencia/contratos_fornecedores/70/10229013000190a4.pdf"/>
    <hyperlink ref="I25" location="Consulta!D147" display="https://imip-sistemas.org.br/sistemas/_scriptcase_producao_v9/file/doc/portal_transparencia/contratos_fornecedores/71/10229013000190a5.pdf"/>
    <hyperlink ref="I26" location="Consulta!D150" display="https://imip-sistemas.org.br/sistemas/_scriptcase_producao_v9/file/doc/portal_transparencia/contratos_fornecedores/72/10229013000190a6.pdf"/>
    <hyperlink ref="I27" location="Consulta!D144" display="https://imip-sistemas.org.br/sistemas/_scriptcase_producao_v9/file/doc/portal_transparencia/contratos_fornecedores/1313/10229013000190a7.pdf"/>
    <hyperlink ref="I28" location="Consulta!D148" display="https://imip-sistemas.org.br/sistemas/_scriptcase_producao_v9/file/doc/portal_transparencia/contratos_fornecedores/1314/10229013000190a8.pdf"/>
    <hyperlink ref="I29" location="Consulta!D145" display="https://imip-sistemas.org.br/sistemas/_scriptcase_producao_v9/file/doc/portal_transparencia/contratos_fornecedores/1315/10229013000190a9.pdf"/>
    <hyperlink ref="I20" location="Consulta!D152" display="https://imip-sistemas.org.br/sistemas/_scriptcase_producao_v9/file/doc/portal_transparencia/contratos_fornecedores/1984/10229013000190a10.pdf"/>
    <hyperlink ref="I11" location="Consulta!D178" display="https://imip-sistemas.org.br/sistemas/_scriptcase_producao_v9/file/doc/portal_transparencia/contratos_fornecedores/1318/09011551000125a1.pdf"/>
    <hyperlink ref="I12" location="Consulta!D177" display="https://imip-sistemas.org.br/sistemas/_scriptcase_producao_v9/file/doc/portal_transparencia/contratos_fornecedores/1316/06272575004803a2.pdf"/>
    <hyperlink ref="I13" location="Consulta!D176" display="https://imip-sistemas.org.br/sistemas/_scriptcase_producao_v9/file/doc/portal_transparencia/contratos_fornecedores/1597/06272575004803a3.pdf"/>
    <hyperlink ref="I5" location="Consulta!D213" display="https://imip-sistemas.org.br/sistemas/_scriptcase_producao_v9/file/doc/portal_transparencia/contratos_fornecedores/1645/08084394000115a1.pdf"/>
    <hyperlink ref="I6" location="Consulta!D215" display="https://imip-sistemas.org.br/sistemas/_scriptcase_producao_v9/file/doc/portal_transparencia/contratos_fornecedores/2248/08084394000115a2.pdf"/>
    <hyperlink ref="I7" location="Consulta!D216" display="https://imip-sistemas.org.br/sistemas/_scriptcase_producao_v9/file/doc/portal_transparencia/contratos_fornecedores/2249/08084394000115a3.pdf"/>
    <hyperlink ref="I8" location="Consulta!D217" display="https://imip-sistemas.org.br/sistemas/_scriptcase_producao_v9/file/doc/portal_transparencia/contratos_fornecedores/2580/08084394000115a4.pdf"/>
    <hyperlink ref="I9" location="Consulta!D218" display="https://imip-sistemas.org.br/sistemas/_scriptcase_producao_v9/file/doc/portal_transparencia/contratos_fornecedores/2900/08084394000115a5.pdf"/>
    <hyperlink ref="I10" location="Consulta!D254" display="https://imip-sistemas.org.br/sistemas/_scriptcase_producao_v9/file/doc/portal_transparencia/contratos_fornecedores/3055/10279299000119a2.pdf"/>
    <hyperlink ref="I4" location="Consulta!D254" display="https://imip-sistemas.org.br/sistemas/_scriptcase_producao_v9/file/doc/portal_transparencia/contratos_fornecedores/3055/10279299000119a2.pdf"/>
    <hyperlink ref="I14" location="Consulta!D255" display="https://imip-sistemas.org.br/sistemas/_scriptcase_producao_v9/file/doc/portal_transparencia/contratos_fornecedores/2719/10279299000119a1.pdf"/>
    <hyperlink ref="I15" location="Consulta!D275" display="https://imip-sistemas.org.br/sistemas/_scriptcase_producao_v9/file/doc/portal_transparencia/contratos_fornecedores/103/58752460000156a1.pdf"/>
    <hyperlink ref="I16" location="Consulta!D274" display="https://imip-sistemas.org.br/sistemas/_scriptcase_producao_v9/file/doc/portal_transparencia/contratos_fornecedores/104/58752460000156a2.pdf"/>
    <hyperlink ref="I17" location="Consulta!D279" display="https://imip-sistemas.org.br/sistemas/_scriptcase_producao_v9/file/doc/portal_transparencia/contratos_fornecedores/1927/58752460000156a3.pdf"/>
    <hyperlink ref="I18" location="Consulta!D278" display="https://imip-sistemas.org.br/sistemas/_scriptcase_producao_v9/file/doc/portal_transparencia/contratos_fornecedores/2750/58752460000156a4.pdf"/>
    <hyperlink ref="I19" location="Consulta!D277" display="https://imip-sistemas.org.br/sistemas/_scriptcase_producao_v9/file/doc/portal_transparencia/contratos_fornecedores/2751/58752460000156a5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2021-06-07T19:27:12Z</dcterms:created>
  <dcterms:modified xsi:type="dcterms:W3CDTF">2021-06-07T19:27:48Z</dcterms:modified>
</cp:coreProperties>
</file>