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4 - ABRIL\PCF COVID 19\1.º CORREÇÃO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(OCULTAR)'!$P$3:$P$60</definedName>
    <definedName name="UNIDADES_OSS">'[1]DADOS (OCULTAR)'!$P$3:$P$70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AB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AB4976" i="1" s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AB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AB4908" i="1" s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AB4892" i="1" s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AB4876" i="1" s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AB4868" i="1" s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AB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AB4630" i="1" s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AB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AB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AB4351" i="1" s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B4275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B4259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B4243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B4227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B4211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AB4196" i="1" s="1"/>
  <c r="H4196" i="1"/>
  <c r="G4196" i="1"/>
  <c r="F4196" i="1"/>
  <c r="E4196" i="1"/>
  <c r="D4196" i="1"/>
  <c r="B4196" i="1"/>
  <c r="A4196" i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AB4180" i="1" s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AB4172" i="1" s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AB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AB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AB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AB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AB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AB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AB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AB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AB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AB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AB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AB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AB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AB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AB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AB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AB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AB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AB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AB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AB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B3166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B3158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B3150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B3142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B3134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AB2573" i="1" s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AB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B2540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AB2480" i="1" s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AB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AB2461" i="1" s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AB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B2408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B2392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B2376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B2328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B2316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B2312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B2300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B2296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B2284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B2280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B2268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B2264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B2204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B2200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B2188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B2172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B2156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B2128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B2112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V2098" i="1" s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AB2089" i="1" s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AB2065" i="1" s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AB2057" i="1" s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AB2041" i="1" s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AB2025" i="1" s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AB2001" i="1" s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AB1993" i="1" s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B1979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AB1975" i="1" s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B1955" i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AB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AB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AB1925" i="1" s="1"/>
  <c r="H1925" i="1"/>
  <c r="G1925" i="1"/>
  <c r="F1925" i="1"/>
  <c r="E1925" i="1"/>
  <c r="D1925" i="1"/>
  <c r="B1925" i="1"/>
  <c r="A1925" i="1"/>
  <c r="AB1924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AB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AB1911" i="1" s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AB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AB1895" i="1" s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B1891" i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AB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AB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AB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AB1861" i="1" s="1"/>
  <c r="H1861" i="1"/>
  <c r="G1861" i="1"/>
  <c r="F1861" i="1"/>
  <c r="E1861" i="1"/>
  <c r="D1861" i="1"/>
  <c r="B1861" i="1"/>
  <c r="A1861" i="1"/>
  <c r="AB1860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AB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AB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AB1831" i="1" s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AB1110" i="1" s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AB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AB1078" i="1" s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AB1062" i="1" s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AB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AB1054" i="1" s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AB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B1045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AB1038" i="1" s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AB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V1031" i="1" s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B1029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AB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AB1006" i="1" s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AB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AB990" i="1" s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AB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AB974" i="1" s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AB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AB958" i="1" s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AB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B933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AB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AB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B816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B768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AB720" i="1" s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AB688" i="1" s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AB672" i="1" s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AB656" i="1" s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AB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AB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AB400" i="1" s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AB392" i="1" s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AB384" i="1" s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AB376" i="1" s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V369" i="1"/>
  <c r="U369" i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AB348" i="1" s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AB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61" i="1" l="1"/>
  <c r="AB3" i="1"/>
  <c r="AB6" i="1"/>
  <c r="AB4" i="1"/>
  <c r="AB11" i="1"/>
  <c r="AB14" i="1"/>
  <c r="AB17" i="1"/>
  <c r="AB20" i="1"/>
  <c r="AB27" i="1"/>
  <c r="AB30" i="1"/>
  <c r="AB33" i="1"/>
  <c r="AB36" i="1"/>
  <c r="AB43" i="1"/>
  <c r="AB46" i="1"/>
  <c r="AB49" i="1"/>
  <c r="AB52" i="1"/>
  <c r="AB59" i="1"/>
  <c r="AB62" i="1"/>
  <c r="AB65" i="1"/>
  <c r="AB68" i="1"/>
  <c r="AB75" i="1"/>
  <c r="AB78" i="1"/>
  <c r="AB81" i="1"/>
  <c r="AB84" i="1"/>
  <c r="AB91" i="1"/>
  <c r="AB94" i="1"/>
  <c r="AB97" i="1"/>
  <c r="AB100" i="1"/>
  <c r="AB107" i="1"/>
  <c r="AB110" i="1"/>
  <c r="AB113" i="1"/>
  <c r="AB116" i="1"/>
  <c r="AB123" i="1"/>
  <c r="AB126" i="1"/>
  <c r="AB129" i="1"/>
  <c r="AB132" i="1"/>
  <c r="AB139" i="1"/>
  <c r="AB142" i="1"/>
  <c r="AB145" i="1"/>
  <c r="AB148" i="1"/>
  <c r="AB155" i="1"/>
  <c r="AB158" i="1"/>
  <c r="AB164" i="1"/>
  <c r="AB174" i="1"/>
  <c r="AB180" i="1"/>
  <c r="AB190" i="1"/>
  <c r="AB196" i="1"/>
  <c r="AB206" i="1"/>
  <c r="AB212" i="1"/>
  <c r="AB222" i="1"/>
  <c r="AB228" i="1"/>
  <c r="AB238" i="1"/>
  <c r="AB244" i="1"/>
  <c r="AB254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5" i="1"/>
  <c r="AB318" i="1"/>
  <c r="AB321" i="1"/>
  <c r="AB324" i="1"/>
  <c r="AB331" i="1"/>
  <c r="AB340" i="1"/>
  <c r="AB339" i="1"/>
  <c r="AB28" i="1"/>
  <c r="AB35" i="1"/>
  <c r="AB38" i="1"/>
  <c r="AB44" i="1"/>
  <c r="AB51" i="1"/>
  <c r="AB54" i="1"/>
  <c r="AB60" i="1"/>
  <c r="AB67" i="1"/>
  <c r="AB70" i="1"/>
  <c r="AB76" i="1"/>
  <c r="AB83" i="1"/>
  <c r="AB86" i="1"/>
  <c r="AB92" i="1"/>
  <c r="AB99" i="1"/>
  <c r="AB102" i="1"/>
  <c r="AB108" i="1"/>
  <c r="AB115" i="1"/>
  <c r="AB118" i="1"/>
  <c r="AB124" i="1"/>
  <c r="AB131" i="1"/>
  <c r="AB134" i="1"/>
  <c r="AB140" i="1"/>
  <c r="AB147" i="1"/>
  <c r="AB150" i="1"/>
  <c r="AB153" i="1"/>
  <c r="AB156" i="1"/>
  <c r="AB163" i="1"/>
  <c r="AB166" i="1"/>
  <c r="AB169" i="1"/>
  <c r="AB172" i="1"/>
  <c r="AB179" i="1"/>
  <c r="AB182" i="1"/>
  <c r="AB185" i="1"/>
  <c r="AB188" i="1"/>
  <c r="AB195" i="1"/>
  <c r="AB198" i="1"/>
  <c r="AB201" i="1"/>
  <c r="AB204" i="1"/>
  <c r="AB211" i="1"/>
  <c r="AB214" i="1"/>
  <c r="AB217" i="1"/>
  <c r="AB220" i="1"/>
  <c r="AB227" i="1"/>
  <c r="AB230" i="1"/>
  <c r="AB233" i="1"/>
  <c r="AB236" i="1"/>
  <c r="AB243" i="1"/>
  <c r="AB246" i="1"/>
  <c r="AB249" i="1"/>
  <c r="AB252" i="1"/>
  <c r="AB259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6" i="1"/>
  <c r="AB323" i="1"/>
  <c r="AB326" i="1"/>
  <c r="AB332" i="1"/>
  <c r="AB355" i="1"/>
  <c r="AB12" i="1"/>
  <c r="AB19" i="1"/>
  <c r="AB22" i="1"/>
  <c r="AB5" i="1"/>
  <c r="AB8" i="1"/>
  <c r="AB15" i="1"/>
  <c r="AB18" i="1"/>
  <c r="AB21" i="1"/>
  <c r="AB24" i="1"/>
  <c r="AB31" i="1"/>
  <c r="AB34" i="1"/>
  <c r="AB37" i="1"/>
  <c r="AB40" i="1"/>
  <c r="AB47" i="1"/>
  <c r="AB50" i="1"/>
  <c r="AB53" i="1"/>
  <c r="AB56" i="1"/>
  <c r="AB63" i="1"/>
  <c r="AB66" i="1"/>
  <c r="AB69" i="1"/>
  <c r="AB72" i="1"/>
  <c r="AB79" i="1"/>
  <c r="AB82" i="1"/>
  <c r="AB85" i="1"/>
  <c r="AB88" i="1"/>
  <c r="AB95" i="1"/>
  <c r="AB98" i="1"/>
  <c r="AB101" i="1"/>
  <c r="AB104" i="1"/>
  <c r="AB111" i="1"/>
  <c r="AB114" i="1"/>
  <c r="AB117" i="1"/>
  <c r="AB120" i="1"/>
  <c r="AB127" i="1"/>
  <c r="AB130" i="1"/>
  <c r="AB133" i="1"/>
  <c r="AB136" i="1"/>
  <c r="AB143" i="1"/>
  <c r="AB146" i="1"/>
  <c r="AB149" i="1"/>
  <c r="AB152" i="1"/>
  <c r="AB159" i="1"/>
  <c r="AB162" i="1"/>
  <c r="AB165" i="1"/>
  <c r="AB168" i="1"/>
  <c r="AB175" i="1"/>
  <c r="AB178" i="1"/>
  <c r="AB181" i="1"/>
  <c r="AB184" i="1"/>
  <c r="AB191" i="1"/>
  <c r="AB194" i="1"/>
  <c r="AB197" i="1"/>
  <c r="AB200" i="1"/>
  <c r="AB207" i="1"/>
  <c r="AB210" i="1"/>
  <c r="AB213" i="1"/>
  <c r="AB216" i="1"/>
  <c r="AB223" i="1"/>
  <c r="AB226" i="1"/>
  <c r="AB229" i="1"/>
  <c r="AB232" i="1"/>
  <c r="AB239" i="1"/>
  <c r="AB242" i="1"/>
  <c r="AB245" i="1"/>
  <c r="AB248" i="1"/>
  <c r="AB255" i="1"/>
  <c r="AB258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2" i="1"/>
  <c r="AB319" i="1"/>
  <c r="AB325" i="1"/>
  <c r="AB328" i="1"/>
  <c r="AB404" i="1"/>
  <c r="AB333" i="1"/>
  <c r="P338" i="1"/>
  <c r="Z340" i="1"/>
  <c r="M343" i="1"/>
  <c r="AB343" i="1" s="1"/>
  <c r="V344" i="1"/>
  <c r="AB344" i="1" s="1"/>
  <c r="AB349" i="1"/>
  <c r="S349" i="1"/>
  <c r="P354" i="1"/>
  <c r="AB354" i="1" s="1"/>
  <c r="Z356" i="1"/>
  <c r="M359" i="1"/>
  <c r="AB359" i="1" s="1"/>
  <c r="S361" i="1"/>
  <c r="AB361" i="1" s="1"/>
  <c r="Z364" i="1"/>
  <c r="M367" i="1"/>
  <c r="AB367" i="1" s="1"/>
  <c r="AB369" i="1"/>
  <c r="S369" i="1"/>
  <c r="Z372" i="1"/>
  <c r="M375" i="1"/>
  <c r="AB375" i="1" s="1"/>
  <c r="AB377" i="1"/>
  <c r="S377" i="1"/>
  <c r="Z380" i="1"/>
  <c r="M383" i="1"/>
  <c r="AB383" i="1" s="1"/>
  <c r="S385" i="1"/>
  <c r="AB385" i="1" s="1"/>
  <c r="AB386" i="1"/>
  <c r="Z388" i="1"/>
  <c r="M391" i="1"/>
  <c r="AB391" i="1" s="1"/>
  <c r="S393" i="1"/>
  <c r="AB393" i="1" s="1"/>
  <c r="Z396" i="1"/>
  <c r="M399" i="1"/>
  <c r="AB399" i="1" s="1"/>
  <c r="AB401" i="1"/>
  <c r="S401" i="1"/>
  <c r="Z404" i="1"/>
  <c r="M407" i="1"/>
  <c r="AB407" i="1" s="1"/>
  <c r="V408" i="1"/>
  <c r="AB408" i="1" s="1"/>
  <c r="S413" i="1"/>
  <c r="AB413" i="1" s="1"/>
  <c r="AB414" i="1"/>
  <c r="P418" i="1"/>
  <c r="Z420" i="1"/>
  <c r="M423" i="1"/>
  <c r="AB423" i="1" s="1"/>
  <c r="V424" i="1"/>
  <c r="AB424" i="1" s="1"/>
  <c r="AB429" i="1"/>
  <c r="S429" i="1"/>
  <c r="P434" i="1"/>
  <c r="AB434" i="1" s="1"/>
  <c r="AB441" i="1"/>
  <c r="AB443" i="1"/>
  <c r="AB450" i="1"/>
  <c r="AB457" i="1"/>
  <c r="AB459" i="1"/>
  <c r="AB466" i="1"/>
  <c r="AB473" i="1"/>
  <c r="AB475" i="1"/>
  <c r="AB482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69" i="1"/>
  <c r="AB678" i="1"/>
  <c r="AB681" i="1"/>
  <c r="AB682" i="1"/>
  <c r="AB686" i="1"/>
  <c r="AB705" i="1"/>
  <c r="AB736" i="1"/>
  <c r="AB737" i="1"/>
  <c r="M334" i="1"/>
  <c r="AB334" i="1" s="1"/>
  <c r="Z336" i="1"/>
  <c r="AB336" i="1" s="1"/>
  <c r="M339" i="1"/>
  <c r="V340" i="1"/>
  <c r="AB345" i="1"/>
  <c r="S345" i="1"/>
  <c r="AB346" i="1"/>
  <c r="P350" i="1"/>
  <c r="AB350" i="1" s="1"/>
  <c r="Z352" i="1"/>
  <c r="AB352" i="1" s="1"/>
  <c r="M355" i="1"/>
  <c r="V356" i="1"/>
  <c r="AB356" i="1" s="1"/>
  <c r="P362" i="1"/>
  <c r="AB362" i="1" s="1"/>
  <c r="V364" i="1"/>
  <c r="AB364" i="1" s="1"/>
  <c r="P370" i="1"/>
  <c r="AB370" i="1" s="1"/>
  <c r="V372" i="1"/>
  <c r="AB372" i="1" s="1"/>
  <c r="P378" i="1"/>
  <c r="AB378" i="1" s="1"/>
  <c r="V380" i="1"/>
  <c r="AB380" i="1" s="1"/>
  <c r="P386" i="1"/>
  <c r="V388" i="1"/>
  <c r="AB388" i="1" s="1"/>
  <c r="P394" i="1"/>
  <c r="AB394" i="1" s="1"/>
  <c r="V396" i="1"/>
  <c r="AB396" i="1" s="1"/>
  <c r="P402" i="1"/>
  <c r="AB402" i="1" s="1"/>
  <c r="V404" i="1"/>
  <c r="S409" i="1"/>
  <c r="AB409" i="1" s="1"/>
  <c r="AB410" i="1"/>
  <c r="P414" i="1"/>
  <c r="Z416" i="1"/>
  <c r="AB416" i="1" s="1"/>
  <c r="M419" i="1"/>
  <c r="AB419" i="1" s="1"/>
  <c r="V420" i="1"/>
  <c r="AB420" i="1" s="1"/>
  <c r="AB425" i="1"/>
  <c r="S425" i="1"/>
  <c r="AB426" i="1"/>
  <c r="P430" i="1"/>
  <c r="AB430" i="1" s="1"/>
  <c r="Z432" i="1"/>
  <c r="AB432" i="1" s="1"/>
  <c r="AB438" i="1"/>
  <c r="AB445" i="1"/>
  <c r="AB447" i="1"/>
  <c r="AB454" i="1"/>
  <c r="AB461" i="1"/>
  <c r="AB463" i="1"/>
  <c r="AB470" i="1"/>
  <c r="AB477" i="1"/>
  <c r="AB479" i="1"/>
  <c r="AB486" i="1"/>
  <c r="AB652" i="1"/>
  <c r="AB654" i="1"/>
  <c r="AB664" i="1"/>
  <c r="AB725" i="1"/>
  <c r="AB753" i="1"/>
  <c r="AB342" i="1"/>
  <c r="AB398" i="1"/>
  <c r="AB406" i="1"/>
  <c r="AB422" i="1"/>
  <c r="AB692" i="1"/>
  <c r="AB810" i="1"/>
  <c r="AB358" i="1"/>
  <c r="AB365" i="1"/>
  <c r="AB373" i="1"/>
  <c r="AB374" i="1"/>
  <c r="AB381" i="1"/>
  <c r="AB382" i="1"/>
  <c r="AB389" i="1"/>
  <c r="AB337" i="1"/>
  <c r="AB338" i="1"/>
  <c r="AB353" i="1"/>
  <c r="V360" i="1"/>
  <c r="AB360" i="1" s="1"/>
  <c r="P366" i="1"/>
  <c r="AB366" i="1" s="1"/>
  <c r="V368" i="1"/>
  <c r="AB368" i="1" s="1"/>
  <c r="P390" i="1"/>
  <c r="AB390" i="1" s="1"/>
  <c r="AB417" i="1"/>
  <c r="AB418" i="1"/>
  <c r="AB433" i="1"/>
  <c r="AB437" i="1"/>
  <c r="AB439" i="1"/>
  <c r="AB446" i="1"/>
  <c r="AB453" i="1"/>
  <c r="AB455" i="1"/>
  <c r="AB462" i="1"/>
  <c r="AB469" i="1"/>
  <c r="AB471" i="1"/>
  <c r="AB478" i="1"/>
  <c r="AB485" i="1"/>
  <c r="AB487" i="1"/>
  <c r="AB653" i="1"/>
  <c r="AB658" i="1"/>
  <c r="AB662" i="1"/>
  <c r="AB665" i="1"/>
  <c r="AB670" i="1"/>
  <c r="AB684" i="1"/>
  <c r="AB710" i="1"/>
  <c r="AB726" i="1"/>
  <c r="AB729" i="1"/>
  <c r="AB733" i="1"/>
  <c r="AB734" i="1"/>
  <c r="AB740" i="1"/>
  <c r="AB742" i="1"/>
  <c r="AB745" i="1"/>
  <c r="AB750" i="1"/>
  <c r="AB659" i="1"/>
  <c r="M660" i="1"/>
  <c r="AB660" i="1" s="1"/>
  <c r="V669" i="1"/>
  <c r="AB675" i="1"/>
  <c r="M676" i="1"/>
  <c r="AB676" i="1" s="1"/>
  <c r="AB691" i="1"/>
  <c r="M692" i="1"/>
  <c r="P699" i="1"/>
  <c r="V701" i="1"/>
  <c r="AB701" i="1" s="1"/>
  <c r="AB707" i="1"/>
  <c r="M708" i="1"/>
  <c r="AB708" i="1" s="1"/>
  <c r="P715" i="1"/>
  <c r="V717" i="1"/>
  <c r="AB717" i="1" s="1"/>
  <c r="AB723" i="1"/>
  <c r="M724" i="1"/>
  <c r="AB724" i="1" s="1"/>
  <c r="AB739" i="1"/>
  <c r="M740" i="1"/>
  <c r="P747" i="1"/>
  <c r="AB747" i="1" s="1"/>
  <c r="V749" i="1"/>
  <c r="AB749" i="1" s="1"/>
  <c r="AB761" i="1"/>
  <c r="AB765" i="1"/>
  <c r="M777" i="1"/>
  <c r="AB777" i="1" s="1"/>
  <c r="P788" i="1"/>
  <c r="AB792" i="1"/>
  <c r="P820" i="1"/>
  <c r="M825" i="1"/>
  <c r="AB825" i="1" s="1"/>
  <c r="AB845" i="1"/>
  <c r="AB854" i="1"/>
  <c r="AB868" i="1"/>
  <c r="AB893" i="1"/>
  <c r="AB902" i="1"/>
  <c r="AB994" i="1"/>
  <c r="AB1041" i="1"/>
  <c r="AB1089" i="1"/>
  <c r="P655" i="1"/>
  <c r="V657" i="1"/>
  <c r="AB657" i="1" s="1"/>
  <c r="Z661" i="1"/>
  <c r="AB661" i="1" s="1"/>
  <c r="AB663" i="1"/>
  <c r="M664" i="1"/>
  <c r="S666" i="1"/>
  <c r="AB666" i="1" s="1"/>
  <c r="P671" i="1"/>
  <c r="V673" i="1"/>
  <c r="AB673" i="1" s="1"/>
  <c r="Z677" i="1"/>
  <c r="AB677" i="1" s="1"/>
  <c r="AB679" i="1"/>
  <c r="M680" i="1"/>
  <c r="AB680" i="1" s="1"/>
  <c r="S682" i="1"/>
  <c r="P687" i="1"/>
  <c r="V689" i="1"/>
  <c r="AB689" i="1" s="1"/>
  <c r="Z693" i="1"/>
  <c r="AB693" i="1" s="1"/>
  <c r="AB695" i="1"/>
  <c r="M696" i="1"/>
  <c r="AB696" i="1" s="1"/>
  <c r="S698" i="1"/>
  <c r="AB698" i="1" s="1"/>
  <c r="P703" i="1"/>
  <c r="V705" i="1"/>
  <c r="Z709" i="1"/>
  <c r="AB709" i="1" s="1"/>
  <c r="AB711" i="1"/>
  <c r="M712" i="1"/>
  <c r="AB712" i="1" s="1"/>
  <c r="S714" i="1"/>
  <c r="AB714" i="1" s="1"/>
  <c r="P719" i="1"/>
  <c r="V721" i="1"/>
  <c r="AB721" i="1" s="1"/>
  <c r="Z725" i="1"/>
  <c r="AB727" i="1"/>
  <c r="M728" i="1"/>
  <c r="AB728" i="1" s="1"/>
  <c r="S730" i="1"/>
  <c r="AB730" i="1" s="1"/>
  <c r="P735" i="1"/>
  <c r="V737" i="1"/>
  <c r="Z741" i="1"/>
  <c r="AB741" i="1" s="1"/>
  <c r="AB743" i="1"/>
  <c r="M744" i="1"/>
  <c r="AB744" i="1" s="1"/>
  <c r="S746" i="1"/>
  <c r="AB746" i="1" s="1"/>
  <c r="P751" i="1"/>
  <c r="AB754" i="1"/>
  <c r="P756" i="1"/>
  <c r="AB756" i="1" s="1"/>
  <c r="S763" i="1"/>
  <c r="Z774" i="1"/>
  <c r="AB774" i="1" s="1"/>
  <c r="S779" i="1"/>
  <c r="AB786" i="1"/>
  <c r="AB790" i="1"/>
  <c r="M793" i="1"/>
  <c r="P804" i="1"/>
  <c r="AB822" i="1"/>
  <c r="AB878" i="1"/>
  <c r="AB884" i="1"/>
  <c r="AB918" i="1"/>
  <c r="AB928" i="1"/>
  <c r="AB945" i="1"/>
  <c r="AB986" i="1"/>
  <c r="AB1049" i="1"/>
  <c r="AB667" i="1"/>
  <c r="AB683" i="1"/>
  <c r="AB699" i="1"/>
  <c r="AB715" i="1"/>
  <c r="AB731" i="1"/>
  <c r="AB798" i="1"/>
  <c r="AB962" i="1"/>
  <c r="AB1001" i="1"/>
  <c r="AB1058" i="1"/>
  <c r="AB1098" i="1"/>
  <c r="AB655" i="1"/>
  <c r="AB671" i="1"/>
  <c r="AB687" i="1"/>
  <c r="AB703" i="1"/>
  <c r="AB719" i="1"/>
  <c r="AB735" i="1"/>
  <c r="AB751" i="1"/>
  <c r="AB788" i="1"/>
  <c r="AB813" i="1"/>
  <c r="AB814" i="1"/>
  <c r="AB846" i="1"/>
  <c r="AB890" i="1"/>
  <c r="AB908" i="1"/>
  <c r="AB942" i="1"/>
  <c r="AB977" i="1"/>
  <c r="AB1018" i="1"/>
  <c r="AB1050" i="1"/>
  <c r="V753" i="1"/>
  <c r="Z757" i="1"/>
  <c r="AB757" i="1" s="1"/>
  <c r="AB759" i="1"/>
  <c r="M760" i="1"/>
  <c r="AB760" i="1" s="1"/>
  <c r="S762" i="1"/>
  <c r="AB762" i="1" s="1"/>
  <c r="P767" i="1"/>
  <c r="AB767" i="1" s="1"/>
  <c r="V769" i="1"/>
  <c r="AB769" i="1" s="1"/>
  <c r="Z773" i="1"/>
  <c r="AB775" i="1"/>
  <c r="M776" i="1"/>
  <c r="AB776" i="1" s="1"/>
  <c r="S778" i="1"/>
  <c r="AB778" i="1" s="1"/>
  <c r="P783" i="1"/>
  <c r="AB783" i="1" s="1"/>
  <c r="V785" i="1"/>
  <c r="AB785" i="1" s="1"/>
  <c r="Z789" i="1"/>
  <c r="AB791" i="1"/>
  <c r="M792" i="1"/>
  <c r="S794" i="1"/>
  <c r="AB794" i="1" s="1"/>
  <c r="P799" i="1"/>
  <c r="AB799" i="1" s="1"/>
  <c r="V801" i="1"/>
  <c r="AB801" i="1" s="1"/>
  <c r="Z805" i="1"/>
  <c r="AB807" i="1"/>
  <c r="M808" i="1"/>
  <c r="AB808" i="1" s="1"/>
  <c r="S810" i="1"/>
  <c r="P815" i="1"/>
  <c r="AB815" i="1" s="1"/>
  <c r="V817" i="1"/>
  <c r="AB817" i="1" s="1"/>
  <c r="Z821" i="1"/>
  <c r="AB823" i="1"/>
  <c r="M824" i="1"/>
  <c r="AB824" i="1" s="1"/>
  <c r="S826" i="1"/>
  <c r="AB826" i="1" s="1"/>
  <c r="P831" i="1"/>
  <c r="AB831" i="1" s="1"/>
  <c r="V833" i="1"/>
  <c r="AB833" i="1" s="1"/>
  <c r="Z837" i="1"/>
  <c r="AB839" i="1"/>
  <c r="M840" i="1"/>
  <c r="AB840" i="1" s="1"/>
  <c r="S842" i="1"/>
  <c r="AB842" i="1" s="1"/>
  <c r="P847" i="1"/>
  <c r="V849" i="1"/>
  <c r="AB849" i="1" s="1"/>
  <c r="Z853" i="1"/>
  <c r="AB853" i="1" s="1"/>
  <c r="AB855" i="1"/>
  <c r="M856" i="1"/>
  <c r="AB856" i="1" s="1"/>
  <c r="S858" i="1"/>
  <c r="AB858" i="1" s="1"/>
  <c r="P863" i="1"/>
  <c r="AB863" i="1" s="1"/>
  <c r="V865" i="1"/>
  <c r="AB865" i="1" s="1"/>
  <c r="Z869" i="1"/>
  <c r="AB871" i="1"/>
  <c r="M872" i="1"/>
  <c r="AB872" i="1" s="1"/>
  <c r="S874" i="1"/>
  <c r="AB874" i="1" s="1"/>
  <c r="P879" i="1"/>
  <c r="V881" i="1"/>
  <c r="AB881" i="1" s="1"/>
  <c r="Z885" i="1"/>
  <c r="AB885" i="1" s="1"/>
  <c r="AB887" i="1"/>
  <c r="M888" i="1"/>
  <c r="AB888" i="1" s="1"/>
  <c r="S890" i="1"/>
  <c r="P895" i="1"/>
  <c r="AB895" i="1" s="1"/>
  <c r="V897" i="1"/>
  <c r="AB897" i="1" s="1"/>
  <c r="Z901" i="1"/>
  <c r="AB903" i="1"/>
  <c r="M904" i="1"/>
  <c r="AB904" i="1" s="1"/>
  <c r="S906" i="1"/>
  <c r="AB906" i="1" s="1"/>
  <c r="P911" i="1"/>
  <c r="V913" i="1"/>
  <c r="AB913" i="1" s="1"/>
  <c r="Z917" i="1"/>
  <c r="AB917" i="1" s="1"/>
  <c r="AB919" i="1"/>
  <c r="M920" i="1"/>
  <c r="AB920" i="1" s="1"/>
  <c r="AB939" i="1"/>
  <c r="AB940" i="1"/>
  <c r="AB1004" i="1"/>
  <c r="AB1051" i="1"/>
  <c r="AB1067" i="1"/>
  <c r="M1077" i="1"/>
  <c r="AB1077" i="1" s="1"/>
  <c r="AB1100" i="1"/>
  <c r="AB1124" i="1"/>
  <c r="AB1133" i="1"/>
  <c r="AB1140" i="1"/>
  <c r="AB1149" i="1"/>
  <c r="AB1156" i="1"/>
  <c r="AB1172" i="1"/>
  <c r="AB1181" i="1"/>
  <c r="AB1188" i="1"/>
  <c r="AB1197" i="1"/>
  <c r="AB1204" i="1"/>
  <c r="AB1211" i="1"/>
  <c r="AB1213" i="1"/>
  <c r="AB1220" i="1"/>
  <c r="AB1229" i="1"/>
  <c r="AB1236" i="1"/>
  <c r="AB1252" i="1"/>
  <c r="AB1261" i="1"/>
  <c r="AB1268" i="1"/>
  <c r="AB1275" i="1"/>
  <c r="AB1277" i="1"/>
  <c r="AB1284" i="1"/>
  <c r="AB1300" i="1"/>
  <c r="AB1316" i="1"/>
  <c r="AB1404" i="1"/>
  <c r="AB763" i="1"/>
  <c r="M764" i="1"/>
  <c r="AB764" i="1" s="1"/>
  <c r="S766" i="1"/>
  <c r="AB766" i="1" s="1"/>
  <c r="P771" i="1"/>
  <c r="V773" i="1"/>
  <c r="AB773" i="1" s="1"/>
  <c r="Z777" i="1"/>
  <c r="M780" i="1"/>
  <c r="AB780" i="1" s="1"/>
  <c r="S782" i="1"/>
  <c r="AB782" i="1" s="1"/>
  <c r="P787" i="1"/>
  <c r="AB787" i="1" s="1"/>
  <c r="V789" i="1"/>
  <c r="AB789" i="1" s="1"/>
  <c r="Z793" i="1"/>
  <c r="AB793" i="1" s="1"/>
  <c r="AB795" i="1"/>
  <c r="M796" i="1"/>
  <c r="AB796" i="1" s="1"/>
  <c r="S798" i="1"/>
  <c r="P803" i="1"/>
  <c r="V805" i="1"/>
  <c r="AB805" i="1" s="1"/>
  <c r="Z809" i="1"/>
  <c r="AB809" i="1" s="1"/>
  <c r="AB811" i="1"/>
  <c r="M812" i="1"/>
  <c r="AB812" i="1" s="1"/>
  <c r="S814" i="1"/>
  <c r="P819" i="1"/>
  <c r="AB819" i="1" s="1"/>
  <c r="V821" i="1"/>
  <c r="AB821" i="1" s="1"/>
  <c r="Z825" i="1"/>
  <c r="AB827" i="1"/>
  <c r="M828" i="1"/>
  <c r="AB828" i="1" s="1"/>
  <c r="S830" i="1"/>
  <c r="AB830" i="1" s="1"/>
  <c r="P835" i="1"/>
  <c r="V837" i="1"/>
  <c r="AB837" i="1" s="1"/>
  <c r="Z841" i="1"/>
  <c r="AB841" i="1" s="1"/>
  <c r="AB843" i="1"/>
  <c r="M844" i="1"/>
  <c r="AB844" i="1" s="1"/>
  <c r="S846" i="1"/>
  <c r="P851" i="1"/>
  <c r="AB851" i="1" s="1"/>
  <c r="V853" i="1"/>
  <c r="Z857" i="1"/>
  <c r="AB857" i="1" s="1"/>
  <c r="AB859" i="1"/>
  <c r="M860" i="1"/>
  <c r="AB860" i="1" s="1"/>
  <c r="S862" i="1"/>
  <c r="AB862" i="1" s="1"/>
  <c r="P867" i="1"/>
  <c r="V869" i="1"/>
  <c r="AB869" i="1" s="1"/>
  <c r="Z873" i="1"/>
  <c r="AB873" i="1" s="1"/>
  <c r="AB875" i="1"/>
  <c r="M876" i="1"/>
  <c r="AB876" i="1" s="1"/>
  <c r="S878" i="1"/>
  <c r="P883" i="1"/>
  <c r="V885" i="1"/>
  <c r="Z889" i="1"/>
  <c r="AB889" i="1" s="1"/>
  <c r="AB891" i="1"/>
  <c r="M892" i="1"/>
  <c r="AB892" i="1" s="1"/>
  <c r="S894" i="1"/>
  <c r="AB894" i="1" s="1"/>
  <c r="P899" i="1"/>
  <c r="V901" i="1"/>
  <c r="AB901" i="1" s="1"/>
  <c r="Z905" i="1"/>
  <c r="AB905" i="1" s="1"/>
  <c r="AB907" i="1"/>
  <c r="M908" i="1"/>
  <c r="S910" i="1"/>
  <c r="AB910" i="1" s="1"/>
  <c r="P915" i="1"/>
  <c r="AB915" i="1" s="1"/>
  <c r="V917" i="1"/>
  <c r="Z921" i="1"/>
  <c r="AB921" i="1" s="1"/>
  <c r="M924" i="1"/>
  <c r="AB924" i="1" s="1"/>
  <c r="S926" i="1"/>
  <c r="AB926" i="1" s="1"/>
  <c r="S935" i="1"/>
  <c r="AB935" i="1" s="1"/>
  <c r="AB936" i="1"/>
  <c r="P940" i="1"/>
  <c r="M945" i="1"/>
  <c r="V946" i="1"/>
  <c r="AB946" i="1" s="1"/>
  <c r="AB951" i="1"/>
  <c r="S951" i="1"/>
  <c r="AB952" i="1"/>
  <c r="P956" i="1"/>
  <c r="AB956" i="1" s="1"/>
  <c r="M961" i="1"/>
  <c r="AB961" i="1" s="1"/>
  <c r="V962" i="1"/>
  <c r="AB967" i="1"/>
  <c r="S967" i="1"/>
  <c r="AB968" i="1"/>
  <c r="P972" i="1"/>
  <c r="AB972" i="1" s="1"/>
  <c r="M977" i="1"/>
  <c r="V978" i="1"/>
  <c r="AB978" i="1" s="1"/>
  <c r="AB983" i="1"/>
  <c r="S983" i="1"/>
  <c r="AB984" i="1"/>
  <c r="P988" i="1"/>
  <c r="AB988" i="1" s="1"/>
  <c r="M993" i="1"/>
  <c r="AB993" i="1" s="1"/>
  <c r="V994" i="1"/>
  <c r="AB999" i="1"/>
  <c r="S999" i="1"/>
  <c r="AB1000" i="1"/>
  <c r="P1004" i="1"/>
  <c r="M1009" i="1"/>
  <c r="AB1009" i="1" s="1"/>
  <c r="V1010" i="1"/>
  <c r="AB1010" i="1" s="1"/>
  <c r="AB1015" i="1"/>
  <c r="S1015" i="1"/>
  <c r="AB1016" i="1"/>
  <c r="P1020" i="1"/>
  <c r="AB1020" i="1" s="1"/>
  <c r="Z1022" i="1"/>
  <c r="AB1022" i="1" s="1"/>
  <c r="M1025" i="1"/>
  <c r="AB1025" i="1" s="1"/>
  <c r="V1026" i="1"/>
  <c r="AB1026" i="1" s="1"/>
  <c r="S1031" i="1"/>
  <c r="AB1031" i="1" s="1"/>
  <c r="AB1032" i="1"/>
  <c r="P1036" i="1"/>
  <c r="AB1036" i="1" s="1"/>
  <c r="M1041" i="1"/>
  <c r="V1042" i="1"/>
  <c r="AB1042" i="1" s="1"/>
  <c r="AB1047" i="1"/>
  <c r="S1047" i="1"/>
  <c r="AB1048" i="1"/>
  <c r="P1052" i="1"/>
  <c r="AB1052" i="1" s="1"/>
  <c r="M1057" i="1"/>
  <c r="AB1057" i="1" s="1"/>
  <c r="V1058" i="1"/>
  <c r="S1063" i="1"/>
  <c r="AB1063" i="1" s="1"/>
  <c r="AB1064" i="1"/>
  <c r="P1068" i="1"/>
  <c r="AB1068" i="1" s="1"/>
  <c r="M1073" i="1"/>
  <c r="AB1073" i="1" s="1"/>
  <c r="V1074" i="1"/>
  <c r="AB1074" i="1" s="1"/>
  <c r="AB1079" i="1"/>
  <c r="S1079" i="1"/>
  <c r="AB1080" i="1"/>
  <c r="P1084" i="1"/>
  <c r="AB1084" i="1" s="1"/>
  <c r="M1089" i="1"/>
  <c r="V1090" i="1"/>
  <c r="AB1090" i="1" s="1"/>
  <c r="S1095" i="1"/>
  <c r="AB1095" i="1" s="1"/>
  <c r="AB1096" i="1"/>
  <c r="M1105" i="1"/>
  <c r="AB1105" i="1" s="1"/>
  <c r="V1106" i="1"/>
  <c r="AB1106" i="1" s="1"/>
  <c r="AB1111" i="1"/>
  <c r="S1111" i="1"/>
  <c r="AB1112" i="1"/>
  <c r="AB1128" i="1"/>
  <c r="AB1144" i="1"/>
  <c r="AB1153" i="1"/>
  <c r="AB1160" i="1"/>
  <c r="AB1176" i="1"/>
  <c r="AB1192" i="1"/>
  <c r="AB1201" i="1"/>
  <c r="AB1208" i="1"/>
  <c r="AB1217" i="1"/>
  <c r="AB1224" i="1"/>
  <c r="AB1233" i="1"/>
  <c r="AB1240" i="1"/>
  <c r="AB1247" i="1"/>
  <c r="AB1249" i="1"/>
  <c r="AB1256" i="1"/>
  <c r="AB1263" i="1"/>
  <c r="AB1265" i="1"/>
  <c r="AB1272" i="1"/>
  <c r="AB1279" i="1"/>
  <c r="AB1281" i="1"/>
  <c r="AB1288" i="1"/>
  <c r="AB1295" i="1"/>
  <c r="AB1297" i="1"/>
  <c r="AB1304" i="1"/>
  <c r="AB1311" i="1"/>
  <c r="AB1313" i="1"/>
  <c r="AB1320" i="1"/>
  <c r="AB1327" i="1"/>
  <c r="AB1329" i="1"/>
  <c r="AB1336" i="1"/>
  <c r="AB1343" i="1"/>
  <c r="AB1345" i="1"/>
  <c r="AB1352" i="1"/>
  <c r="AB1359" i="1"/>
  <c r="AB1361" i="1"/>
  <c r="AB1368" i="1"/>
  <c r="AB1375" i="1"/>
  <c r="AB1377" i="1"/>
  <c r="AB1384" i="1"/>
  <c r="AB1391" i="1"/>
  <c r="AB1395" i="1"/>
  <c r="AB1397" i="1"/>
  <c r="AB1427" i="1"/>
  <c r="AB1429" i="1"/>
  <c r="AB1459" i="1"/>
  <c r="AB1461" i="1"/>
  <c r="AB847" i="1"/>
  <c r="AB879" i="1"/>
  <c r="AB911" i="1"/>
  <c r="AB927" i="1"/>
  <c r="AB932" i="1"/>
  <c r="M941" i="1"/>
  <c r="AB941" i="1" s="1"/>
  <c r="V942" i="1"/>
  <c r="AB947" i="1"/>
  <c r="AB948" i="1"/>
  <c r="AB963" i="1"/>
  <c r="AB979" i="1"/>
  <c r="AB995" i="1"/>
  <c r="AB1011" i="1"/>
  <c r="AB1012" i="1"/>
  <c r="AB1027" i="1"/>
  <c r="AB1043" i="1"/>
  <c r="AB1059" i="1"/>
  <c r="M1069" i="1"/>
  <c r="AB1069" i="1" s="1"/>
  <c r="V1070" i="1"/>
  <c r="AB1070" i="1" s="1"/>
  <c r="AB1075" i="1"/>
  <c r="AB1076" i="1"/>
  <c r="M1085" i="1"/>
  <c r="AB1085" i="1" s="1"/>
  <c r="V1086" i="1"/>
  <c r="AB1086" i="1" s="1"/>
  <c r="AB1091" i="1"/>
  <c r="M1101" i="1"/>
  <c r="AB1101" i="1" s="1"/>
  <c r="V1102" i="1"/>
  <c r="AB1102" i="1" s="1"/>
  <c r="AB1107" i="1"/>
  <c r="AB1108" i="1"/>
  <c r="AB1116" i="1"/>
  <c r="AB1125" i="1"/>
  <c r="AB1132" i="1"/>
  <c r="AB1139" i="1"/>
  <c r="AB1141" i="1"/>
  <c r="AB1148" i="1"/>
  <c r="AB1164" i="1"/>
  <c r="AB1173" i="1"/>
  <c r="AB1180" i="1"/>
  <c r="AB1189" i="1"/>
  <c r="AB1196" i="1"/>
  <c r="AB1212" i="1"/>
  <c r="AB1228" i="1"/>
  <c r="AB1237" i="1"/>
  <c r="AB1244" i="1"/>
  <c r="AB1253" i="1"/>
  <c r="AB1260" i="1"/>
  <c r="AB1269" i="1"/>
  <c r="AB1276" i="1"/>
  <c r="AB1283" i="1"/>
  <c r="AB1285" i="1"/>
  <c r="AB1292" i="1"/>
  <c r="AB1299" i="1"/>
  <c r="AB1301" i="1"/>
  <c r="AB1308" i="1"/>
  <c r="AB1315" i="1"/>
  <c r="AB1317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420" i="1"/>
  <c r="AB1452" i="1"/>
  <c r="AB1486" i="1"/>
  <c r="AB1490" i="1"/>
  <c r="AB1494" i="1"/>
  <c r="AB1550" i="1"/>
  <c r="AB1554" i="1"/>
  <c r="AB1558" i="1"/>
  <c r="AB2040" i="1"/>
  <c r="AB755" i="1"/>
  <c r="AB771" i="1"/>
  <c r="P779" i="1"/>
  <c r="AB779" i="1" s="1"/>
  <c r="V781" i="1"/>
  <c r="AB781" i="1" s="1"/>
  <c r="M788" i="1"/>
  <c r="AB803" i="1"/>
  <c r="M804" i="1"/>
  <c r="AB804" i="1" s="1"/>
  <c r="M820" i="1"/>
  <c r="AB820" i="1" s="1"/>
  <c r="AB835" i="1"/>
  <c r="M836" i="1"/>
  <c r="AB836" i="1" s="1"/>
  <c r="M852" i="1"/>
  <c r="AB852" i="1" s="1"/>
  <c r="V861" i="1"/>
  <c r="AB861" i="1" s="1"/>
  <c r="Z865" i="1"/>
  <c r="AB867" i="1"/>
  <c r="M868" i="1"/>
  <c r="AB883" i="1"/>
  <c r="AB899" i="1"/>
  <c r="M900" i="1"/>
  <c r="AB900" i="1" s="1"/>
  <c r="V909" i="1"/>
  <c r="AB909" i="1" s="1"/>
  <c r="Z913" i="1"/>
  <c r="M916" i="1"/>
  <c r="AB916" i="1" s="1"/>
  <c r="S918" i="1"/>
  <c r="P923" i="1"/>
  <c r="AB923" i="1" s="1"/>
  <c r="V925" i="1"/>
  <c r="AB925" i="1" s="1"/>
  <c r="Z929" i="1"/>
  <c r="AB929" i="1" s="1"/>
  <c r="P932" i="1"/>
  <c r="Z934" i="1"/>
  <c r="AB934" i="1" s="1"/>
  <c r="M937" i="1"/>
  <c r="AB937" i="1" s="1"/>
  <c r="V938" i="1"/>
  <c r="AB938" i="1" s="1"/>
  <c r="S943" i="1"/>
  <c r="AB943" i="1" s="1"/>
  <c r="AB944" i="1"/>
  <c r="P948" i="1"/>
  <c r="Z950" i="1"/>
  <c r="AB950" i="1" s="1"/>
  <c r="M953" i="1"/>
  <c r="AB953" i="1" s="1"/>
  <c r="V954" i="1"/>
  <c r="AB954" i="1" s="1"/>
  <c r="AB959" i="1"/>
  <c r="S959" i="1"/>
  <c r="AB960" i="1"/>
  <c r="P964" i="1"/>
  <c r="AB964" i="1" s="1"/>
  <c r="Z966" i="1"/>
  <c r="AB966" i="1" s="1"/>
  <c r="M969" i="1"/>
  <c r="AB969" i="1" s="1"/>
  <c r="V970" i="1"/>
  <c r="AB970" i="1" s="1"/>
  <c r="AB975" i="1"/>
  <c r="S975" i="1"/>
  <c r="AB976" i="1"/>
  <c r="P980" i="1"/>
  <c r="AB980" i="1" s="1"/>
  <c r="Z982" i="1"/>
  <c r="AB982" i="1" s="1"/>
  <c r="M985" i="1"/>
  <c r="AB985" i="1" s="1"/>
  <c r="V986" i="1"/>
  <c r="AB991" i="1"/>
  <c r="S991" i="1"/>
  <c r="AB992" i="1"/>
  <c r="P996" i="1"/>
  <c r="AB996" i="1" s="1"/>
  <c r="Z998" i="1"/>
  <c r="AB998" i="1" s="1"/>
  <c r="M1001" i="1"/>
  <c r="V1002" i="1"/>
  <c r="AB1002" i="1" s="1"/>
  <c r="S1007" i="1"/>
  <c r="AB1007" i="1" s="1"/>
  <c r="AB1008" i="1"/>
  <c r="P1012" i="1"/>
  <c r="Z1014" i="1"/>
  <c r="AB1014" i="1" s="1"/>
  <c r="M1017" i="1"/>
  <c r="AB1017" i="1" s="1"/>
  <c r="V1018" i="1"/>
  <c r="AB1023" i="1"/>
  <c r="S1023" i="1"/>
  <c r="AB1024" i="1"/>
  <c r="P1028" i="1"/>
  <c r="AB1028" i="1" s="1"/>
  <c r="Z1030" i="1"/>
  <c r="AB1030" i="1" s="1"/>
  <c r="M1033" i="1"/>
  <c r="AB1033" i="1" s="1"/>
  <c r="V1034" i="1"/>
  <c r="AB1034" i="1" s="1"/>
  <c r="AB1039" i="1"/>
  <c r="S1039" i="1"/>
  <c r="AB1040" i="1"/>
  <c r="P1044" i="1"/>
  <c r="AB1044" i="1" s="1"/>
  <c r="Z1046" i="1"/>
  <c r="AB1046" i="1" s="1"/>
  <c r="M1049" i="1"/>
  <c r="V1050" i="1"/>
  <c r="AB1055" i="1"/>
  <c r="S1055" i="1"/>
  <c r="AB1056" i="1"/>
  <c r="P1060" i="1"/>
  <c r="AB1060" i="1" s="1"/>
  <c r="M1065" i="1"/>
  <c r="AB1065" i="1" s="1"/>
  <c r="V1066" i="1"/>
  <c r="AB1066" i="1" s="1"/>
  <c r="AB1071" i="1"/>
  <c r="S1071" i="1"/>
  <c r="AB1072" i="1"/>
  <c r="M1081" i="1"/>
  <c r="AB1081" i="1" s="1"/>
  <c r="V1082" i="1"/>
  <c r="AB1082" i="1" s="1"/>
  <c r="S1087" i="1"/>
  <c r="AB1087" i="1" s="1"/>
  <c r="AB1088" i="1"/>
  <c r="P1092" i="1"/>
  <c r="AB1092" i="1" s="1"/>
  <c r="Z1094" i="1"/>
  <c r="AB1094" i="1" s="1"/>
  <c r="M1097" i="1"/>
  <c r="AB1097" i="1" s="1"/>
  <c r="V1098" i="1"/>
  <c r="AB1103" i="1"/>
  <c r="S1103" i="1"/>
  <c r="AB1104" i="1"/>
  <c r="AB1120" i="1"/>
  <c r="AB1136" i="1"/>
  <c r="AB1152" i="1"/>
  <c r="AB1161" i="1"/>
  <c r="AB1168" i="1"/>
  <c r="AB1184" i="1"/>
  <c r="AB1200" i="1"/>
  <c r="AB1216" i="1"/>
  <c r="AB1232" i="1"/>
  <c r="AB1248" i="1"/>
  <c r="AB1264" i="1"/>
  <c r="AB1280" i="1"/>
  <c r="AB1296" i="1"/>
  <c r="AB1312" i="1"/>
  <c r="AB1321" i="1"/>
  <c r="AB1328" i="1"/>
  <c r="AB1337" i="1"/>
  <c r="AB1344" i="1"/>
  <c r="AB1353" i="1"/>
  <c r="AB1360" i="1"/>
  <c r="AB1367" i="1"/>
  <c r="AB1369" i="1"/>
  <c r="AB1376" i="1"/>
  <c r="AB1383" i="1"/>
  <c r="AB1385" i="1"/>
  <c r="AB1398" i="1"/>
  <c r="AB1400" i="1"/>
  <c r="AB1411" i="1"/>
  <c r="AB1413" i="1"/>
  <c r="AB1430" i="1"/>
  <c r="AB1432" i="1"/>
  <c r="AB1441" i="1"/>
  <c r="AB1462" i="1"/>
  <c r="AB1464" i="1"/>
  <c r="AB1473" i="1"/>
  <c r="AB1506" i="1"/>
  <c r="AB1510" i="1"/>
  <c r="AB1574" i="1"/>
  <c r="AB2029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5" i="1"/>
  <c r="AB1856" i="1"/>
  <c r="AB1865" i="1"/>
  <c r="AB1874" i="1"/>
  <c r="AB1879" i="1"/>
  <c r="AB1893" i="1"/>
  <c r="AB1899" i="1"/>
  <c r="AB1900" i="1"/>
  <c r="AB1920" i="1"/>
  <c r="AB1929" i="1"/>
  <c r="AB1938" i="1"/>
  <c r="AB1943" i="1"/>
  <c r="AB1957" i="1"/>
  <c r="AB1963" i="1"/>
  <c r="AB2032" i="1"/>
  <c r="AB2088" i="1"/>
  <c r="AB2133" i="1"/>
  <c r="AB2237" i="1"/>
  <c r="AB1396" i="1"/>
  <c r="AB1403" i="1"/>
  <c r="AB1405" i="1"/>
  <c r="AB1412" i="1"/>
  <c r="AB1419" i="1"/>
  <c r="AB1421" i="1"/>
  <c r="AB1428" i="1"/>
  <c r="AB1435" i="1"/>
  <c r="AB1437" i="1"/>
  <c r="AB1444" i="1"/>
  <c r="AB1451" i="1"/>
  <c r="AB1453" i="1"/>
  <c r="AB1460" i="1"/>
  <c r="AB1467" i="1"/>
  <c r="AB1469" i="1"/>
  <c r="AB1476" i="1"/>
  <c r="AB1483" i="1"/>
  <c r="AB1485" i="1"/>
  <c r="AB1492" i="1"/>
  <c r="AB1499" i="1"/>
  <c r="AB1501" i="1"/>
  <c r="AB1508" i="1"/>
  <c r="AB1515" i="1"/>
  <c r="AB1517" i="1"/>
  <c r="AB1524" i="1"/>
  <c r="AB1531" i="1"/>
  <c r="AB153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796" i="1"/>
  <c r="AB1803" i="1"/>
  <c r="AB1805" i="1"/>
  <c r="AB1812" i="1"/>
  <c r="AB1819" i="1"/>
  <c r="AB1821" i="1"/>
  <c r="AB1828" i="1"/>
  <c r="AB1830" i="1"/>
  <c r="AB1839" i="1"/>
  <c r="AB1845" i="1"/>
  <c r="AB1851" i="1"/>
  <c r="AB1872" i="1"/>
  <c r="AB1881" i="1"/>
  <c r="AB1890" i="1"/>
  <c r="AB1896" i="1"/>
  <c r="AB1909" i="1"/>
  <c r="AB1915" i="1"/>
  <c r="AB1916" i="1"/>
  <c r="AB1936" i="1"/>
  <c r="AB1945" i="1"/>
  <c r="AB1954" i="1"/>
  <c r="AB1959" i="1"/>
  <c r="AB1973" i="1"/>
  <c r="AB2047" i="1"/>
  <c r="AB2049" i="1"/>
  <c r="AB2073" i="1"/>
  <c r="AB2149" i="1"/>
  <c r="AB2132" i="1"/>
  <c r="AB2665" i="1"/>
  <c r="AB1477" i="1"/>
  <c r="AB1484" i="1"/>
  <c r="AB1491" i="1"/>
  <c r="AB1493" i="1"/>
  <c r="AB1500" i="1"/>
  <c r="AB1507" i="1"/>
  <c r="AB1509" i="1"/>
  <c r="AB1516" i="1"/>
  <c r="AB1523" i="1"/>
  <c r="AB1525" i="1"/>
  <c r="AB1532" i="1"/>
  <c r="AB1539" i="1"/>
  <c r="AB1541" i="1"/>
  <c r="AB1548" i="1"/>
  <c r="AB1555" i="1"/>
  <c r="AB1557" i="1"/>
  <c r="AB1564" i="1"/>
  <c r="AB1571" i="1"/>
  <c r="AB1573" i="1"/>
  <c r="AB1580" i="1"/>
  <c r="AB1587" i="1"/>
  <c r="AB1589" i="1"/>
  <c r="AB1596" i="1"/>
  <c r="AB1603" i="1"/>
  <c r="AB1605" i="1"/>
  <c r="AB1612" i="1"/>
  <c r="AB1619" i="1"/>
  <c r="AB1621" i="1"/>
  <c r="AB1628" i="1"/>
  <c r="AB1635" i="1"/>
  <c r="AB1637" i="1"/>
  <c r="AB1644" i="1"/>
  <c r="AB1651" i="1"/>
  <c r="AB1653" i="1"/>
  <c r="AB1660" i="1"/>
  <c r="AB1667" i="1"/>
  <c r="AB1669" i="1"/>
  <c r="AB1676" i="1"/>
  <c r="AB1683" i="1"/>
  <c r="AB1685" i="1"/>
  <c r="AB1692" i="1"/>
  <c r="AB1699" i="1"/>
  <c r="AB1701" i="1"/>
  <c r="AB1708" i="1"/>
  <c r="AB1715" i="1"/>
  <c r="AB1717" i="1"/>
  <c r="AB1724" i="1"/>
  <c r="AB1731" i="1"/>
  <c r="AB1733" i="1"/>
  <c r="AB1740" i="1"/>
  <c r="AB1747" i="1"/>
  <c r="AB1749" i="1"/>
  <c r="AB1756" i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40" i="1"/>
  <c r="AB1849" i="1"/>
  <c r="AB1858" i="1"/>
  <c r="AB1863" i="1"/>
  <c r="AB1877" i="1"/>
  <c r="AB1883" i="1"/>
  <c r="AB1904" i="1"/>
  <c r="AB1905" i="1"/>
  <c r="AB1913" i="1"/>
  <c r="AB1922" i="1"/>
  <c r="AB1927" i="1"/>
  <c r="AB1928" i="1"/>
  <c r="AB1941" i="1"/>
  <c r="AB1947" i="1"/>
  <c r="AB1948" i="1"/>
  <c r="AB1968" i="1"/>
  <c r="AB1977" i="1"/>
  <c r="AB2005" i="1"/>
  <c r="AB2009" i="1"/>
  <c r="AB2064" i="1"/>
  <c r="AB2165" i="1"/>
  <c r="AB2345" i="1"/>
  <c r="AB2271" i="1"/>
  <c r="AB2303" i="1"/>
  <c r="AB2332" i="1"/>
  <c r="AB2373" i="1"/>
  <c r="AB2396" i="1"/>
  <c r="AB2437" i="1"/>
  <c r="AB2508" i="1"/>
  <c r="AB2616" i="1"/>
  <c r="AB1894" i="1"/>
  <c r="AB1958" i="1"/>
  <c r="AB1996" i="1"/>
  <c r="AB2007" i="1"/>
  <c r="AB2014" i="1"/>
  <c r="AB2028" i="1"/>
  <c r="AB2039" i="1"/>
  <c r="AB2046" i="1"/>
  <c r="AB2060" i="1"/>
  <c r="AB2071" i="1"/>
  <c r="AB2078" i="1"/>
  <c r="AB2092" i="1"/>
  <c r="AB2161" i="1"/>
  <c r="AB2184" i="1"/>
  <c r="AB2209" i="1"/>
  <c r="AB2257" i="1"/>
  <c r="AB2289" i="1"/>
  <c r="AB2352" i="1"/>
  <c r="AB2419" i="1"/>
  <c r="AB2427" i="1"/>
  <c r="AB2428" i="1"/>
  <c r="AB2477" i="1"/>
  <c r="AB2544" i="1"/>
  <c r="AB2547" i="1"/>
  <c r="AB2548" i="1"/>
  <c r="AB2603" i="1"/>
  <c r="AB2740" i="1"/>
  <c r="AB2772" i="1"/>
  <c r="AB2820" i="1"/>
  <c r="AB2852" i="1"/>
  <c r="AB2941" i="1"/>
  <c r="AB2996" i="1"/>
  <c r="AB3060" i="1"/>
  <c r="AB3092" i="1"/>
  <c r="AB1834" i="1"/>
  <c r="AB1850" i="1"/>
  <c r="AB1866" i="1"/>
  <c r="AB1882" i="1"/>
  <c r="AB1898" i="1"/>
  <c r="AB1914" i="1"/>
  <c r="AB1930" i="1"/>
  <c r="AB1946" i="1"/>
  <c r="AB1962" i="1"/>
  <c r="AB1978" i="1"/>
  <c r="AB1982" i="1"/>
  <c r="AB1983" i="1"/>
  <c r="AB1988" i="1"/>
  <c r="AB1999" i="1"/>
  <c r="AB2006" i="1"/>
  <c r="AB2020" i="1"/>
  <c r="AB2031" i="1"/>
  <c r="AB2038" i="1"/>
  <c r="AB2052" i="1"/>
  <c r="AB2063" i="1"/>
  <c r="AB2070" i="1"/>
  <c r="AB2084" i="1"/>
  <c r="AB2094" i="1"/>
  <c r="AB2095" i="1"/>
  <c r="AB2110" i="1"/>
  <c r="AB2126" i="1"/>
  <c r="AB2127" i="1"/>
  <c r="AB2198" i="1"/>
  <c r="AB2199" i="1"/>
  <c r="AB2252" i="1"/>
  <c r="AB2262" i="1"/>
  <c r="AB2278" i="1"/>
  <c r="AB2294" i="1"/>
  <c r="AB2295" i="1"/>
  <c r="AB2310" i="1"/>
  <c r="AB2317" i="1"/>
  <c r="AB2326" i="1"/>
  <c r="AB2374" i="1"/>
  <c r="AB2390" i="1"/>
  <c r="AB2406" i="1"/>
  <c r="AB2443" i="1"/>
  <c r="AB2512" i="1"/>
  <c r="AB2528" i="1"/>
  <c r="AB2560" i="1"/>
  <c r="AB2577" i="1"/>
  <c r="AB2584" i="1"/>
  <c r="AB2587" i="1"/>
  <c r="V1832" i="1"/>
  <c r="AB1832" i="1" s="1"/>
  <c r="Z1836" i="1"/>
  <c r="AB1836" i="1" s="1"/>
  <c r="AB1838" i="1"/>
  <c r="M1839" i="1"/>
  <c r="S1841" i="1"/>
  <c r="AB1841" i="1" s="1"/>
  <c r="P1846" i="1"/>
  <c r="AB1846" i="1" s="1"/>
  <c r="V1848" i="1"/>
  <c r="AB1848" i="1" s="1"/>
  <c r="Z1852" i="1"/>
  <c r="AB1852" i="1" s="1"/>
  <c r="AB1854" i="1"/>
  <c r="M1855" i="1"/>
  <c r="AB1855" i="1" s="1"/>
  <c r="S1857" i="1"/>
  <c r="AB1857" i="1" s="1"/>
  <c r="P1862" i="1"/>
  <c r="AB1862" i="1" s="1"/>
  <c r="V1864" i="1"/>
  <c r="AB1864" i="1" s="1"/>
  <c r="Z1868" i="1"/>
  <c r="AB1868" i="1" s="1"/>
  <c r="AB1870" i="1"/>
  <c r="M1871" i="1"/>
  <c r="AB1871" i="1" s="1"/>
  <c r="S1873" i="1"/>
  <c r="AB1873" i="1" s="1"/>
  <c r="P1878" i="1"/>
  <c r="AB1878" i="1" s="1"/>
  <c r="V1880" i="1"/>
  <c r="AB1880" i="1" s="1"/>
  <c r="Z1884" i="1"/>
  <c r="AB1884" i="1" s="1"/>
  <c r="AB1886" i="1"/>
  <c r="M1887" i="1"/>
  <c r="AB1887" i="1" s="1"/>
  <c r="S1889" i="1"/>
  <c r="AB1889" i="1" s="1"/>
  <c r="P1894" i="1"/>
  <c r="V1896" i="1"/>
  <c r="Z1900" i="1"/>
  <c r="AB1902" i="1"/>
  <c r="M1903" i="1"/>
  <c r="AB1903" i="1" s="1"/>
  <c r="S1905" i="1"/>
  <c r="P1910" i="1"/>
  <c r="AB1910" i="1" s="1"/>
  <c r="V1912" i="1"/>
  <c r="AB1912" i="1" s="1"/>
  <c r="Z1916" i="1"/>
  <c r="AB1918" i="1"/>
  <c r="M1919" i="1"/>
  <c r="AB1919" i="1" s="1"/>
  <c r="S1921" i="1"/>
  <c r="AB1921" i="1" s="1"/>
  <c r="P1926" i="1"/>
  <c r="AB1926" i="1" s="1"/>
  <c r="V1928" i="1"/>
  <c r="Z1932" i="1"/>
  <c r="AB1932" i="1" s="1"/>
  <c r="AB1934" i="1"/>
  <c r="M1935" i="1"/>
  <c r="AB1935" i="1" s="1"/>
  <c r="S1937" i="1"/>
  <c r="AB1937" i="1" s="1"/>
  <c r="P1942" i="1"/>
  <c r="AB1942" i="1" s="1"/>
  <c r="V1944" i="1"/>
  <c r="AB1944" i="1" s="1"/>
  <c r="Z1948" i="1"/>
  <c r="AB1950" i="1"/>
  <c r="M1951" i="1"/>
  <c r="AB1951" i="1" s="1"/>
  <c r="S1953" i="1"/>
  <c r="AB1953" i="1" s="1"/>
  <c r="P1958" i="1"/>
  <c r="V1960" i="1"/>
  <c r="AB1960" i="1" s="1"/>
  <c r="Z1964" i="1"/>
  <c r="AB1964" i="1" s="1"/>
  <c r="AB1966" i="1"/>
  <c r="M1967" i="1"/>
  <c r="AB1967" i="1" s="1"/>
  <c r="S1969" i="1"/>
  <c r="AB1969" i="1" s="1"/>
  <c r="P1974" i="1"/>
  <c r="AB1974" i="1" s="1"/>
  <c r="V1976" i="1"/>
  <c r="AB1976" i="1" s="1"/>
  <c r="P1983" i="1"/>
  <c r="Z1985" i="1"/>
  <c r="AB1985" i="1" s="1"/>
  <c r="V1989" i="1"/>
  <c r="AB1989" i="1" s="1"/>
  <c r="AB1991" i="1"/>
  <c r="P1995" i="1"/>
  <c r="S1998" i="1"/>
  <c r="AB1998" i="1" s="1"/>
  <c r="M2004" i="1"/>
  <c r="AB2004" i="1" s="1"/>
  <c r="AB2012" i="1"/>
  <c r="Z2017" i="1"/>
  <c r="AB2017" i="1" s="1"/>
  <c r="V2021" i="1"/>
  <c r="AB2023" i="1"/>
  <c r="P2027" i="1"/>
  <c r="AB2030" i="1"/>
  <c r="S2030" i="1"/>
  <c r="M2036" i="1"/>
  <c r="AB2036" i="1" s="1"/>
  <c r="AB2044" i="1"/>
  <c r="Z2049" i="1"/>
  <c r="V2053" i="1"/>
  <c r="AB2053" i="1" s="1"/>
  <c r="AB2055" i="1"/>
  <c r="P2059" i="1"/>
  <c r="AB2062" i="1"/>
  <c r="S2062" i="1"/>
  <c r="M2068" i="1"/>
  <c r="AB2068" i="1" s="1"/>
  <c r="AB2076" i="1"/>
  <c r="Z2081" i="1"/>
  <c r="AB2081" i="1" s="1"/>
  <c r="V2085" i="1"/>
  <c r="AB2085" i="1" s="1"/>
  <c r="AB2087" i="1"/>
  <c r="P2091" i="1"/>
  <c r="AB2146" i="1"/>
  <c r="AB2147" i="1"/>
  <c r="AB2162" i="1"/>
  <c r="AB2163" i="1"/>
  <c r="AB2178" i="1"/>
  <c r="AB2194" i="1"/>
  <c r="AB2201" i="1"/>
  <c r="AB2210" i="1"/>
  <c r="AB2240" i="1"/>
  <c r="AB2258" i="1"/>
  <c r="AB2274" i="1"/>
  <c r="AB2290" i="1"/>
  <c r="AB2306" i="1"/>
  <c r="AB2307" i="1"/>
  <c r="AB2464" i="1"/>
  <c r="AB2479" i="1"/>
  <c r="AB2493" i="1"/>
  <c r="AB2545" i="1"/>
  <c r="AB2571" i="1"/>
  <c r="AB2589" i="1"/>
  <c r="AB2640" i="1"/>
  <c r="AB2649" i="1"/>
  <c r="AB2701" i="1"/>
  <c r="AB2741" i="1"/>
  <c r="AB2789" i="1"/>
  <c r="AB2805" i="1"/>
  <c r="AB2812" i="1"/>
  <c r="AB2821" i="1"/>
  <c r="AB2869" i="1"/>
  <c r="AB2901" i="1"/>
  <c r="AB2933" i="1"/>
  <c r="AB2949" i="1"/>
  <c r="AB2956" i="1"/>
  <c r="AB2965" i="1"/>
  <c r="AB2981" i="1"/>
  <c r="AB3013" i="1"/>
  <c r="AB3045" i="1"/>
  <c r="AB3077" i="1"/>
  <c r="AB3084" i="1"/>
  <c r="AB3093" i="1"/>
  <c r="AB3109" i="1"/>
  <c r="AB4690" i="1"/>
  <c r="AB4938" i="1"/>
  <c r="S2098" i="1"/>
  <c r="AB2098" i="1" s="1"/>
  <c r="AB2099" i="1"/>
  <c r="P2103" i="1"/>
  <c r="AB2103" i="1" s="1"/>
  <c r="Z2105" i="1"/>
  <c r="AB2105" i="1" s="1"/>
  <c r="M2108" i="1"/>
  <c r="AB2108" i="1" s="1"/>
  <c r="V2109" i="1"/>
  <c r="AB2109" i="1" s="1"/>
  <c r="AB2114" i="1"/>
  <c r="S2114" i="1"/>
  <c r="AB2115" i="1"/>
  <c r="P2119" i="1"/>
  <c r="AB2119" i="1" s="1"/>
  <c r="Z2121" i="1"/>
  <c r="AB2121" i="1" s="1"/>
  <c r="M2124" i="1"/>
  <c r="AB2124" i="1" s="1"/>
  <c r="V2125" i="1"/>
  <c r="AB2125" i="1" s="1"/>
  <c r="AB2130" i="1"/>
  <c r="S2130" i="1"/>
  <c r="AB2131" i="1"/>
  <c r="Z2133" i="1"/>
  <c r="M2136" i="1"/>
  <c r="AB2136" i="1" s="1"/>
  <c r="AB2138" i="1"/>
  <c r="S2138" i="1"/>
  <c r="AB2139" i="1"/>
  <c r="Z2141" i="1"/>
  <c r="AB2141" i="1" s="1"/>
  <c r="M2144" i="1"/>
  <c r="AB2144" i="1" s="1"/>
  <c r="V2145" i="1"/>
  <c r="AB2145" i="1" s="1"/>
  <c r="S2150" i="1"/>
  <c r="AB2150" i="1" s="1"/>
  <c r="AB2151" i="1"/>
  <c r="P2155" i="1"/>
  <c r="AB2155" i="1" s="1"/>
  <c r="Z2157" i="1"/>
  <c r="AB2157" i="1" s="1"/>
  <c r="M2160" i="1"/>
  <c r="AB2160" i="1" s="1"/>
  <c r="V2161" i="1"/>
  <c r="S2166" i="1"/>
  <c r="AB2166" i="1" s="1"/>
  <c r="AB2167" i="1"/>
  <c r="P2171" i="1"/>
  <c r="AB2171" i="1" s="1"/>
  <c r="Z2173" i="1"/>
  <c r="AB2173" i="1" s="1"/>
  <c r="M2176" i="1"/>
  <c r="AB2176" i="1" s="1"/>
  <c r="V2177" i="1"/>
  <c r="AB2177" i="1" s="1"/>
  <c r="AB2182" i="1"/>
  <c r="S2182" i="1"/>
  <c r="AB2183" i="1"/>
  <c r="P2187" i="1"/>
  <c r="AB2187" i="1" s="1"/>
  <c r="V2189" i="1"/>
  <c r="AB2189" i="1" s="1"/>
  <c r="P2195" i="1"/>
  <c r="AB2195" i="1" s="1"/>
  <c r="V2197" i="1"/>
  <c r="AB2197" i="1" s="1"/>
  <c r="P2203" i="1"/>
  <c r="AB2203" i="1" s="1"/>
  <c r="V2205" i="1"/>
  <c r="AB2205" i="1" s="1"/>
  <c r="P2211" i="1"/>
  <c r="AB2211" i="1" s="1"/>
  <c r="Z2213" i="1"/>
  <c r="AB2213" i="1" s="1"/>
  <c r="M2216" i="1"/>
  <c r="AB2216" i="1" s="1"/>
  <c r="AB2218" i="1"/>
  <c r="S2218" i="1"/>
  <c r="AB2219" i="1"/>
  <c r="Z2221" i="1"/>
  <c r="AB2221" i="1" s="1"/>
  <c r="M2224" i="1"/>
  <c r="AB2224" i="1" s="1"/>
  <c r="S2226" i="1"/>
  <c r="AB2226" i="1" s="1"/>
  <c r="AB2227" i="1"/>
  <c r="Z2229" i="1"/>
  <c r="AB2229" i="1" s="1"/>
  <c r="M2232" i="1"/>
  <c r="AB2232" i="1" s="1"/>
  <c r="S2234" i="1"/>
  <c r="AB2234" i="1" s="1"/>
  <c r="AB2235" i="1"/>
  <c r="Z2237" i="1"/>
  <c r="M2240" i="1"/>
  <c r="AB2242" i="1"/>
  <c r="S2242" i="1"/>
  <c r="AB2243" i="1"/>
  <c r="Z2245" i="1"/>
  <c r="AB2245" i="1" s="1"/>
  <c r="M2248" i="1"/>
  <c r="AB2248" i="1" s="1"/>
  <c r="S2250" i="1"/>
  <c r="AB2250" i="1" s="1"/>
  <c r="AB2251" i="1"/>
  <c r="Z2253" i="1"/>
  <c r="AB2253" i="1" s="1"/>
  <c r="M2256" i="1"/>
  <c r="AB2256" i="1" s="1"/>
  <c r="V2257" i="1"/>
  <c r="P2263" i="1"/>
  <c r="AB2263" i="1" s="1"/>
  <c r="V2265" i="1"/>
  <c r="AB2265" i="1" s="1"/>
  <c r="P2271" i="1"/>
  <c r="V2273" i="1"/>
  <c r="AB2273" i="1" s="1"/>
  <c r="P2279" i="1"/>
  <c r="AB2279" i="1" s="1"/>
  <c r="V2281" i="1"/>
  <c r="AB2281" i="1" s="1"/>
  <c r="P2287" i="1"/>
  <c r="AB2287" i="1" s="1"/>
  <c r="V2289" i="1"/>
  <c r="P2295" i="1"/>
  <c r="V2297" i="1"/>
  <c r="AB2297" i="1" s="1"/>
  <c r="P2303" i="1"/>
  <c r="V2305" i="1"/>
  <c r="AB2305" i="1" s="1"/>
  <c r="P2311" i="1"/>
  <c r="AB2311" i="1" s="1"/>
  <c r="V2313" i="1"/>
  <c r="AB2313" i="1" s="1"/>
  <c r="P2319" i="1"/>
  <c r="AB2319" i="1" s="1"/>
  <c r="Z2321" i="1"/>
  <c r="AB2321" i="1" s="1"/>
  <c r="M2324" i="1"/>
  <c r="AB2324" i="1" s="1"/>
  <c r="V2325" i="1"/>
  <c r="AB2325" i="1" s="1"/>
  <c r="S2330" i="1"/>
  <c r="AB2330" i="1" s="1"/>
  <c r="AB2331" i="1"/>
  <c r="P2335" i="1"/>
  <c r="AB2335" i="1" s="1"/>
  <c r="Z2337" i="1"/>
  <c r="AB2337" i="1" s="1"/>
  <c r="M2340" i="1"/>
  <c r="AB2340" i="1" s="1"/>
  <c r="S2342" i="1"/>
  <c r="AB2342" i="1" s="1"/>
  <c r="AB2343" i="1"/>
  <c r="Z2345" i="1"/>
  <c r="M2348" i="1"/>
  <c r="AB2348" i="1" s="1"/>
  <c r="AB2350" i="1"/>
  <c r="S2350" i="1"/>
  <c r="AB2351" i="1"/>
  <c r="Z2353" i="1"/>
  <c r="AB2353" i="1" s="1"/>
  <c r="M2356" i="1"/>
  <c r="AB2356" i="1" s="1"/>
  <c r="AB2358" i="1"/>
  <c r="S2358" i="1"/>
  <c r="AB2359" i="1"/>
  <c r="Z2361" i="1"/>
  <c r="AB2361" i="1" s="1"/>
  <c r="M2364" i="1"/>
  <c r="AB2364" i="1" s="1"/>
  <c r="S2366" i="1"/>
  <c r="AB2366" i="1" s="1"/>
  <c r="AB2367" i="1"/>
  <c r="Z2369" i="1"/>
  <c r="AB2369" i="1" s="1"/>
  <c r="M2372" i="1"/>
  <c r="AB2372" i="1" s="1"/>
  <c r="V2373" i="1"/>
  <c r="AB2378" i="1"/>
  <c r="S2378" i="1"/>
  <c r="AB2379" i="1"/>
  <c r="P2383" i="1"/>
  <c r="AB2383" i="1" s="1"/>
  <c r="Z2385" i="1"/>
  <c r="AB2385" i="1" s="1"/>
  <c r="M2388" i="1"/>
  <c r="AB2388" i="1" s="1"/>
  <c r="V2389" i="1"/>
  <c r="AB2389" i="1" s="1"/>
  <c r="S2394" i="1"/>
  <c r="AB2394" i="1" s="1"/>
  <c r="AB2395" i="1"/>
  <c r="P2399" i="1"/>
  <c r="AB2399" i="1" s="1"/>
  <c r="Z2401" i="1"/>
  <c r="AB2401" i="1" s="1"/>
  <c r="M2404" i="1"/>
  <c r="AB2404" i="1" s="1"/>
  <c r="V2405" i="1"/>
  <c r="AB2405" i="1" s="1"/>
  <c r="Z2410" i="1"/>
  <c r="AB2410" i="1" s="1"/>
  <c r="M2413" i="1"/>
  <c r="AB2413" i="1" s="1"/>
  <c r="Z2421" i="1"/>
  <c r="AB2426" i="1"/>
  <c r="S2426" i="1"/>
  <c r="AB2429" i="1"/>
  <c r="S2434" i="1"/>
  <c r="AB2434" i="1" s="1"/>
  <c r="AB2435" i="1"/>
  <c r="Z2445" i="1"/>
  <c r="AB2445" i="1" s="1"/>
  <c r="M2448" i="1"/>
  <c r="AB2448" i="1" s="1"/>
  <c r="AB2456" i="1"/>
  <c r="AB2459" i="1"/>
  <c r="AB2465" i="1"/>
  <c r="S2470" i="1"/>
  <c r="AB2470" i="1" s="1"/>
  <c r="AB2471" i="1"/>
  <c r="AB2484" i="1"/>
  <c r="AB2492" i="1"/>
  <c r="AB2496" i="1"/>
  <c r="AB2499" i="1"/>
  <c r="Z2529" i="1"/>
  <c r="M2532" i="1"/>
  <c r="AB2532" i="1" s="1"/>
  <c r="Z2541" i="1"/>
  <c r="AB2541" i="1" s="1"/>
  <c r="M2544" i="1"/>
  <c r="AB2549" i="1"/>
  <c r="S2554" i="1"/>
  <c r="AB2554" i="1" s="1"/>
  <c r="AB2555" i="1"/>
  <c r="AB2564" i="1"/>
  <c r="AB2567" i="1"/>
  <c r="AB2576" i="1"/>
  <c r="P2591" i="1"/>
  <c r="AB2596" i="1"/>
  <c r="AB2599" i="1"/>
  <c r="AB2608" i="1"/>
  <c r="P2623" i="1"/>
  <c r="V2629" i="1"/>
  <c r="AB2630" i="1"/>
  <c r="AB2634" i="1"/>
  <c r="S2634" i="1"/>
  <c r="AB2635" i="1"/>
  <c r="AB2644" i="1"/>
  <c r="AB2647" i="1"/>
  <c r="AB2685" i="1"/>
  <c r="AB2692" i="1"/>
  <c r="AB2695" i="1"/>
  <c r="AB2744" i="1"/>
  <c r="AB2785" i="1"/>
  <c r="AB2808" i="1"/>
  <c r="AB2854" i="1"/>
  <c r="AB2966" i="1"/>
  <c r="AB2993" i="1"/>
  <c r="AB3062" i="1"/>
  <c r="AB3080" i="1"/>
  <c r="AB3127" i="1"/>
  <c r="AB3165" i="1"/>
  <c r="V1980" i="1"/>
  <c r="AB1980" i="1" s="1"/>
  <c r="V1981" i="1"/>
  <c r="AB1981" i="1" s="1"/>
  <c r="S1986" i="1"/>
  <c r="AB1986" i="1" s="1"/>
  <c r="AB1987" i="1"/>
  <c r="Z1989" i="1"/>
  <c r="M1992" i="1"/>
  <c r="AB1992" i="1" s="1"/>
  <c r="S1994" i="1"/>
  <c r="AB1994" i="1" s="1"/>
  <c r="AB1995" i="1"/>
  <c r="Z1997" i="1"/>
  <c r="AB1997" i="1" s="1"/>
  <c r="M2000" i="1"/>
  <c r="AB2000" i="1" s="1"/>
  <c r="S2002" i="1"/>
  <c r="AB2002" i="1" s="1"/>
  <c r="AB2003" i="1"/>
  <c r="Z2005" i="1"/>
  <c r="M2008" i="1"/>
  <c r="AB2008" i="1" s="1"/>
  <c r="AB2010" i="1"/>
  <c r="S2010" i="1"/>
  <c r="AB2011" i="1"/>
  <c r="Z2013" i="1"/>
  <c r="AB2013" i="1" s="1"/>
  <c r="M2016" i="1"/>
  <c r="AB2016" i="1" s="1"/>
  <c r="AB2018" i="1"/>
  <c r="S2018" i="1"/>
  <c r="AB2019" i="1"/>
  <c r="Z2021" i="1"/>
  <c r="AB2021" i="1" s="1"/>
  <c r="M2024" i="1"/>
  <c r="AB2024" i="1" s="1"/>
  <c r="S2026" i="1"/>
  <c r="AB2026" i="1" s="1"/>
  <c r="AB2027" i="1"/>
  <c r="Z2029" i="1"/>
  <c r="M2032" i="1"/>
  <c r="S2034" i="1"/>
  <c r="AB2034" i="1" s="1"/>
  <c r="AB2035" i="1"/>
  <c r="Z2037" i="1"/>
  <c r="AB2037" i="1" s="1"/>
  <c r="M2040" i="1"/>
  <c r="AB2042" i="1"/>
  <c r="S2042" i="1"/>
  <c r="AB2043" i="1"/>
  <c r="Z2045" i="1"/>
  <c r="AB2045" i="1" s="1"/>
  <c r="M2048" i="1"/>
  <c r="AB2048" i="1" s="1"/>
  <c r="AB2050" i="1"/>
  <c r="S2050" i="1"/>
  <c r="AB2051" i="1"/>
  <c r="Z2053" i="1"/>
  <c r="M2056" i="1"/>
  <c r="AB2056" i="1" s="1"/>
  <c r="AB2058" i="1"/>
  <c r="S2058" i="1"/>
  <c r="AB2059" i="1"/>
  <c r="Z2061" i="1"/>
  <c r="AB2061" i="1" s="1"/>
  <c r="M2064" i="1"/>
  <c r="S2066" i="1"/>
  <c r="AB2066" i="1" s="1"/>
  <c r="AB2067" i="1"/>
  <c r="Z2069" i="1"/>
  <c r="AB2069" i="1" s="1"/>
  <c r="M2072" i="1"/>
  <c r="AB2072" i="1" s="1"/>
  <c r="AB2074" i="1"/>
  <c r="S2074" i="1"/>
  <c r="AB2075" i="1"/>
  <c r="Z2077" i="1"/>
  <c r="AB2077" i="1" s="1"/>
  <c r="M2080" i="1"/>
  <c r="AB2080" i="1" s="1"/>
  <c r="S2082" i="1"/>
  <c r="AB2082" i="1" s="1"/>
  <c r="AB2083" i="1"/>
  <c r="Z2085" i="1"/>
  <c r="M2088" i="1"/>
  <c r="AB2090" i="1"/>
  <c r="S2090" i="1"/>
  <c r="AB2091" i="1"/>
  <c r="P2095" i="1"/>
  <c r="Z2097" i="1"/>
  <c r="AB2097" i="1" s="1"/>
  <c r="M2100" i="1"/>
  <c r="AB2100" i="1" s="1"/>
  <c r="V2101" i="1"/>
  <c r="AB2101" i="1" s="1"/>
  <c r="S2106" i="1"/>
  <c r="AB2106" i="1" s="1"/>
  <c r="AB2107" i="1"/>
  <c r="P2111" i="1"/>
  <c r="AB2111" i="1" s="1"/>
  <c r="Z2113" i="1"/>
  <c r="AB2113" i="1" s="1"/>
  <c r="M2116" i="1"/>
  <c r="AB2116" i="1" s="1"/>
  <c r="V2117" i="1"/>
  <c r="AB2117" i="1" s="1"/>
  <c r="AB2122" i="1"/>
  <c r="S2122" i="1"/>
  <c r="AB2123" i="1"/>
  <c r="P2127" i="1"/>
  <c r="Z2129" i="1"/>
  <c r="AB2129" i="1" s="1"/>
  <c r="M2132" i="1"/>
  <c r="AB2134" i="1"/>
  <c r="S2134" i="1"/>
  <c r="AB2135" i="1"/>
  <c r="Z2137" i="1"/>
  <c r="AB2137" i="1" s="1"/>
  <c r="M2140" i="1"/>
  <c r="AB2140" i="1" s="1"/>
  <c r="S2142" i="1"/>
  <c r="AB2142" i="1" s="1"/>
  <c r="AB2143" i="1"/>
  <c r="P2147" i="1"/>
  <c r="Z2149" i="1"/>
  <c r="M2152" i="1"/>
  <c r="AB2152" i="1" s="1"/>
  <c r="V2153" i="1"/>
  <c r="AB2153" i="1" s="1"/>
  <c r="AB2158" i="1"/>
  <c r="S2158" i="1"/>
  <c r="AB2159" i="1"/>
  <c r="P2163" i="1"/>
  <c r="Z2165" i="1"/>
  <c r="M2168" i="1"/>
  <c r="AB2168" i="1" s="1"/>
  <c r="V2169" i="1"/>
  <c r="AB2169" i="1" s="1"/>
  <c r="S2174" i="1"/>
  <c r="AB2174" i="1" s="1"/>
  <c r="AB2175" i="1"/>
  <c r="P2179" i="1"/>
  <c r="AB2179" i="1" s="1"/>
  <c r="Z2181" i="1"/>
  <c r="AB2181" i="1" s="1"/>
  <c r="M2184" i="1"/>
  <c r="V2185" i="1"/>
  <c r="AB2185" i="1" s="1"/>
  <c r="P2191" i="1"/>
  <c r="AB2191" i="1" s="1"/>
  <c r="V2193" i="1"/>
  <c r="AB2193" i="1" s="1"/>
  <c r="P2199" i="1"/>
  <c r="V2201" i="1"/>
  <c r="P2207" i="1"/>
  <c r="AB2207" i="1" s="1"/>
  <c r="V2209" i="1"/>
  <c r="S2214" i="1"/>
  <c r="AB2214" i="1" s="1"/>
  <c r="AB2215" i="1"/>
  <c r="Z2217" i="1"/>
  <c r="AB2217" i="1" s="1"/>
  <c r="M2220" i="1"/>
  <c r="AB2220" i="1" s="1"/>
  <c r="S2222" i="1"/>
  <c r="AB2222" i="1" s="1"/>
  <c r="AB2223" i="1"/>
  <c r="Z2225" i="1"/>
  <c r="AB2225" i="1" s="1"/>
  <c r="M2228" i="1"/>
  <c r="AB2228" i="1" s="1"/>
  <c r="AB2230" i="1"/>
  <c r="S2230" i="1"/>
  <c r="AB2231" i="1"/>
  <c r="Z2233" i="1"/>
  <c r="AB2233" i="1" s="1"/>
  <c r="M2236" i="1"/>
  <c r="AB2236" i="1" s="1"/>
  <c r="S2238" i="1"/>
  <c r="AB2238" i="1" s="1"/>
  <c r="AB2239" i="1"/>
  <c r="Z2241" i="1"/>
  <c r="AB2241" i="1" s="1"/>
  <c r="M2244" i="1"/>
  <c r="AB2244" i="1" s="1"/>
  <c r="S2246" i="1"/>
  <c r="AB2246" i="1" s="1"/>
  <c r="AB2247" i="1"/>
  <c r="Z2249" i="1"/>
  <c r="AB2249" i="1" s="1"/>
  <c r="M2252" i="1"/>
  <c r="S2254" i="1"/>
  <c r="AB2254" i="1" s="1"/>
  <c r="AB2255" i="1"/>
  <c r="P2259" i="1"/>
  <c r="AB2259" i="1" s="1"/>
  <c r="V2261" i="1"/>
  <c r="AB2261" i="1" s="1"/>
  <c r="P2267" i="1"/>
  <c r="AB2267" i="1" s="1"/>
  <c r="V2269" i="1"/>
  <c r="AB2269" i="1" s="1"/>
  <c r="P2275" i="1"/>
  <c r="AB2275" i="1" s="1"/>
  <c r="V2277" i="1"/>
  <c r="AB2277" i="1" s="1"/>
  <c r="P2283" i="1"/>
  <c r="AB2283" i="1" s="1"/>
  <c r="V2285" i="1"/>
  <c r="AB2285" i="1" s="1"/>
  <c r="P2291" i="1"/>
  <c r="AB2291" i="1" s="1"/>
  <c r="V2293" i="1"/>
  <c r="AB2293" i="1" s="1"/>
  <c r="P2299" i="1"/>
  <c r="AB2299" i="1" s="1"/>
  <c r="V2301" i="1"/>
  <c r="AB2301" i="1" s="1"/>
  <c r="P2307" i="1"/>
  <c r="V2309" i="1"/>
  <c r="AB2309" i="1" s="1"/>
  <c r="P2315" i="1"/>
  <c r="AB2315" i="1" s="1"/>
  <c r="V2317" i="1"/>
  <c r="AB2322" i="1"/>
  <c r="S2322" i="1"/>
  <c r="AB2323" i="1"/>
  <c r="P2327" i="1"/>
  <c r="AB2327" i="1" s="1"/>
  <c r="Z2329" i="1"/>
  <c r="AB2329" i="1" s="1"/>
  <c r="M2332" i="1"/>
  <c r="V2333" i="1"/>
  <c r="AB2333" i="1" s="1"/>
  <c r="AB2338" i="1"/>
  <c r="S2338" i="1"/>
  <c r="AB2339" i="1"/>
  <c r="Z2341" i="1"/>
  <c r="AB2341" i="1" s="1"/>
  <c r="M2344" i="1"/>
  <c r="AB2344" i="1" s="1"/>
  <c r="S2346" i="1"/>
  <c r="AB2346" i="1" s="1"/>
  <c r="AB2347" i="1"/>
  <c r="Z2349" i="1"/>
  <c r="AB2349" i="1" s="1"/>
  <c r="M2352" i="1"/>
  <c r="S2354" i="1"/>
  <c r="AB2354" i="1" s="1"/>
  <c r="AB2355" i="1"/>
  <c r="Z2357" i="1"/>
  <c r="AB2357" i="1" s="1"/>
  <c r="M2360" i="1"/>
  <c r="AB2360" i="1" s="1"/>
  <c r="AB2362" i="1"/>
  <c r="S2362" i="1"/>
  <c r="AB2363" i="1"/>
  <c r="Z2365" i="1"/>
  <c r="AB2365" i="1" s="1"/>
  <c r="M2368" i="1"/>
  <c r="AB2368" i="1" s="1"/>
  <c r="AB2370" i="1"/>
  <c r="S2370" i="1"/>
  <c r="AB2371" i="1"/>
  <c r="P2375" i="1"/>
  <c r="AB2375" i="1" s="1"/>
  <c r="Z2377" i="1"/>
  <c r="AB2377" i="1" s="1"/>
  <c r="M2380" i="1"/>
  <c r="AB2380" i="1" s="1"/>
  <c r="V2381" i="1"/>
  <c r="AB2381" i="1" s="1"/>
  <c r="AB2386" i="1"/>
  <c r="S2386" i="1"/>
  <c r="AB2387" i="1"/>
  <c r="P2391" i="1"/>
  <c r="AB2391" i="1" s="1"/>
  <c r="Z2393" i="1"/>
  <c r="AB2393" i="1" s="1"/>
  <c r="M2396" i="1"/>
  <c r="V2397" i="1"/>
  <c r="AB2397" i="1" s="1"/>
  <c r="S2402" i="1"/>
  <c r="AB2402" i="1" s="1"/>
  <c r="AB2403" i="1"/>
  <c r="P2407" i="1"/>
  <c r="AB2407" i="1" s="1"/>
  <c r="M2416" i="1"/>
  <c r="AB2416" i="1" s="1"/>
  <c r="AB2421" i="1"/>
  <c r="AB2424" i="1"/>
  <c r="AB2432" i="1"/>
  <c r="Z2437" i="1"/>
  <c r="M2440" i="1"/>
  <c r="AB2440" i="1" s="1"/>
  <c r="Z2453" i="1"/>
  <c r="AB2453" i="1" s="1"/>
  <c r="AB2468" i="1"/>
  <c r="Z2473" i="1"/>
  <c r="AB2473" i="1" s="1"/>
  <c r="M2476" i="1"/>
  <c r="AB2476" i="1" s="1"/>
  <c r="AB2481" i="1"/>
  <c r="S2486" i="1"/>
  <c r="AB2486" i="1" s="1"/>
  <c r="AB2487" i="1"/>
  <c r="Z2493" i="1"/>
  <c r="AB2504" i="1"/>
  <c r="AB2507" i="1"/>
  <c r="AB2529" i="1"/>
  <c r="V2533" i="1"/>
  <c r="AB2533" i="1" s="1"/>
  <c r="AB2534" i="1"/>
  <c r="S2538" i="1"/>
  <c r="AB2538" i="1" s="1"/>
  <c r="AB2539" i="1"/>
  <c r="AB2552" i="1"/>
  <c r="AB2561" i="1"/>
  <c r="P2575" i="1"/>
  <c r="AB2580" i="1"/>
  <c r="AB2583" i="1"/>
  <c r="AB2592" i="1"/>
  <c r="P2607" i="1"/>
  <c r="AB2612" i="1"/>
  <c r="AB2615" i="1"/>
  <c r="AB2624" i="1"/>
  <c r="Z2625" i="1"/>
  <c r="AB2625" i="1" s="1"/>
  <c r="M2628" i="1"/>
  <c r="AB2628" i="1" s="1"/>
  <c r="AB2641" i="1"/>
  <c r="AB2656" i="1"/>
  <c r="AB2669" i="1"/>
  <c r="AB2704" i="1"/>
  <c r="AB2717" i="1"/>
  <c r="AB2737" i="1"/>
  <c r="AB2761" i="1"/>
  <c r="AB2777" i="1"/>
  <c r="AB2782" i="1"/>
  <c r="AB2825" i="1"/>
  <c r="AB2832" i="1"/>
  <c r="AB2841" i="1"/>
  <c r="AB2857" i="1"/>
  <c r="AB2873" i="1"/>
  <c r="AB2878" i="1"/>
  <c r="AB2905" i="1"/>
  <c r="AB2910" i="1"/>
  <c r="AB2921" i="1"/>
  <c r="AB2928" i="1"/>
  <c r="AB2937" i="1"/>
  <c r="AB2969" i="1"/>
  <c r="AB2974" i="1"/>
  <c r="AB2985" i="1"/>
  <c r="AB2992" i="1"/>
  <c r="AB3001" i="1"/>
  <c r="AB3017" i="1"/>
  <c r="AB3040" i="1"/>
  <c r="AB3065" i="1"/>
  <c r="AB3081" i="1"/>
  <c r="AB3086" i="1"/>
  <c r="AB3097" i="1"/>
  <c r="AB3104" i="1"/>
  <c r="AB3113" i="1"/>
  <c r="AB3126" i="1"/>
  <c r="AB3580" i="1"/>
  <c r="AB2414" i="1"/>
  <c r="AB2415" i="1"/>
  <c r="M2420" i="1"/>
  <c r="AB2420" i="1" s="1"/>
  <c r="AB2422" i="1"/>
  <c r="AB2430" i="1"/>
  <c r="AB2438" i="1"/>
  <c r="M2444" i="1"/>
  <c r="AB2444" i="1" s="1"/>
  <c r="AB2446" i="1"/>
  <c r="M2452" i="1"/>
  <c r="AB2452" i="1" s="1"/>
  <c r="AB2454" i="1"/>
  <c r="S2454" i="1"/>
  <c r="P2459" i="1"/>
  <c r="AB2466" i="1"/>
  <c r="AB2474" i="1"/>
  <c r="AB2482" i="1"/>
  <c r="M2488" i="1"/>
  <c r="AB2488" i="1" s="1"/>
  <c r="V2489" i="1"/>
  <c r="AB2489" i="1" s="1"/>
  <c r="AB2494" i="1"/>
  <c r="S2494" i="1"/>
  <c r="P2499" i="1"/>
  <c r="V2501" i="1"/>
  <c r="AB2501" i="1" s="1"/>
  <c r="P2507" i="1"/>
  <c r="V2509" i="1"/>
  <c r="AB2509" i="1" s="1"/>
  <c r="P2515" i="1"/>
  <c r="AB2515" i="1" s="1"/>
  <c r="P2523" i="1"/>
  <c r="AB2523" i="1" s="1"/>
  <c r="AB2530" i="1"/>
  <c r="AB2542" i="1"/>
  <c r="AB2543" i="1"/>
  <c r="AB2550" i="1"/>
  <c r="AB2562" i="1"/>
  <c r="M2572" i="1"/>
  <c r="AB2572" i="1" s="1"/>
  <c r="AB2578" i="1"/>
  <c r="M2588" i="1"/>
  <c r="AB2588" i="1" s="1"/>
  <c r="AB2594" i="1"/>
  <c r="M2604" i="1"/>
  <c r="AB2604" i="1" s="1"/>
  <c r="V2605" i="1"/>
  <c r="AB2605" i="1" s="1"/>
  <c r="AB2610" i="1"/>
  <c r="M2620" i="1"/>
  <c r="AB2620" i="1" s="1"/>
  <c r="AB2626" i="1"/>
  <c r="M2636" i="1"/>
  <c r="AB2636" i="1" s="1"/>
  <c r="AB2642" i="1"/>
  <c r="AB2643" i="1"/>
  <c r="M2652" i="1"/>
  <c r="AB2652" i="1" s="1"/>
  <c r="AB2658" i="1"/>
  <c r="M2668" i="1"/>
  <c r="AB2668" i="1" s="1"/>
  <c r="AB2674" i="1"/>
  <c r="M2684" i="1"/>
  <c r="AB2684" i="1" s="1"/>
  <c r="AB2690" i="1"/>
  <c r="M2700" i="1"/>
  <c r="AB2700" i="1" s="1"/>
  <c r="V2701" i="1"/>
  <c r="AB2706" i="1"/>
  <c r="M2716" i="1"/>
  <c r="AB2716" i="1" s="1"/>
  <c r="S2722" i="1"/>
  <c r="AB2722" i="1" s="1"/>
  <c r="M2732" i="1"/>
  <c r="AB2732" i="1" s="1"/>
  <c r="V2733" i="1"/>
  <c r="AB2733" i="1" s="1"/>
  <c r="AB2738" i="1"/>
  <c r="S2738" i="1"/>
  <c r="P2740" i="1"/>
  <c r="Z2742" i="1"/>
  <c r="S2743" i="1"/>
  <c r="P2744" i="1"/>
  <c r="M2745" i="1"/>
  <c r="AB2745" i="1" s="1"/>
  <c r="Z2746" i="1"/>
  <c r="P2748" i="1"/>
  <c r="AB2748" i="1" s="1"/>
  <c r="Z2750" i="1"/>
  <c r="P2752" i="1"/>
  <c r="AB2752" i="1" s="1"/>
  <c r="P2756" i="1"/>
  <c r="AB2756" i="1" s="1"/>
  <c r="M2757" i="1"/>
  <c r="AB2757" i="1" s="1"/>
  <c r="Z2758" i="1"/>
  <c r="Z2766" i="1"/>
  <c r="P2768" i="1"/>
  <c r="AB2768" i="1" s="1"/>
  <c r="Z2770" i="1"/>
  <c r="S2771" i="1"/>
  <c r="P2772" i="1"/>
  <c r="M2773" i="1"/>
  <c r="AB2773" i="1" s="1"/>
  <c r="Z2774" i="1"/>
  <c r="P2776" i="1"/>
  <c r="AB2776" i="1" s="1"/>
  <c r="Z2778" i="1"/>
  <c r="P2780" i="1"/>
  <c r="AB2780" i="1" s="1"/>
  <c r="Z2782" i="1"/>
  <c r="P2784" i="1"/>
  <c r="AB2784" i="1" s="1"/>
  <c r="M2785" i="1"/>
  <c r="Z2786" i="1"/>
  <c r="Z2790" i="1"/>
  <c r="S2791" i="1"/>
  <c r="P2792" i="1"/>
  <c r="AB2792" i="1" s="1"/>
  <c r="M2793" i="1"/>
  <c r="AB2793" i="1" s="1"/>
  <c r="Z2794" i="1"/>
  <c r="S2795" i="1"/>
  <c r="P2796" i="1"/>
  <c r="AB2796" i="1" s="1"/>
  <c r="Z2798" i="1"/>
  <c r="Z2806" i="1"/>
  <c r="S2807" i="1"/>
  <c r="P2808" i="1"/>
  <c r="M2809" i="1"/>
  <c r="AB2809" i="1" s="1"/>
  <c r="Z2810" i="1"/>
  <c r="P2812" i="1"/>
  <c r="Z2814" i="1"/>
  <c r="Z2818" i="1"/>
  <c r="P2820" i="1"/>
  <c r="Z2822" i="1"/>
  <c r="S2823" i="1"/>
  <c r="P2824" i="1"/>
  <c r="AB2824" i="1" s="1"/>
  <c r="Z2830" i="1"/>
  <c r="P2832" i="1"/>
  <c r="Z2834" i="1"/>
  <c r="S2835" i="1"/>
  <c r="AB2835" i="1" s="1"/>
  <c r="P2836" i="1"/>
  <c r="AB2836" i="1" s="1"/>
  <c r="M2837" i="1"/>
  <c r="AB2837" i="1" s="1"/>
  <c r="Z2838" i="1"/>
  <c r="P2848" i="1"/>
  <c r="AB2848" i="1" s="1"/>
  <c r="Z2850" i="1"/>
  <c r="S2851" i="1"/>
  <c r="P2852" i="1"/>
  <c r="M2853" i="1"/>
  <c r="AB2853" i="1" s="1"/>
  <c r="Z2854" i="1"/>
  <c r="P2856" i="1"/>
  <c r="AB2856" i="1" s="1"/>
  <c r="Z2858" i="1"/>
  <c r="P2860" i="1"/>
  <c r="AB2860" i="1" s="1"/>
  <c r="M2861" i="1"/>
  <c r="AB2861" i="1" s="1"/>
  <c r="Z2862" i="1"/>
  <c r="P2864" i="1"/>
  <c r="AB2864" i="1" s="1"/>
  <c r="Z2870" i="1"/>
  <c r="P2872" i="1"/>
  <c r="AB2872" i="1" s="1"/>
  <c r="Z2874" i="1"/>
  <c r="P2876" i="1"/>
  <c r="AB2876" i="1" s="1"/>
  <c r="M2877" i="1"/>
  <c r="AB2877" i="1" s="1"/>
  <c r="Z2878" i="1"/>
  <c r="P2884" i="1"/>
  <c r="AB2884" i="1" s="1"/>
  <c r="M2885" i="1"/>
  <c r="AB2885" i="1" s="1"/>
  <c r="Z2886" i="1"/>
  <c r="AB2886" i="1" s="1"/>
  <c r="S2887" i="1"/>
  <c r="P2888" i="1"/>
  <c r="AB2888" i="1" s="1"/>
  <c r="M2889" i="1"/>
  <c r="AB2889" i="1" s="1"/>
  <c r="Z2890" i="1"/>
  <c r="S2891" i="1"/>
  <c r="P2892" i="1"/>
  <c r="AB2892" i="1" s="1"/>
  <c r="Z2898" i="1"/>
  <c r="P2900" i="1"/>
  <c r="AB2900" i="1" s="1"/>
  <c r="Z2902" i="1"/>
  <c r="P2904" i="1"/>
  <c r="AB2904" i="1" s="1"/>
  <c r="Z2906" i="1"/>
  <c r="P2908" i="1"/>
  <c r="AB2908" i="1" s="1"/>
  <c r="Z2910" i="1"/>
  <c r="S2911" i="1"/>
  <c r="P2912" i="1"/>
  <c r="AB2912" i="1" s="1"/>
  <c r="M2913" i="1"/>
  <c r="AB2913" i="1" s="1"/>
  <c r="Z2914" i="1"/>
  <c r="S2915" i="1"/>
  <c r="P2916" i="1"/>
  <c r="AB2916" i="1" s="1"/>
  <c r="M2917" i="1"/>
  <c r="AB2917" i="1" s="1"/>
  <c r="Z2918" i="1"/>
  <c r="S2919" i="1"/>
  <c r="P2920" i="1"/>
  <c r="AB2920" i="1" s="1"/>
  <c r="Z2922" i="1"/>
  <c r="P2924" i="1"/>
  <c r="AB2924" i="1" s="1"/>
  <c r="Z2926" i="1"/>
  <c r="P2928" i="1"/>
  <c r="M2929" i="1"/>
  <c r="AB2929" i="1" s="1"/>
  <c r="Z2930" i="1"/>
  <c r="P2932" i="1"/>
  <c r="AB2932" i="1" s="1"/>
  <c r="M2933" i="1"/>
  <c r="Z2934" i="1"/>
  <c r="AB2934" i="1" s="1"/>
  <c r="S2935" i="1"/>
  <c r="P2936" i="1"/>
  <c r="AB2936" i="1" s="1"/>
  <c r="Z2938" i="1"/>
  <c r="S2939" i="1"/>
  <c r="AB2939" i="1" s="1"/>
  <c r="M2941" i="1"/>
  <c r="Z2942" i="1"/>
  <c r="P2944" i="1"/>
  <c r="AB2944" i="1" s="1"/>
  <c r="P2948" i="1"/>
  <c r="AB2948" i="1" s="1"/>
  <c r="Z2950" i="1"/>
  <c r="S2951" i="1"/>
  <c r="P2952" i="1"/>
  <c r="AB2952" i="1" s="1"/>
  <c r="M2953" i="1"/>
  <c r="AB2953" i="1" s="1"/>
  <c r="Z2954" i="1"/>
  <c r="S2955" i="1"/>
  <c r="P2956" i="1"/>
  <c r="M2957" i="1"/>
  <c r="AB2957" i="1" s="1"/>
  <c r="Z2958" i="1"/>
  <c r="P2960" i="1"/>
  <c r="AB2960" i="1" s="1"/>
  <c r="Z2962" i="1"/>
  <c r="S2963" i="1"/>
  <c r="AB2963" i="1" s="1"/>
  <c r="P2964" i="1"/>
  <c r="AB2964" i="1" s="1"/>
  <c r="Z2966" i="1"/>
  <c r="S2967" i="1"/>
  <c r="P2968" i="1"/>
  <c r="AB2968" i="1" s="1"/>
  <c r="Z2970" i="1"/>
  <c r="P2972" i="1"/>
  <c r="AB2972" i="1" s="1"/>
  <c r="Z2974" i="1"/>
  <c r="P2976" i="1"/>
  <c r="AB2976" i="1" s="1"/>
  <c r="Z2978" i="1"/>
  <c r="M2981" i="1"/>
  <c r="Z2982" i="1"/>
  <c r="P2984" i="1"/>
  <c r="AB2984" i="1" s="1"/>
  <c r="Z2986" i="1"/>
  <c r="P2988" i="1"/>
  <c r="AB2988" i="1" s="1"/>
  <c r="Z2990" i="1"/>
  <c r="S2991" i="1"/>
  <c r="AB2991" i="1" s="1"/>
  <c r="P2992" i="1"/>
  <c r="M2993" i="1"/>
  <c r="Z2994" i="1"/>
  <c r="S2995" i="1"/>
  <c r="AB2995" i="1" s="1"/>
  <c r="P2996" i="1"/>
  <c r="M2997" i="1"/>
  <c r="AB2997" i="1" s="1"/>
  <c r="Z2998" i="1"/>
  <c r="Z3002" i="1"/>
  <c r="S3003" i="1"/>
  <c r="P3004" i="1"/>
  <c r="AB3004" i="1" s="1"/>
  <c r="Z3006" i="1"/>
  <c r="P3008" i="1"/>
  <c r="AB3008" i="1" s="1"/>
  <c r="Z3014" i="1"/>
  <c r="Z3018" i="1"/>
  <c r="S3019" i="1"/>
  <c r="P3020" i="1"/>
  <c r="AB3020" i="1" s="1"/>
  <c r="M3021" i="1"/>
  <c r="AB3021" i="1" s="1"/>
  <c r="Z3022" i="1"/>
  <c r="Z3026" i="1"/>
  <c r="P3028" i="1"/>
  <c r="AB3028" i="1" s="1"/>
  <c r="M3029" i="1"/>
  <c r="AB3029" i="1" s="1"/>
  <c r="Z3030" i="1"/>
  <c r="S3031" i="1"/>
  <c r="P3032" i="1"/>
  <c r="AB3032" i="1" s="1"/>
  <c r="M3033" i="1"/>
  <c r="AB3033" i="1" s="1"/>
  <c r="Z3034" i="1"/>
  <c r="P3036" i="1"/>
  <c r="AB3036" i="1" s="1"/>
  <c r="Z3038" i="1"/>
  <c r="P3040" i="1"/>
  <c r="Z3042" i="1"/>
  <c r="P3044" i="1"/>
  <c r="AB3044" i="1" s="1"/>
  <c r="Z3046" i="1"/>
  <c r="S3047" i="1"/>
  <c r="P3048" i="1"/>
  <c r="AB3048" i="1" s="1"/>
  <c r="M3049" i="1"/>
  <c r="AB3049" i="1" s="1"/>
  <c r="Z3050" i="1"/>
  <c r="P3052" i="1"/>
  <c r="AB3052" i="1" s="1"/>
  <c r="Z3054" i="1"/>
  <c r="P3056" i="1"/>
  <c r="AB3056" i="1" s="1"/>
  <c r="M3057" i="1"/>
  <c r="AB3057" i="1" s="1"/>
  <c r="Z3058" i="1"/>
  <c r="S3059" i="1"/>
  <c r="P3060" i="1"/>
  <c r="M3061" i="1"/>
  <c r="AB3061" i="1" s="1"/>
  <c r="Z3062" i="1"/>
  <c r="P3064" i="1"/>
  <c r="AB3064" i="1" s="1"/>
  <c r="Z3066" i="1"/>
  <c r="P3068" i="1"/>
  <c r="AB3068" i="1" s="1"/>
  <c r="Z3070" i="1"/>
  <c r="S3071" i="1"/>
  <c r="P3072" i="1"/>
  <c r="AB3072" i="1" s="1"/>
  <c r="M3073" i="1"/>
  <c r="AB3073" i="1" s="1"/>
  <c r="Z3078" i="1"/>
  <c r="P3080" i="1"/>
  <c r="Z3082" i="1"/>
  <c r="S3083" i="1"/>
  <c r="AB3083" i="1" s="1"/>
  <c r="P3084" i="1"/>
  <c r="M3085" i="1"/>
  <c r="AB3085" i="1" s="1"/>
  <c r="Z3086" i="1"/>
  <c r="P3088" i="1"/>
  <c r="AB3088" i="1" s="1"/>
  <c r="Z3090" i="1"/>
  <c r="P3092" i="1"/>
  <c r="Z3094" i="1"/>
  <c r="S3095" i="1"/>
  <c r="AB3095" i="1" s="1"/>
  <c r="P3096" i="1"/>
  <c r="AB3096" i="1" s="1"/>
  <c r="Z3098" i="1"/>
  <c r="P3100" i="1"/>
  <c r="AB3100" i="1" s="1"/>
  <c r="Z3102" i="1"/>
  <c r="P3104" i="1"/>
  <c r="P3108" i="1"/>
  <c r="AB3108" i="1" s="1"/>
  <c r="Z3110" i="1"/>
  <c r="AB3173" i="1"/>
  <c r="AB3247" i="1"/>
  <c r="AB3263" i="1"/>
  <c r="AB3279" i="1"/>
  <c r="AB3295" i="1"/>
  <c r="AB3311" i="1"/>
  <c r="AB3327" i="1"/>
  <c r="AB3343" i="1"/>
  <c r="AB3383" i="1"/>
  <c r="AB3387" i="1"/>
  <c r="AB3447" i="1"/>
  <c r="AB3451" i="1"/>
  <c r="AB3507" i="1"/>
  <c r="AB3523" i="1"/>
  <c r="AB3556" i="1"/>
  <c r="Z2409" i="1"/>
  <c r="AB2409" i="1" s="1"/>
  <c r="AB2411" i="1"/>
  <c r="M2412" i="1"/>
  <c r="AB2412" i="1" s="1"/>
  <c r="P2415" i="1"/>
  <c r="V2417" i="1"/>
  <c r="AB2417" i="1" s="1"/>
  <c r="P2423" i="1"/>
  <c r="AB2423" i="1" s="1"/>
  <c r="V2425" i="1"/>
  <c r="AB2425" i="1" s="1"/>
  <c r="P2431" i="1"/>
  <c r="AB2431" i="1" s="1"/>
  <c r="V2433" i="1"/>
  <c r="AB2433" i="1" s="1"/>
  <c r="P2439" i="1"/>
  <c r="AB2439" i="1" s="1"/>
  <c r="V2441" i="1"/>
  <c r="AB2441" i="1" s="1"/>
  <c r="P2447" i="1"/>
  <c r="AB2447" i="1" s="1"/>
  <c r="V2449" i="1"/>
  <c r="AB2449" i="1" s="1"/>
  <c r="P2455" i="1"/>
  <c r="AB2455" i="1" s="1"/>
  <c r="Z2457" i="1"/>
  <c r="AB2457" i="1" s="1"/>
  <c r="M2460" i="1"/>
  <c r="AB2460" i="1" s="1"/>
  <c r="AB2462" i="1"/>
  <c r="S2462" i="1"/>
  <c r="AB2463" i="1"/>
  <c r="P2467" i="1"/>
  <c r="AB2467" i="1" s="1"/>
  <c r="V2469" i="1"/>
  <c r="AB2469" i="1" s="1"/>
  <c r="P2475" i="1"/>
  <c r="AB2475" i="1" s="1"/>
  <c r="V2477" i="1"/>
  <c r="P2483" i="1"/>
  <c r="AB2483" i="1" s="1"/>
  <c r="V2485" i="1"/>
  <c r="AB2485" i="1" s="1"/>
  <c r="AB2490" i="1"/>
  <c r="S2490" i="1"/>
  <c r="AB2491" i="1"/>
  <c r="P2495" i="1"/>
  <c r="AB2495" i="1" s="1"/>
  <c r="Z2497" i="1"/>
  <c r="AB2497" i="1" s="1"/>
  <c r="M2500" i="1"/>
  <c r="AB2500" i="1" s="1"/>
  <c r="S2502" i="1"/>
  <c r="AB2502" i="1" s="1"/>
  <c r="AB2503" i="1"/>
  <c r="Z2505" i="1"/>
  <c r="AB2505" i="1" s="1"/>
  <c r="M2508" i="1"/>
  <c r="AB2510" i="1"/>
  <c r="S2510" i="1"/>
  <c r="AB2511" i="1"/>
  <c r="Z2513" i="1"/>
  <c r="AB2513" i="1" s="1"/>
  <c r="M2516" i="1"/>
  <c r="AB2516" i="1" s="1"/>
  <c r="AB2518" i="1"/>
  <c r="S2518" i="1"/>
  <c r="AB2519" i="1"/>
  <c r="Z2521" i="1"/>
  <c r="AB2521" i="1" s="1"/>
  <c r="M2524" i="1"/>
  <c r="AB2524" i="1" s="1"/>
  <c r="S2526" i="1"/>
  <c r="AB2526" i="1" s="1"/>
  <c r="AB2527" i="1"/>
  <c r="P2531" i="1"/>
  <c r="AB2531" i="1" s="1"/>
  <c r="Z2533" i="1"/>
  <c r="M2536" i="1"/>
  <c r="AB2536" i="1" s="1"/>
  <c r="V2537" i="1"/>
  <c r="AB2537" i="1" s="1"/>
  <c r="P2543" i="1"/>
  <c r="V2545" i="1"/>
  <c r="P2551" i="1"/>
  <c r="AB2551" i="1" s="1"/>
  <c r="V2553" i="1"/>
  <c r="AB2553" i="1" s="1"/>
  <c r="AB2558" i="1"/>
  <c r="S2558" i="1"/>
  <c r="AB2559" i="1"/>
  <c r="P2563" i="1"/>
  <c r="AB2563" i="1" s="1"/>
  <c r="Z2565" i="1"/>
  <c r="AB2565" i="1" s="1"/>
  <c r="M2568" i="1"/>
  <c r="AB2568" i="1" s="1"/>
  <c r="V2569" i="1"/>
  <c r="AB2569" i="1" s="1"/>
  <c r="AB2574" i="1"/>
  <c r="S2574" i="1"/>
  <c r="AB2575" i="1"/>
  <c r="P2579" i="1"/>
  <c r="AB2579" i="1" s="1"/>
  <c r="Z2581" i="1"/>
  <c r="AB2581" i="1" s="1"/>
  <c r="M2584" i="1"/>
  <c r="V2585" i="1"/>
  <c r="AB2585" i="1" s="1"/>
  <c r="S2590" i="1"/>
  <c r="AB2590" i="1" s="1"/>
  <c r="AB2591" i="1"/>
  <c r="P2595" i="1"/>
  <c r="AB2595" i="1" s="1"/>
  <c r="Z2597" i="1"/>
  <c r="AB2597" i="1" s="1"/>
  <c r="M2600" i="1"/>
  <c r="AB2600" i="1" s="1"/>
  <c r="V2601" i="1"/>
  <c r="AB2601" i="1" s="1"/>
  <c r="S2606" i="1"/>
  <c r="AB2606" i="1" s="1"/>
  <c r="AB2607" i="1"/>
  <c r="P2611" i="1"/>
  <c r="AB2611" i="1" s="1"/>
  <c r="Z2613" i="1"/>
  <c r="AB2613" i="1" s="1"/>
  <c r="M2616" i="1"/>
  <c r="V2617" i="1"/>
  <c r="AB2617" i="1" s="1"/>
  <c r="AB2622" i="1"/>
  <c r="S2622" i="1"/>
  <c r="AB2623" i="1"/>
  <c r="P2627" i="1"/>
  <c r="AB2627" i="1" s="1"/>
  <c r="Z2629" i="1"/>
  <c r="AB2629" i="1" s="1"/>
  <c r="M2632" i="1"/>
  <c r="AB2632" i="1" s="1"/>
  <c r="V2633" i="1"/>
  <c r="AB2633" i="1" s="1"/>
  <c r="AB2638" i="1"/>
  <c r="S2638" i="1"/>
  <c r="AB2639" i="1"/>
  <c r="P2643" i="1"/>
  <c r="Z2645" i="1"/>
  <c r="AB2645" i="1" s="1"/>
  <c r="M2648" i="1"/>
  <c r="AB2648" i="1" s="1"/>
  <c r="V2649" i="1"/>
  <c r="S2654" i="1"/>
  <c r="AB2654" i="1" s="1"/>
  <c r="P2659" i="1"/>
  <c r="AB2659" i="1" s="1"/>
  <c r="Z2661" i="1"/>
  <c r="M2664" i="1"/>
  <c r="AB2664" i="1" s="1"/>
  <c r="V2665" i="1"/>
  <c r="S2670" i="1"/>
  <c r="AB2670" i="1" s="1"/>
  <c r="P2675" i="1"/>
  <c r="AB2675" i="1" s="1"/>
  <c r="Z2677" i="1"/>
  <c r="M2680" i="1"/>
  <c r="AB2680" i="1" s="1"/>
  <c r="V2681" i="1"/>
  <c r="AB2681" i="1" s="1"/>
  <c r="AB2686" i="1"/>
  <c r="S2686" i="1"/>
  <c r="P2691" i="1"/>
  <c r="AB2691" i="1" s="1"/>
  <c r="Z2693" i="1"/>
  <c r="M2696" i="1"/>
  <c r="AB2696" i="1" s="1"/>
  <c r="V2697" i="1"/>
  <c r="AB2697" i="1" s="1"/>
  <c r="AB2702" i="1"/>
  <c r="S2702" i="1"/>
  <c r="P2707" i="1"/>
  <c r="AB2707" i="1" s="1"/>
  <c r="Z2709" i="1"/>
  <c r="AB2709" i="1" s="1"/>
  <c r="M2712" i="1"/>
  <c r="AB2712" i="1" s="1"/>
  <c r="V2713" i="1"/>
  <c r="AB2713" i="1" s="1"/>
  <c r="S2718" i="1"/>
  <c r="AB2718" i="1" s="1"/>
  <c r="P2723" i="1"/>
  <c r="AB2723" i="1" s="1"/>
  <c r="Z2725" i="1"/>
  <c r="M2728" i="1"/>
  <c r="AB2728" i="1" s="1"/>
  <c r="V2729" i="1"/>
  <c r="AB2729" i="1" s="1"/>
  <c r="AB2734" i="1"/>
  <c r="S2734" i="1"/>
  <c r="P2739" i="1"/>
  <c r="AB2739" i="1" s="1"/>
  <c r="V2742" i="1"/>
  <c r="AB2742" i="1" s="1"/>
  <c r="AB2743" i="1"/>
  <c r="V2746" i="1"/>
  <c r="AB2746" i="1" s="1"/>
  <c r="AB2747" i="1"/>
  <c r="V2750" i="1"/>
  <c r="AB2750" i="1" s="1"/>
  <c r="AB2751" i="1"/>
  <c r="V2754" i="1"/>
  <c r="AB2754" i="1" s="1"/>
  <c r="AB2755" i="1"/>
  <c r="V2758" i="1"/>
  <c r="AB2758" i="1" s="1"/>
  <c r="AB2759" i="1"/>
  <c r="V2762" i="1"/>
  <c r="AB2762" i="1" s="1"/>
  <c r="AB2763" i="1"/>
  <c r="V2766" i="1"/>
  <c r="AB2766" i="1" s="1"/>
  <c r="AB2767" i="1"/>
  <c r="V2770" i="1"/>
  <c r="AB2770" i="1" s="1"/>
  <c r="AB2771" i="1"/>
  <c r="V2774" i="1"/>
  <c r="AB2774" i="1" s="1"/>
  <c r="AB2775" i="1"/>
  <c r="V2778" i="1"/>
  <c r="AB2778" i="1" s="1"/>
  <c r="AB2779" i="1"/>
  <c r="V2782" i="1"/>
  <c r="AB2783" i="1"/>
  <c r="V2786" i="1"/>
  <c r="AB2786" i="1" s="1"/>
  <c r="AB2787" i="1"/>
  <c r="V2790" i="1"/>
  <c r="AB2790" i="1" s="1"/>
  <c r="AB2791" i="1"/>
  <c r="V2794" i="1"/>
  <c r="AB2794" i="1" s="1"/>
  <c r="AB2795" i="1"/>
  <c r="V2798" i="1"/>
  <c r="AB2798" i="1" s="1"/>
  <c r="AB2799" i="1"/>
  <c r="V2802" i="1"/>
  <c r="AB2802" i="1" s="1"/>
  <c r="AB2803" i="1"/>
  <c r="V2806" i="1"/>
  <c r="AB2806" i="1" s="1"/>
  <c r="AB2807" i="1"/>
  <c r="V2810" i="1"/>
  <c r="AB2810" i="1" s="1"/>
  <c r="AB2811" i="1"/>
  <c r="V2814" i="1"/>
  <c r="AB2814" i="1" s="1"/>
  <c r="AB2815" i="1"/>
  <c r="V2818" i="1"/>
  <c r="AB2818" i="1" s="1"/>
  <c r="AB2819" i="1"/>
  <c r="V2822" i="1"/>
  <c r="AB2822" i="1" s="1"/>
  <c r="AB2823" i="1"/>
  <c r="V2826" i="1"/>
  <c r="AB2826" i="1" s="1"/>
  <c r="AB2827" i="1"/>
  <c r="V2830" i="1"/>
  <c r="AB2830" i="1" s="1"/>
  <c r="AB2831" i="1"/>
  <c r="V2834" i="1"/>
  <c r="AB2834" i="1" s="1"/>
  <c r="V2838" i="1"/>
  <c r="AB2838" i="1" s="1"/>
  <c r="AB2839" i="1"/>
  <c r="V2842" i="1"/>
  <c r="AB2842" i="1" s="1"/>
  <c r="AB2843" i="1"/>
  <c r="V2846" i="1"/>
  <c r="AB2846" i="1" s="1"/>
  <c r="AB2847" i="1"/>
  <c r="V2850" i="1"/>
  <c r="AB2850" i="1" s="1"/>
  <c r="AB2851" i="1"/>
  <c r="V2854" i="1"/>
  <c r="AB2855" i="1"/>
  <c r="V2858" i="1"/>
  <c r="AB2858" i="1" s="1"/>
  <c r="AB2859" i="1"/>
  <c r="V2862" i="1"/>
  <c r="AB2862" i="1" s="1"/>
  <c r="AB2863" i="1"/>
  <c r="V2866" i="1"/>
  <c r="AB2866" i="1" s="1"/>
  <c r="AB2867" i="1"/>
  <c r="V2870" i="1"/>
  <c r="AB2870" i="1" s="1"/>
  <c r="AB2871" i="1"/>
  <c r="V2874" i="1"/>
  <c r="AB2874" i="1" s="1"/>
  <c r="AB2875" i="1"/>
  <c r="V2878" i="1"/>
  <c r="AB2879" i="1"/>
  <c r="V2882" i="1"/>
  <c r="AB2882" i="1" s="1"/>
  <c r="AB2883" i="1"/>
  <c r="V2886" i="1"/>
  <c r="AB2887" i="1"/>
  <c r="V2890" i="1"/>
  <c r="AB2890" i="1" s="1"/>
  <c r="AB2891" i="1"/>
  <c r="V2894" i="1"/>
  <c r="AB2894" i="1" s="1"/>
  <c r="AB2895" i="1"/>
  <c r="V2898" i="1"/>
  <c r="AB2898" i="1" s="1"/>
  <c r="AB2899" i="1"/>
  <c r="V2902" i="1"/>
  <c r="AB2902" i="1" s="1"/>
  <c r="AB2903" i="1"/>
  <c r="V2906" i="1"/>
  <c r="AB2906" i="1" s="1"/>
  <c r="AB2907" i="1"/>
  <c r="V2910" i="1"/>
  <c r="AB2911" i="1"/>
  <c r="V2914" i="1"/>
  <c r="AB2914" i="1" s="1"/>
  <c r="AB2915" i="1"/>
  <c r="V2918" i="1"/>
  <c r="AB2918" i="1" s="1"/>
  <c r="AB2919" i="1"/>
  <c r="V2922" i="1"/>
  <c r="AB2922" i="1" s="1"/>
  <c r="AB2923" i="1"/>
  <c r="V2926" i="1"/>
  <c r="AB2926" i="1" s="1"/>
  <c r="AB2927" i="1"/>
  <c r="V2930" i="1"/>
  <c r="AB2930" i="1" s="1"/>
  <c r="AB2931" i="1"/>
  <c r="V2934" i="1"/>
  <c r="AB2935" i="1"/>
  <c r="V2938" i="1"/>
  <c r="AB2938" i="1" s="1"/>
  <c r="V2942" i="1"/>
  <c r="AB2942" i="1" s="1"/>
  <c r="AB2943" i="1"/>
  <c r="V2946" i="1"/>
  <c r="AB2946" i="1" s="1"/>
  <c r="AB2947" i="1"/>
  <c r="V2950" i="1"/>
  <c r="AB2950" i="1" s="1"/>
  <c r="AB2951" i="1"/>
  <c r="V2954" i="1"/>
  <c r="AB2954" i="1" s="1"/>
  <c r="AB2955" i="1"/>
  <c r="V2958" i="1"/>
  <c r="AB2958" i="1" s="1"/>
  <c r="AB2959" i="1"/>
  <c r="V2962" i="1"/>
  <c r="AB2962" i="1" s="1"/>
  <c r="V2966" i="1"/>
  <c r="AB2967" i="1"/>
  <c r="V2970" i="1"/>
  <c r="AB2970" i="1" s="1"/>
  <c r="AB2971" i="1"/>
  <c r="V2974" i="1"/>
  <c r="AB2975" i="1"/>
  <c r="V2978" i="1"/>
  <c r="AB2978" i="1" s="1"/>
  <c r="AB2979" i="1"/>
  <c r="V2982" i="1"/>
  <c r="AB2982" i="1" s="1"/>
  <c r="AB2983" i="1"/>
  <c r="V2986" i="1"/>
  <c r="AB2986" i="1" s="1"/>
  <c r="AB2987" i="1"/>
  <c r="V2990" i="1"/>
  <c r="AB2990" i="1" s="1"/>
  <c r="V2994" i="1"/>
  <c r="AB2994" i="1" s="1"/>
  <c r="V2998" i="1"/>
  <c r="AB2998" i="1" s="1"/>
  <c r="AB2999" i="1"/>
  <c r="V3002" i="1"/>
  <c r="AB3002" i="1" s="1"/>
  <c r="AB3003" i="1"/>
  <c r="V3006" i="1"/>
  <c r="AB3006" i="1" s="1"/>
  <c r="AB3007" i="1"/>
  <c r="V3010" i="1"/>
  <c r="AB3010" i="1" s="1"/>
  <c r="AB3011" i="1"/>
  <c r="V3014" i="1"/>
  <c r="AB3014" i="1" s="1"/>
  <c r="AB3015" i="1"/>
  <c r="V3018" i="1"/>
  <c r="AB3018" i="1" s="1"/>
  <c r="AB3019" i="1"/>
  <c r="V3022" i="1"/>
  <c r="AB3022" i="1" s="1"/>
  <c r="AB3023" i="1"/>
  <c r="V3026" i="1"/>
  <c r="AB3026" i="1" s="1"/>
  <c r="AB3027" i="1"/>
  <c r="V3030" i="1"/>
  <c r="AB3030" i="1" s="1"/>
  <c r="AB3031" i="1"/>
  <c r="V3034" i="1"/>
  <c r="AB3034" i="1" s="1"/>
  <c r="AB3035" i="1"/>
  <c r="V3038" i="1"/>
  <c r="AB3038" i="1" s="1"/>
  <c r="AB3039" i="1"/>
  <c r="V3042" i="1"/>
  <c r="AB3042" i="1" s="1"/>
  <c r="AB3043" i="1"/>
  <c r="V3046" i="1"/>
  <c r="AB3046" i="1" s="1"/>
  <c r="AB3047" i="1"/>
  <c r="V3050" i="1"/>
  <c r="AB3050" i="1" s="1"/>
  <c r="AB3051" i="1"/>
  <c r="V3054" i="1"/>
  <c r="AB3054" i="1" s="1"/>
  <c r="AB3055" i="1"/>
  <c r="V3058" i="1"/>
  <c r="AB3058" i="1" s="1"/>
  <c r="AB3059" i="1"/>
  <c r="V3062" i="1"/>
  <c r="AB3063" i="1"/>
  <c r="V3066" i="1"/>
  <c r="AB3066" i="1" s="1"/>
  <c r="AB3067" i="1"/>
  <c r="V3070" i="1"/>
  <c r="AB3070" i="1" s="1"/>
  <c r="AB3071" i="1"/>
  <c r="V3074" i="1"/>
  <c r="AB3074" i="1" s="1"/>
  <c r="AB3075" i="1"/>
  <c r="V3078" i="1"/>
  <c r="AB3078" i="1" s="1"/>
  <c r="AB3079" i="1"/>
  <c r="V3082" i="1"/>
  <c r="AB3082" i="1" s="1"/>
  <c r="V3086" i="1"/>
  <c r="AB3087" i="1"/>
  <c r="V3090" i="1"/>
  <c r="AB3090" i="1" s="1"/>
  <c r="AB3091" i="1"/>
  <c r="V3094" i="1"/>
  <c r="AB3094" i="1" s="1"/>
  <c r="V3098" i="1"/>
  <c r="AB3098" i="1" s="1"/>
  <c r="AB3099" i="1"/>
  <c r="V3102" i="1"/>
  <c r="AB3102" i="1" s="1"/>
  <c r="AB3103" i="1"/>
  <c r="V3106" i="1"/>
  <c r="AB3106" i="1" s="1"/>
  <c r="AB3107" i="1"/>
  <c r="V3110" i="1"/>
  <c r="AB3110" i="1" s="1"/>
  <c r="AB3111" i="1"/>
  <c r="V3114" i="1"/>
  <c r="AB3114" i="1" s="1"/>
  <c r="AB3115" i="1"/>
  <c r="V3118" i="1"/>
  <c r="AB3118" i="1" s="1"/>
  <c r="AB3119" i="1"/>
  <c r="V3122" i="1"/>
  <c r="AB3122" i="1" s="1"/>
  <c r="AB3123" i="1"/>
  <c r="AB3125" i="1"/>
  <c r="AB3143" i="1"/>
  <c r="AB3183" i="1"/>
  <c r="AB3199" i="1"/>
  <c r="AB3215" i="1"/>
  <c r="AB3231" i="1"/>
  <c r="AB3259" i="1"/>
  <c r="AB3275" i="1"/>
  <c r="AB3291" i="1"/>
  <c r="AB3307" i="1"/>
  <c r="AB3323" i="1"/>
  <c r="AB3339" i="1"/>
  <c r="AB3399" i="1"/>
  <c r="AB3403" i="1"/>
  <c r="AB3407" i="1"/>
  <c r="AB3463" i="1"/>
  <c r="AB3467" i="1"/>
  <c r="AB3471" i="1"/>
  <c r="AB3503" i="1"/>
  <c r="AB3519" i="1"/>
  <c r="AB3535" i="1"/>
  <c r="AB3563" i="1"/>
  <c r="AB3884" i="1"/>
  <c r="AB3955" i="1"/>
  <c r="V2645" i="1"/>
  <c r="S2650" i="1"/>
  <c r="AB2650" i="1" s="1"/>
  <c r="AB2651" i="1"/>
  <c r="P2655" i="1"/>
  <c r="AB2655" i="1" s="1"/>
  <c r="Z2657" i="1"/>
  <c r="AB2657" i="1" s="1"/>
  <c r="M2660" i="1"/>
  <c r="AB2660" i="1" s="1"/>
  <c r="V2661" i="1"/>
  <c r="AB2661" i="1" s="1"/>
  <c r="AB2666" i="1"/>
  <c r="S2666" i="1"/>
  <c r="AB2667" i="1"/>
  <c r="P2671" i="1"/>
  <c r="AB2671" i="1" s="1"/>
  <c r="Z2673" i="1"/>
  <c r="AB2673" i="1" s="1"/>
  <c r="M2676" i="1"/>
  <c r="AB2676" i="1" s="1"/>
  <c r="V2677" i="1"/>
  <c r="AB2677" i="1" s="1"/>
  <c r="AB2682" i="1"/>
  <c r="S2682" i="1"/>
  <c r="AB2683" i="1"/>
  <c r="P2687" i="1"/>
  <c r="AB2687" i="1" s="1"/>
  <c r="Z2689" i="1"/>
  <c r="AB2689" i="1" s="1"/>
  <c r="M2692" i="1"/>
  <c r="V2693" i="1"/>
  <c r="AB2693" i="1" s="1"/>
  <c r="S2698" i="1"/>
  <c r="AB2698" i="1" s="1"/>
  <c r="AB2699" i="1"/>
  <c r="P2703" i="1"/>
  <c r="AB2703" i="1" s="1"/>
  <c r="Z2705" i="1"/>
  <c r="AB2705" i="1" s="1"/>
  <c r="M2708" i="1"/>
  <c r="AB2708" i="1" s="1"/>
  <c r="V2709" i="1"/>
  <c r="S2714" i="1"/>
  <c r="AB2714" i="1" s="1"/>
  <c r="AB2715" i="1"/>
  <c r="P2719" i="1"/>
  <c r="AB2719" i="1" s="1"/>
  <c r="Z2721" i="1"/>
  <c r="AB2721" i="1" s="1"/>
  <c r="M2724" i="1"/>
  <c r="AB2724" i="1" s="1"/>
  <c r="V2725" i="1"/>
  <c r="AB2725" i="1" s="1"/>
  <c r="AB2730" i="1"/>
  <c r="S2730" i="1"/>
  <c r="AB2731" i="1"/>
  <c r="P2735" i="1"/>
  <c r="AB2735" i="1" s="1"/>
  <c r="Z2737" i="1"/>
  <c r="AB3157" i="1"/>
  <c r="AB3179" i="1"/>
  <c r="AB3195" i="1"/>
  <c r="AB3211" i="1"/>
  <c r="AB3227" i="1"/>
  <c r="AB3359" i="1"/>
  <c r="AB3423" i="1"/>
  <c r="AB3487" i="1"/>
  <c r="AB3631" i="1"/>
  <c r="V3127" i="1"/>
  <c r="P3133" i="1"/>
  <c r="AB3133" i="1" s="1"/>
  <c r="V3135" i="1"/>
  <c r="AB3135" i="1" s="1"/>
  <c r="P3141" i="1"/>
  <c r="AB3141" i="1" s="1"/>
  <c r="V3143" i="1"/>
  <c r="P3149" i="1"/>
  <c r="AB3149" i="1" s="1"/>
  <c r="V3151" i="1"/>
  <c r="AB3151" i="1" s="1"/>
  <c r="P3157" i="1"/>
  <c r="V3159" i="1"/>
  <c r="AB3159" i="1" s="1"/>
  <c r="P3165" i="1"/>
  <c r="V3167" i="1"/>
  <c r="AB3167" i="1" s="1"/>
  <c r="P3173" i="1"/>
  <c r="AB3245" i="1"/>
  <c r="AB3356" i="1"/>
  <c r="AB3358" i="1"/>
  <c r="AB3365" i="1"/>
  <c r="AB3372" i="1"/>
  <c r="AB3374" i="1"/>
  <c r="AB3381" i="1"/>
  <c r="AB3388" i="1"/>
  <c r="AB3390" i="1"/>
  <c r="AB3397" i="1"/>
  <c r="AB3404" i="1"/>
  <c r="AB3406" i="1"/>
  <c r="AB3413" i="1"/>
  <c r="AB3420" i="1"/>
  <c r="AB3422" i="1"/>
  <c r="AB3429" i="1"/>
  <c r="AB3436" i="1"/>
  <c r="AB3438" i="1"/>
  <c r="AB3445" i="1"/>
  <c r="AB3452" i="1"/>
  <c r="AB3454" i="1"/>
  <c r="AB3461" i="1"/>
  <c r="AB3468" i="1"/>
  <c r="AB3470" i="1"/>
  <c r="AB3477" i="1"/>
  <c r="AB3484" i="1"/>
  <c r="AB3486" i="1"/>
  <c r="AB3493" i="1"/>
  <c r="Z3552" i="1"/>
  <c r="AB3552" i="1" s="1"/>
  <c r="AB3555" i="1"/>
  <c r="AB3559" i="1"/>
  <c r="AB3572" i="1"/>
  <c r="AB3584" i="1"/>
  <c r="AB3651" i="1"/>
  <c r="AB3715" i="1"/>
  <c r="AB3779" i="1"/>
  <c r="AB3839" i="1"/>
  <c r="AB3843" i="1"/>
  <c r="AB3128" i="1"/>
  <c r="AB3136" i="1"/>
  <c r="AB3144" i="1"/>
  <c r="AB3152" i="1"/>
  <c r="AB3160" i="1"/>
  <c r="AB3168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60" i="1"/>
  <c r="AB3362" i="1"/>
  <c r="AB3369" i="1"/>
  <c r="AB3376" i="1"/>
  <c r="AB3378" i="1"/>
  <c r="AB3385" i="1"/>
  <c r="AB3392" i="1"/>
  <c r="AB3394" i="1"/>
  <c r="AB3401" i="1"/>
  <c r="AB3408" i="1"/>
  <c r="AB3410" i="1"/>
  <c r="AB3417" i="1"/>
  <c r="AB3424" i="1"/>
  <c r="AB3426" i="1"/>
  <c r="AB3433" i="1"/>
  <c r="AB3440" i="1"/>
  <c r="AB3442" i="1"/>
  <c r="AB3449" i="1"/>
  <c r="AB3456" i="1"/>
  <c r="AB3458" i="1"/>
  <c r="AB3465" i="1"/>
  <c r="AB3472" i="1"/>
  <c r="AB3474" i="1"/>
  <c r="AB3481" i="1"/>
  <c r="AB3488" i="1"/>
  <c r="AB3490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67" i="1"/>
  <c r="AB3868" i="1"/>
  <c r="P3129" i="1"/>
  <c r="AB3129" i="1" s="1"/>
  <c r="V3131" i="1"/>
  <c r="AB3131" i="1" s="1"/>
  <c r="P3137" i="1"/>
  <c r="AB3137" i="1" s="1"/>
  <c r="V3139" i="1"/>
  <c r="AB3139" i="1" s="1"/>
  <c r="P3145" i="1"/>
  <c r="AB3145" i="1" s="1"/>
  <c r="V3147" i="1"/>
  <c r="AB3147" i="1" s="1"/>
  <c r="P3153" i="1"/>
  <c r="AB3153" i="1" s="1"/>
  <c r="V3155" i="1"/>
  <c r="AB3155" i="1" s="1"/>
  <c r="P3161" i="1"/>
  <c r="AB3161" i="1" s="1"/>
  <c r="V3163" i="1"/>
  <c r="AB3163" i="1" s="1"/>
  <c r="P3169" i="1"/>
  <c r="AB3169" i="1" s="1"/>
  <c r="V3171" i="1"/>
  <c r="AB3171" i="1" s="1"/>
  <c r="AB3244" i="1"/>
  <c r="AB3246" i="1"/>
  <c r="AB3357" i="1"/>
  <c r="AB3364" i="1"/>
  <c r="AB3366" i="1"/>
  <c r="AB3373" i="1"/>
  <c r="AB3380" i="1"/>
  <c r="AB3382" i="1"/>
  <c r="AB3389" i="1"/>
  <c r="AB3396" i="1"/>
  <c r="AB3398" i="1"/>
  <c r="AB3405" i="1"/>
  <c r="AB3412" i="1"/>
  <c r="AB3414" i="1"/>
  <c r="AB3421" i="1"/>
  <c r="AB3428" i="1"/>
  <c r="AB3430" i="1"/>
  <c r="AB3437" i="1"/>
  <c r="AB3444" i="1"/>
  <c r="AB3446" i="1"/>
  <c r="AB3453" i="1"/>
  <c r="AB3460" i="1"/>
  <c r="AB3462" i="1"/>
  <c r="AB3469" i="1"/>
  <c r="AB3476" i="1"/>
  <c r="AB3478" i="1"/>
  <c r="AB3485" i="1"/>
  <c r="AB3492" i="1"/>
  <c r="AB3494" i="1"/>
  <c r="P3550" i="1"/>
  <c r="AB3550" i="1" s="1"/>
  <c r="AB3568" i="1"/>
  <c r="AB3600" i="1"/>
  <c r="AB3619" i="1"/>
  <c r="AB3683" i="1"/>
  <c r="AB3743" i="1"/>
  <c r="AB3747" i="1"/>
  <c r="AB3811" i="1"/>
  <c r="AB3923" i="1"/>
  <c r="AB3573" i="1"/>
  <c r="AB3589" i="1"/>
  <c r="AB3609" i="1"/>
  <c r="AB3625" i="1"/>
  <c r="AB3630" i="1"/>
  <c r="AB3641" i="1"/>
  <c r="AB3652" i="1"/>
  <c r="AB3657" i="1"/>
  <c r="AB3673" i="1"/>
  <c r="AB3689" i="1"/>
  <c r="AB3694" i="1"/>
  <c r="AB3705" i="1"/>
  <c r="AB3716" i="1"/>
  <c r="AB3721" i="1"/>
  <c r="AB3737" i="1"/>
  <c r="AB3753" i="1"/>
  <c r="AB3758" i="1"/>
  <c r="AB3769" i="1"/>
  <c r="AB3780" i="1"/>
  <c r="AB3785" i="1"/>
  <c r="AB3801" i="1"/>
  <c r="AB3817" i="1"/>
  <c r="AB3822" i="1"/>
  <c r="AB3833" i="1"/>
  <c r="AB3844" i="1"/>
  <c r="AB3849" i="1"/>
  <c r="AB3879" i="1"/>
  <c r="AB3911" i="1"/>
  <c r="AB3919" i="1"/>
  <c r="AB3951" i="1"/>
  <c r="AB3968" i="1"/>
  <c r="AB3972" i="1"/>
  <c r="AB4052" i="1"/>
  <c r="AB4056" i="1"/>
  <c r="AB4116" i="1"/>
  <c r="AB4120" i="1"/>
  <c r="S3540" i="1"/>
  <c r="AB3540" i="1" s="1"/>
  <c r="P3545" i="1"/>
  <c r="AB3545" i="1" s="1"/>
  <c r="V3547" i="1"/>
  <c r="AB3547" i="1" s="1"/>
  <c r="Z3551" i="1"/>
  <c r="AB3553" i="1"/>
  <c r="M3554" i="1"/>
  <c r="AB3554" i="1" s="1"/>
  <c r="S3556" i="1"/>
  <c r="P3561" i="1"/>
  <c r="AB3561" i="1" s="1"/>
  <c r="V3563" i="1"/>
  <c r="V3564" i="1"/>
  <c r="AB3564" i="1" s="1"/>
  <c r="AB3569" i="1"/>
  <c r="S3569" i="1"/>
  <c r="P3574" i="1"/>
  <c r="AB3574" i="1" s="1"/>
  <c r="Z3576" i="1"/>
  <c r="M3579" i="1"/>
  <c r="AB3579" i="1" s="1"/>
  <c r="V3580" i="1"/>
  <c r="AB3585" i="1"/>
  <c r="S3585" i="1"/>
  <c r="P3590" i="1"/>
  <c r="AB3590" i="1" s="1"/>
  <c r="Z3592" i="1"/>
  <c r="AB3592" i="1" s="1"/>
  <c r="M3595" i="1"/>
  <c r="AB3595" i="1" s="1"/>
  <c r="V3596" i="1"/>
  <c r="AB3596" i="1" s="1"/>
  <c r="S3601" i="1"/>
  <c r="AB3601" i="1" s="1"/>
  <c r="AB3608" i="1"/>
  <c r="M3611" i="1"/>
  <c r="AB3611" i="1" s="1"/>
  <c r="V3612" i="1"/>
  <c r="AB3612" i="1" s="1"/>
  <c r="AB3613" i="1"/>
  <c r="S3613" i="1"/>
  <c r="P3614" i="1"/>
  <c r="AB3614" i="1" s="1"/>
  <c r="Z3616" i="1"/>
  <c r="AB3616" i="1" s="1"/>
  <c r="AB3624" i="1"/>
  <c r="M3627" i="1"/>
  <c r="AB3627" i="1" s="1"/>
  <c r="V3628" i="1"/>
  <c r="AB3628" i="1" s="1"/>
  <c r="S3629" i="1"/>
  <c r="AB3629" i="1" s="1"/>
  <c r="P3630" i="1"/>
  <c r="Z3632" i="1"/>
  <c r="AB3632" i="1" s="1"/>
  <c r="AB3640" i="1"/>
  <c r="M3643" i="1"/>
  <c r="AB3643" i="1" s="1"/>
  <c r="V3644" i="1"/>
  <c r="AB3644" i="1" s="1"/>
  <c r="S3645" i="1"/>
  <c r="AB3645" i="1" s="1"/>
  <c r="P3646" i="1"/>
  <c r="AB3646" i="1" s="1"/>
  <c r="Z3648" i="1"/>
  <c r="AB3656" i="1"/>
  <c r="M3659" i="1"/>
  <c r="AB3659" i="1" s="1"/>
  <c r="V3660" i="1"/>
  <c r="AB3660" i="1" s="1"/>
  <c r="S3661" i="1"/>
  <c r="AB3661" i="1" s="1"/>
  <c r="P3662" i="1"/>
  <c r="AB3662" i="1" s="1"/>
  <c r="Z3664" i="1"/>
  <c r="AB3672" i="1"/>
  <c r="M3675" i="1"/>
  <c r="AB3675" i="1" s="1"/>
  <c r="V3676" i="1"/>
  <c r="AB3676" i="1" s="1"/>
  <c r="S3677" i="1"/>
  <c r="AB3677" i="1" s="1"/>
  <c r="P3678" i="1"/>
  <c r="AB3678" i="1" s="1"/>
  <c r="Z3680" i="1"/>
  <c r="AB3688" i="1"/>
  <c r="M3691" i="1"/>
  <c r="AB3691" i="1" s="1"/>
  <c r="V3692" i="1"/>
  <c r="AB3692" i="1" s="1"/>
  <c r="S3693" i="1"/>
  <c r="AB3693" i="1" s="1"/>
  <c r="P3694" i="1"/>
  <c r="Z3696" i="1"/>
  <c r="AB3704" i="1"/>
  <c r="M3707" i="1"/>
  <c r="AB3707" i="1" s="1"/>
  <c r="V3708" i="1"/>
  <c r="AB3708" i="1" s="1"/>
  <c r="S3709" i="1"/>
  <c r="AB3709" i="1" s="1"/>
  <c r="P3710" i="1"/>
  <c r="AB3710" i="1" s="1"/>
  <c r="Z3712" i="1"/>
  <c r="AB3720" i="1"/>
  <c r="M3723" i="1"/>
  <c r="AB3723" i="1" s="1"/>
  <c r="V3724" i="1"/>
  <c r="AB3724" i="1" s="1"/>
  <c r="S3725" i="1"/>
  <c r="AB3725" i="1" s="1"/>
  <c r="P3726" i="1"/>
  <c r="AB3726" i="1" s="1"/>
  <c r="Z3728" i="1"/>
  <c r="AB3728" i="1" s="1"/>
  <c r="AB3736" i="1"/>
  <c r="M3739" i="1"/>
  <c r="AB3739" i="1" s="1"/>
  <c r="V3740" i="1"/>
  <c r="AB3740" i="1" s="1"/>
  <c r="S3741" i="1"/>
  <c r="AB3741" i="1" s="1"/>
  <c r="P3742" i="1"/>
  <c r="AB3742" i="1" s="1"/>
  <c r="Z3744" i="1"/>
  <c r="AB3744" i="1" s="1"/>
  <c r="AB3752" i="1"/>
  <c r="M3755" i="1"/>
  <c r="AB3755" i="1" s="1"/>
  <c r="V3756" i="1"/>
  <c r="AB3756" i="1" s="1"/>
  <c r="S3757" i="1"/>
  <c r="AB3757" i="1" s="1"/>
  <c r="P3758" i="1"/>
  <c r="Z3760" i="1"/>
  <c r="AB3768" i="1"/>
  <c r="M3771" i="1"/>
  <c r="AB3771" i="1" s="1"/>
  <c r="V3772" i="1"/>
  <c r="AB3772" i="1" s="1"/>
  <c r="S3773" i="1"/>
  <c r="AB3773" i="1" s="1"/>
  <c r="P3774" i="1"/>
  <c r="AB3774" i="1" s="1"/>
  <c r="Z3776" i="1"/>
  <c r="AB3776" i="1" s="1"/>
  <c r="AB3784" i="1"/>
  <c r="M3787" i="1"/>
  <c r="AB3787" i="1" s="1"/>
  <c r="V3788" i="1"/>
  <c r="AB3788" i="1" s="1"/>
  <c r="S3789" i="1"/>
  <c r="AB3789" i="1" s="1"/>
  <c r="P3790" i="1"/>
  <c r="AB3790" i="1" s="1"/>
  <c r="Z3792" i="1"/>
  <c r="AB3800" i="1"/>
  <c r="M3803" i="1"/>
  <c r="AB3803" i="1" s="1"/>
  <c r="V3804" i="1"/>
  <c r="AB3804" i="1" s="1"/>
  <c r="S3805" i="1"/>
  <c r="AB3805" i="1" s="1"/>
  <c r="P3806" i="1"/>
  <c r="AB3806" i="1" s="1"/>
  <c r="Z3808" i="1"/>
  <c r="AB3816" i="1"/>
  <c r="M3819" i="1"/>
  <c r="AB3819" i="1" s="1"/>
  <c r="V3820" i="1"/>
  <c r="AB3820" i="1" s="1"/>
  <c r="S3821" i="1"/>
  <c r="AB3821" i="1" s="1"/>
  <c r="P3822" i="1"/>
  <c r="Z3824" i="1"/>
  <c r="AB3832" i="1"/>
  <c r="M3835" i="1"/>
  <c r="AB3835" i="1" s="1"/>
  <c r="V3836" i="1"/>
  <c r="AB3836" i="1" s="1"/>
  <c r="S3837" i="1"/>
  <c r="AB3837" i="1" s="1"/>
  <c r="P3838" i="1"/>
  <c r="AB3838" i="1" s="1"/>
  <c r="Z3840" i="1"/>
  <c r="AB3848" i="1"/>
  <c r="M3851" i="1"/>
  <c r="AB3851" i="1" s="1"/>
  <c r="V3852" i="1"/>
  <c r="AB3852" i="1" s="1"/>
  <c r="S3853" i="1"/>
  <c r="AB3853" i="1" s="1"/>
  <c r="P3854" i="1"/>
  <c r="AB3854" i="1" s="1"/>
  <c r="Z3856" i="1"/>
  <c r="AB3871" i="1"/>
  <c r="AB3896" i="1"/>
  <c r="AB3903" i="1"/>
  <c r="AB3939" i="1"/>
  <c r="AB3943" i="1"/>
  <c r="AB4072" i="1"/>
  <c r="AB4076" i="1"/>
  <c r="AB4136" i="1"/>
  <c r="AB4140" i="1"/>
  <c r="Z3539" i="1"/>
  <c r="AB3539" i="1" s="1"/>
  <c r="AB3541" i="1"/>
  <c r="M3542" i="1"/>
  <c r="AB3542" i="1" s="1"/>
  <c r="S3544" i="1"/>
  <c r="AB3544" i="1" s="1"/>
  <c r="P3549" i="1"/>
  <c r="AB3549" i="1" s="1"/>
  <c r="V3551" i="1"/>
  <c r="AB3551" i="1" s="1"/>
  <c r="Z3555" i="1"/>
  <c r="AB3557" i="1"/>
  <c r="M3558" i="1"/>
  <c r="AB3558" i="1" s="1"/>
  <c r="S3560" i="1"/>
  <c r="AB3560" i="1" s="1"/>
  <c r="S3565" i="1"/>
  <c r="AB3565" i="1" s="1"/>
  <c r="AB3566" i="1"/>
  <c r="P3570" i="1"/>
  <c r="AB3570" i="1" s="1"/>
  <c r="Z3572" i="1"/>
  <c r="M3575" i="1"/>
  <c r="AB3575" i="1" s="1"/>
  <c r="V3576" i="1"/>
  <c r="AB3576" i="1" s="1"/>
  <c r="AB3581" i="1"/>
  <c r="S3581" i="1"/>
  <c r="AB3582" i="1"/>
  <c r="P3586" i="1"/>
  <c r="AB3586" i="1" s="1"/>
  <c r="Z3588" i="1"/>
  <c r="AB3588" i="1" s="1"/>
  <c r="M3591" i="1"/>
  <c r="AB3591" i="1" s="1"/>
  <c r="V3592" i="1"/>
  <c r="S3597" i="1"/>
  <c r="AB3597" i="1" s="1"/>
  <c r="AB3598" i="1"/>
  <c r="P3602" i="1"/>
  <c r="AB3602" i="1" s="1"/>
  <c r="Z3604" i="1"/>
  <c r="AB3604" i="1" s="1"/>
  <c r="AB3606" i="1"/>
  <c r="M3615" i="1"/>
  <c r="AB3615" i="1" s="1"/>
  <c r="V3616" i="1"/>
  <c r="AB3617" i="1"/>
  <c r="S3617" i="1"/>
  <c r="P3618" i="1"/>
  <c r="AB3618" i="1" s="1"/>
  <c r="Z3620" i="1"/>
  <c r="AB3620" i="1" s="1"/>
  <c r="AB3622" i="1"/>
  <c r="M3631" i="1"/>
  <c r="V3632" i="1"/>
  <c r="AB3633" i="1"/>
  <c r="S3633" i="1"/>
  <c r="P3634" i="1"/>
  <c r="AB3634" i="1" s="1"/>
  <c r="Z3636" i="1"/>
  <c r="AB3636" i="1" s="1"/>
  <c r="AB3638" i="1"/>
  <c r="M3647" i="1"/>
  <c r="AB3647" i="1" s="1"/>
  <c r="V3648" i="1"/>
  <c r="AB3648" i="1" s="1"/>
  <c r="AB3649" i="1"/>
  <c r="S3649" i="1"/>
  <c r="P3650" i="1"/>
  <c r="AB3650" i="1" s="1"/>
  <c r="Z3652" i="1"/>
  <c r="AB3654" i="1"/>
  <c r="M3663" i="1"/>
  <c r="AB3663" i="1" s="1"/>
  <c r="V3664" i="1"/>
  <c r="AB3664" i="1" s="1"/>
  <c r="AB3665" i="1"/>
  <c r="S3665" i="1"/>
  <c r="P3666" i="1"/>
  <c r="AB3666" i="1" s="1"/>
  <c r="Z3668" i="1"/>
  <c r="AB3668" i="1" s="1"/>
  <c r="AB3670" i="1"/>
  <c r="M3679" i="1"/>
  <c r="AB3679" i="1" s="1"/>
  <c r="V3680" i="1"/>
  <c r="AB3680" i="1" s="1"/>
  <c r="AB3681" i="1"/>
  <c r="S3681" i="1"/>
  <c r="P3682" i="1"/>
  <c r="AB3682" i="1" s="1"/>
  <c r="Z3684" i="1"/>
  <c r="AB3684" i="1" s="1"/>
  <c r="AB3686" i="1"/>
  <c r="M3695" i="1"/>
  <c r="AB3695" i="1" s="1"/>
  <c r="V3696" i="1"/>
  <c r="AB3696" i="1" s="1"/>
  <c r="AB3697" i="1"/>
  <c r="S3697" i="1"/>
  <c r="P3698" i="1"/>
  <c r="AB3698" i="1" s="1"/>
  <c r="Z3700" i="1"/>
  <c r="AB3700" i="1" s="1"/>
  <c r="AB3702" i="1"/>
  <c r="M3711" i="1"/>
  <c r="AB3711" i="1" s="1"/>
  <c r="V3712" i="1"/>
  <c r="AB3712" i="1" s="1"/>
  <c r="AB3713" i="1"/>
  <c r="S3713" i="1"/>
  <c r="P3714" i="1"/>
  <c r="AB3714" i="1" s="1"/>
  <c r="Z3716" i="1"/>
  <c r="AB3718" i="1"/>
  <c r="M3727" i="1"/>
  <c r="AB3727" i="1" s="1"/>
  <c r="V3728" i="1"/>
  <c r="AB3729" i="1"/>
  <c r="S3729" i="1"/>
  <c r="P3730" i="1"/>
  <c r="AB3730" i="1" s="1"/>
  <c r="Z3732" i="1"/>
  <c r="AB3732" i="1" s="1"/>
  <c r="AB3734" i="1"/>
  <c r="M3743" i="1"/>
  <c r="V3744" i="1"/>
  <c r="AB3745" i="1"/>
  <c r="S3745" i="1"/>
  <c r="P3746" i="1"/>
  <c r="AB3746" i="1" s="1"/>
  <c r="Z3748" i="1"/>
  <c r="AB3748" i="1" s="1"/>
  <c r="AB3750" i="1"/>
  <c r="M3759" i="1"/>
  <c r="AB3759" i="1" s="1"/>
  <c r="V3760" i="1"/>
  <c r="AB3760" i="1" s="1"/>
  <c r="AB3761" i="1"/>
  <c r="S3761" i="1"/>
  <c r="P3762" i="1"/>
  <c r="AB3762" i="1" s="1"/>
  <c r="Z3764" i="1"/>
  <c r="AB3764" i="1" s="1"/>
  <c r="AB3766" i="1"/>
  <c r="M3775" i="1"/>
  <c r="AB3775" i="1" s="1"/>
  <c r="V3776" i="1"/>
  <c r="AB3777" i="1"/>
  <c r="S3777" i="1"/>
  <c r="P3778" i="1"/>
  <c r="AB3778" i="1" s="1"/>
  <c r="Z3780" i="1"/>
  <c r="AB3782" i="1"/>
  <c r="M3791" i="1"/>
  <c r="AB3791" i="1" s="1"/>
  <c r="V3792" i="1"/>
  <c r="AB3792" i="1" s="1"/>
  <c r="AB3793" i="1"/>
  <c r="S3793" i="1"/>
  <c r="P3794" i="1"/>
  <c r="AB3794" i="1" s="1"/>
  <c r="Z3796" i="1"/>
  <c r="AB3796" i="1" s="1"/>
  <c r="AB3798" i="1"/>
  <c r="M3807" i="1"/>
  <c r="AB3807" i="1" s="1"/>
  <c r="V3808" i="1"/>
  <c r="AB3808" i="1" s="1"/>
  <c r="AB3809" i="1"/>
  <c r="S3809" i="1"/>
  <c r="P3810" i="1"/>
  <c r="AB3810" i="1" s="1"/>
  <c r="Z3812" i="1"/>
  <c r="AB3812" i="1" s="1"/>
  <c r="AB3814" i="1"/>
  <c r="M3823" i="1"/>
  <c r="AB3823" i="1" s="1"/>
  <c r="V3824" i="1"/>
  <c r="AB3824" i="1" s="1"/>
  <c r="AB3825" i="1"/>
  <c r="S3825" i="1"/>
  <c r="P3826" i="1"/>
  <c r="AB3826" i="1" s="1"/>
  <c r="Z3828" i="1"/>
  <c r="AB3828" i="1" s="1"/>
  <c r="AB3830" i="1"/>
  <c r="M3839" i="1"/>
  <c r="V3840" i="1"/>
  <c r="AB3840" i="1" s="1"/>
  <c r="AB3841" i="1"/>
  <c r="S3841" i="1"/>
  <c r="P3842" i="1"/>
  <c r="AB3842" i="1" s="1"/>
  <c r="Z3844" i="1"/>
  <c r="AB3846" i="1"/>
  <c r="M3855" i="1"/>
  <c r="AB3855" i="1" s="1"/>
  <c r="V3856" i="1"/>
  <c r="AB3856" i="1" s="1"/>
  <c r="AB3857" i="1"/>
  <c r="S3857" i="1"/>
  <c r="AB3899" i="1"/>
  <c r="AB3984" i="1"/>
  <c r="AB4092" i="1"/>
  <c r="AB4156" i="1"/>
  <c r="AB4264" i="1"/>
  <c r="AB3865" i="1"/>
  <c r="AB3873" i="1"/>
  <c r="AB3881" i="1"/>
  <c r="AB3889" i="1"/>
  <c r="AB3897" i="1"/>
  <c r="AB3905" i="1"/>
  <c r="AB3913" i="1"/>
  <c r="AB3921" i="1"/>
  <c r="AB3929" i="1"/>
  <c r="AB3937" i="1"/>
  <c r="AB3945" i="1"/>
  <c r="AB3953" i="1"/>
  <c r="AB3961" i="1"/>
  <c r="AB3962" i="1"/>
  <c r="AB3966" i="1"/>
  <c r="AB3973" i="1"/>
  <c r="AB3975" i="1"/>
  <c r="AB3990" i="1"/>
  <c r="AB3997" i="1"/>
  <c r="AB3999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7" i="1"/>
  <c r="AB4059" i="1"/>
  <c r="AB4066" i="1"/>
  <c r="AB4073" i="1"/>
  <c r="AB4075" i="1"/>
  <c r="AB4082" i="1"/>
  <c r="AB4089" i="1"/>
  <c r="AB4091" i="1"/>
  <c r="AB4098" i="1"/>
  <c r="AB4105" i="1"/>
  <c r="AB4107" i="1"/>
  <c r="AB4114" i="1"/>
  <c r="AB4121" i="1"/>
  <c r="AB4123" i="1"/>
  <c r="AB4130" i="1"/>
  <c r="AB4137" i="1"/>
  <c r="AB4139" i="1"/>
  <c r="AB4146" i="1"/>
  <c r="AB4153" i="1"/>
  <c r="AB4155" i="1"/>
  <c r="AB4162" i="1"/>
  <c r="AB4167" i="1"/>
  <c r="AB4175" i="1"/>
  <c r="AB4183" i="1"/>
  <c r="AB4187" i="1"/>
  <c r="AB4194" i="1"/>
  <c r="AB4200" i="1"/>
  <c r="AB4208" i="1"/>
  <c r="AB4283" i="1"/>
  <c r="AB4335" i="1"/>
  <c r="P3858" i="1"/>
  <c r="AB3858" i="1" s="1"/>
  <c r="V3860" i="1"/>
  <c r="AB3860" i="1" s="1"/>
  <c r="P3866" i="1"/>
  <c r="AB3866" i="1" s="1"/>
  <c r="V3868" i="1"/>
  <c r="P3874" i="1"/>
  <c r="AB3874" i="1" s="1"/>
  <c r="V3876" i="1"/>
  <c r="AB3876" i="1" s="1"/>
  <c r="P3882" i="1"/>
  <c r="AB3882" i="1" s="1"/>
  <c r="V3884" i="1"/>
  <c r="P3890" i="1"/>
  <c r="AB3890" i="1" s="1"/>
  <c r="V3892" i="1"/>
  <c r="AB3892" i="1" s="1"/>
  <c r="P3898" i="1"/>
  <c r="AB3898" i="1" s="1"/>
  <c r="V3900" i="1"/>
  <c r="AB3900" i="1" s="1"/>
  <c r="P3906" i="1"/>
  <c r="AB3906" i="1" s="1"/>
  <c r="V3908" i="1"/>
  <c r="AB3908" i="1" s="1"/>
  <c r="P3914" i="1"/>
  <c r="AB3914" i="1" s="1"/>
  <c r="V3916" i="1"/>
  <c r="AB3916" i="1" s="1"/>
  <c r="P3922" i="1"/>
  <c r="AB3922" i="1" s="1"/>
  <c r="V3924" i="1"/>
  <c r="AB3924" i="1" s="1"/>
  <c r="P3930" i="1"/>
  <c r="AB3930" i="1" s="1"/>
  <c r="V3932" i="1"/>
  <c r="AB3932" i="1" s="1"/>
  <c r="P3938" i="1"/>
  <c r="AB3938" i="1" s="1"/>
  <c r="V3940" i="1"/>
  <c r="AB3940" i="1" s="1"/>
  <c r="P3946" i="1"/>
  <c r="AB3946" i="1" s="1"/>
  <c r="V3948" i="1"/>
  <c r="AB3948" i="1" s="1"/>
  <c r="P3954" i="1"/>
  <c r="AB3954" i="1" s="1"/>
  <c r="V3956" i="1"/>
  <c r="AB3956" i="1" s="1"/>
  <c r="AB3970" i="1"/>
  <c r="AB3977" i="1"/>
  <c r="AB3979" i="1"/>
  <c r="AB3981" i="1"/>
  <c r="AB3983" i="1"/>
  <c r="AB3985" i="1"/>
  <c r="AB3987" i="1"/>
  <c r="AB3994" i="1"/>
  <c r="AB4001" i="1"/>
  <c r="AB4003" i="1"/>
  <c r="AB4054" i="1"/>
  <c r="AB4061" i="1"/>
  <c r="AB4063" i="1"/>
  <c r="AB4070" i="1"/>
  <c r="AB4077" i="1"/>
  <c r="AB4079" i="1"/>
  <c r="AB4086" i="1"/>
  <c r="AB4093" i="1"/>
  <c r="AB4095" i="1"/>
  <c r="AB4102" i="1"/>
  <c r="AB4109" i="1"/>
  <c r="AB4111" i="1"/>
  <c r="AB4118" i="1"/>
  <c r="AB4125" i="1"/>
  <c r="AB4127" i="1"/>
  <c r="AB4134" i="1"/>
  <c r="AB4141" i="1"/>
  <c r="AB4143" i="1"/>
  <c r="AB4150" i="1"/>
  <c r="AB4157" i="1"/>
  <c r="AB4159" i="1"/>
  <c r="AB4168" i="1"/>
  <c r="AB4219" i="1"/>
  <c r="AB4223" i="1"/>
  <c r="AB4279" i="1"/>
  <c r="AB4315" i="1"/>
  <c r="AB4319" i="1"/>
  <c r="AB4522" i="1"/>
  <c r="M3859" i="1"/>
  <c r="AB3859" i="1" s="1"/>
  <c r="S3861" i="1"/>
  <c r="AB3861" i="1" s="1"/>
  <c r="AB3862" i="1"/>
  <c r="Z3864" i="1"/>
  <c r="AB3864" i="1" s="1"/>
  <c r="M3867" i="1"/>
  <c r="AB3867" i="1" s="1"/>
  <c r="S3869" i="1"/>
  <c r="AB3869" i="1" s="1"/>
  <c r="AB3870" i="1"/>
  <c r="Z3872" i="1"/>
  <c r="AB3872" i="1" s="1"/>
  <c r="M3875" i="1"/>
  <c r="AB3875" i="1" s="1"/>
  <c r="AB3877" i="1"/>
  <c r="S3877" i="1"/>
  <c r="AB3878" i="1"/>
  <c r="Z3880" i="1"/>
  <c r="AB3880" i="1" s="1"/>
  <c r="M3883" i="1"/>
  <c r="AB3883" i="1" s="1"/>
  <c r="S3885" i="1"/>
  <c r="AB3885" i="1" s="1"/>
  <c r="AB3886" i="1"/>
  <c r="Z3888" i="1"/>
  <c r="AB3888" i="1" s="1"/>
  <c r="M3891" i="1"/>
  <c r="AB3891" i="1" s="1"/>
  <c r="S3893" i="1"/>
  <c r="AB3893" i="1" s="1"/>
  <c r="AB3894" i="1"/>
  <c r="Z3896" i="1"/>
  <c r="M3899" i="1"/>
  <c r="S3901" i="1"/>
  <c r="AB3901" i="1" s="1"/>
  <c r="AB3902" i="1"/>
  <c r="Z3904" i="1"/>
  <c r="AB3904" i="1" s="1"/>
  <c r="M3907" i="1"/>
  <c r="AB3907" i="1" s="1"/>
  <c r="AB3909" i="1"/>
  <c r="S3909" i="1"/>
  <c r="AB3910" i="1"/>
  <c r="Z3912" i="1"/>
  <c r="AB3912" i="1" s="1"/>
  <c r="M3915" i="1"/>
  <c r="AB3915" i="1" s="1"/>
  <c r="S3917" i="1"/>
  <c r="AB3917" i="1" s="1"/>
  <c r="AB3918" i="1"/>
  <c r="Z3920" i="1"/>
  <c r="AB3920" i="1" s="1"/>
  <c r="M3923" i="1"/>
  <c r="AB3925" i="1"/>
  <c r="S3925" i="1"/>
  <c r="AB3926" i="1"/>
  <c r="Z3928" i="1"/>
  <c r="AB3928" i="1" s="1"/>
  <c r="M3931" i="1"/>
  <c r="AB3931" i="1" s="1"/>
  <c r="S3933" i="1"/>
  <c r="AB3933" i="1" s="1"/>
  <c r="AB3934" i="1"/>
  <c r="Z3936" i="1"/>
  <c r="AB3936" i="1" s="1"/>
  <c r="M3939" i="1"/>
  <c r="AB3941" i="1"/>
  <c r="S3941" i="1"/>
  <c r="AB3942" i="1"/>
  <c r="Z3944" i="1"/>
  <c r="AB3944" i="1" s="1"/>
  <c r="M3947" i="1"/>
  <c r="AB3947" i="1" s="1"/>
  <c r="AB3949" i="1"/>
  <c r="S3949" i="1"/>
  <c r="AB3950" i="1"/>
  <c r="Z3952" i="1"/>
  <c r="AB3952" i="1" s="1"/>
  <c r="M3955" i="1"/>
  <c r="AB3957" i="1"/>
  <c r="S3957" i="1"/>
  <c r="AB3958" i="1"/>
  <c r="Z3960" i="1"/>
  <c r="AB3960" i="1" s="1"/>
  <c r="AB3963" i="1"/>
  <c r="AB3965" i="1"/>
  <c r="AB3967" i="1"/>
  <c r="AB3974" i="1"/>
  <c r="AB3989" i="1"/>
  <c r="AB3991" i="1"/>
  <c r="AB3998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8" i="1"/>
  <c r="AB4065" i="1"/>
  <c r="AB4067" i="1"/>
  <c r="AB4074" i="1"/>
  <c r="AB4081" i="1"/>
  <c r="AB4083" i="1"/>
  <c r="AB4090" i="1"/>
  <c r="AB4097" i="1"/>
  <c r="AB4099" i="1"/>
  <c r="AB4106" i="1"/>
  <c r="AB4113" i="1"/>
  <c r="AB4115" i="1"/>
  <c r="AB4122" i="1"/>
  <c r="AB4129" i="1"/>
  <c r="AB4131" i="1"/>
  <c r="AB4138" i="1"/>
  <c r="AB4145" i="1"/>
  <c r="AB4147" i="1"/>
  <c r="AB4154" i="1"/>
  <c r="AB4161" i="1"/>
  <c r="AB4163" i="1"/>
  <c r="AB4184" i="1"/>
  <c r="AB4199" i="1"/>
  <c r="AB4231" i="1"/>
  <c r="AB4169" i="1"/>
  <c r="AB4170" i="1"/>
  <c r="AB4177" i="1"/>
  <c r="AB4178" i="1"/>
  <c r="AB4189" i="1"/>
  <c r="AB4190" i="1"/>
  <c r="AB4205" i="1"/>
  <c r="AB4206" i="1"/>
  <c r="AB4214" i="1"/>
  <c r="AB4230" i="1"/>
  <c r="AB4246" i="1"/>
  <c r="AB4262" i="1"/>
  <c r="M4271" i="1"/>
  <c r="AB4271" i="1" s="1"/>
  <c r="V4272" i="1"/>
  <c r="AB4273" i="1"/>
  <c r="S4273" i="1"/>
  <c r="P4274" i="1"/>
  <c r="AB4274" i="1" s="1"/>
  <c r="Z4276" i="1"/>
  <c r="AB4278" i="1"/>
  <c r="Z4280" i="1"/>
  <c r="AB4282" i="1"/>
  <c r="AB4286" i="1"/>
  <c r="AB4290" i="1"/>
  <c r="AB4294" i="1"/>
  <c r="AB4298" i="1"/>
  <c r="AB4302" i="1"/>
  <c r="AB4306" i="1"/>
  <c r="AB4310" i="1"/>
  <c r="AB4316" i="1"/>
  <c r="AB4332" i="1"/>
  <c r="AB4381" i="1"/>
  <c r="AB4185" i="1"/>
  <c r="AB4201" i="1"/>
  <c r="AB4213" i="1"/>
  <c r="AB4224" i="1"/>
  <c r="AB4229" i="1"/>
  <c r="AB4234" i="1"/>
  <c r="AB4240" i="1"/>
  <c r="AB4245" i="1"/>
  <c r="AB4256" i="1"/>
  <c r="AB4261" i="1"/>
  <c r="AB4272" i="1"/>
  <c r="AB4277" i="1"/>
  <c r="AB4281" i="1"/>
  <c r="AB4285" i="1"/>
  <c r="AB4289" i="1"/>
  <c r="AB4293" i="1"/>
  <c r="AB4297" i="1"/>
  <c r="AB4301" i="1"/>
  <c r="AB4305" i="1"/>
  <c r="AB4309" i="1"/>
  <c r="AB4340" i="1"/>
  <c r="M4343" i="1"/>
  <c r="AB4343" i="1" s="1"/>
  <c r="V4344" i="1"/>
  <c r="AB4344" i="1" s="1"/>
  <c r="S4345" i="1"/>
  <c r="AB4345" i="1" s="1"/>
  <c r="P4346" i="1"/>
  <c r="AB4346" i="1" s="1"/>
  <c r="Z4348" i="1"/>
  <c r="AB4435" i="1"/>
  <c r="AB4538" i="1"/>
  <c r="AB4165" i="1"/>
  <c r="S4165" i="1"/>
  <c r="AB4166" i="1"/>
  <c r="Z4168" i="1"/>
  <c r="M4171" i="1"/>
  <c r="AB4171" i="1" s="1"/>
  <c r="S4173" i="1"/>
  <c r="AB4173" i="1" s="1"/>
  <c r="AB4174" i="1"/>
  <c r="Z4176" i="1"/>
  <c r="AB4176" i="1" s="1"/>
  <c r="M4179" i="1"/>
  <c r="AB4179" i="1" s="1"/>
  <c r="S4181" i="1"/>
  <c r="AB4181" i="1" s="1"/>
  <c r="AB4182" i="1"/>
  <c r="P4186" i="1"/>
  <c r="AB4186" i="1" s="1"/>
  <c r="Z4188" i="1"/>
  <c r="AB4188" i="1" s="1"/>
  <c r="M4191" i="1"/>
  <c r="AB4191" i="1" s="1"/>
  <c r="V4192" i="1"/>
  <c r="AB4192" i="1" s="1"/>
  <c r="AB4197" i="1"/>
  <c r="S4197" i="1"/>
  <c r="AB4198" i="1"/>
  <c r="P4202" i="1"/>
  <c r="AB4202" i="1" s="1"/>
  <c r="Z4204" i="1"/>
  <c r="AB4204" i="1" s="1"/>
  <c r="M4207" i="1"/>
  <c r="AB4207" i="1" s="1"/>
  <c r="V4208" i="1"/>
  <c r="AB4212" i="1"/>
  <c r="M4215" i="1"/>
  <c r="AB4215" i="1" s="1"/>
  <c r="V4216" i="1"/>
  <c r="AB4216" i="1" s="1"/>
  <c r="S4217" i="1"/>
  <c r="AB4217" i="1" s="1"/>
  <c r="P4218" i="1"/>
  <c r="AB4218" i="1" s="1"/>
  <c r="Z4220" i="1"/>
  <c r="AB4220" i="1" s="1"/>
  <c r="AB4222" i="1"/>
  <c r="AB4228" i="1"/>
  <c r="M4231" i="1"/>
  <c r="V4232" i="1"/>
  <c r="AB4232" i="1" s="1"/>
  <c r="S4233" i="1"/>
  <c r="AB4233" i="1" s="1"/>
  <c r="P4234" i="1"/>
  <c r="Z4236" i="1"/>
  <c r="AB4236" i="1" s="1"/>
  <c r="AB4238" i="1"/>
  <c r="AB4244" i="1"/>
  <c r="M4247" i="1"/>
  <c r="AB4247" i="1" s="1"/>
  <c r="V4248" i="1"/>
  <c r="AB4248" i="1" s="1"/>
  <c r="S4249" i="1"/>
  <c r="AB4249" i="1" s="1"/>
  <c r="P4250" i="1"/>
  <c r="AB4250" i="1" s="1"/>
  <c r="Z4252" i="1"/>
  <c r="AB4252" i="1" s="1"/>
  <c r="AB4254" i="1"/>
  <c r="AB4260" i="1"/>
  <c r="M4263" i="1"/>
  <c r="AB4263" i="1" s="1"/>
  <c r="V4264" i="1"/>
  <c r="S4265" i="1"/>
  <c r="AB4265" i="1" s="1"/>
  <c r="P4266" i="1"/>
  <c r="AB4266" i="1" s="1"/>
  <c r="Z4268" i="1"/>
  <c r="AB4268" i="1" s="1"/>
  <c r="AB4270" i="1"/>
  <c r="AB4276" i="1"/>
  <c r="M4279" i="1"/>
  <c r="AB4280" i="1"/>
  <c r="M4283" i="1"/>
  <c r="AB4284" i="1"/>
  <c r="M4287" i="1"/>
  <c r="AB4287" i="1" s="1"/>
  <c r="AB4288" i="1"/>
  <c r="M4291" i="1"/>
  <c r="AB4291" i="1" s="1"/>
  <c r="AB4292" i="1"/>
  <c r="M4295" i="1"/>
  <c r="AB4295" i="1" s="1"/>
  <c r="AB4296" i="1"/>
  <c r="M4299" i="1"/>
  <c r="AB4299" i="1" s="1"/>
  <c r="AB4300" i="1"/>
  <c r="M4303" i="1"/>
  <c r="AB4303" i="1" s="1"/>
  <c r="AB4304" i="1"/>
  <c r="M4307" i="1"/>
  <c r="AB4307" i="1" s="1"/>
  <c r="AB4308" i="1"/>
  <c r="M4311" i="1"/>
  <c r="AB4311" i="1" s="1"/>
  <c r="V4312" i="1"/>
  <c r="AB4312" i="1" s="1"/>
  <c r="S4313" i="1"/>
  <c r="AB4313" i="1" s="1"/>
  <c r="P4314" i="1"/>
  <c r="AB4314" i="1" s="1"/>
  <c r="Z4316" i="1"/>
  <c r="AB4318" i="1"/>
  <c r="Z4320" i="1"/>
  <c r="AB4320" i="1" s="1"/>
  <c r="AB4322" i="1"/>
  <c r="Z4324" i="1"/>
  <c r="AB4324" i="1" s="1"/>
  <c r="AB4326" i="1"/>
  <c r="Z4328" i="1"/>
  <c r="AB4328" i="1" s="1"/>
  <c r="AB4330" i="1"/>
  <c r="Z4332" i="1"/>
  <c r="AB4334" i="1"/>
  <c r="Z4336" i="1"/>
  <c r="AB4336" i="1" s="1"/>
  <c r="AB4338" i="1"/>
  <c r="M4347" i="1"/>
  <c r="AB4347" i="1" s="1"/>
  <c r="V4348" i="1"/>
  <c r="AB4348" i="1" s="1"/>
  <c r="AB4373" i="1"/>
  <c r="AB4415" i="1"/>
  <c r="AB4431" i="1"/>
  <c r="AB4447" i="1"/>
  <c r="AB4475" i="1"/>
  <c r="AB4491" i="1"/>
  <c r="AB4507" i="1"/>
  <c r="M4350" i="1"/>
  <c r="AB4350" i="1" s="1"/>
  <c r="AB4356" i="1"/>
  <c r="AB4357" i="1"/>
  <c r="M4366" i="1"/>
  <c r="AB4366" i="1" s="1"/>
  <c r="V4367" i="1"/>
  <c r="AB4367" i="1" s="1"/>
  <c r="P4373" i="1"/>
  <c r="V4375" i="1"/>
  <c r="AB4375" i="1" s="1"/>
  <c r="P4381" i="1"/>
  <c r="V4383" i="1"/>
  <c r="AB4383" i="1" s="1"/>
  <c r="P4389" i="1"/>
  <c r="AB4389" i="1" s="1"/>
  <c r="V4391" i="1"/>
  <c r="AB4391" i="1" s="1"/>
  <c r="P4397" i="1"/>
  <c r="AB4397" i="1" s="1"/>
  <c r="V4399" i="1"/>
  <c r="AB4399" i="1" s="1"/>
  <c r="AB4402" i="1"/>
  <c r="AB4453" i="1"/>
  <c r="AB4457" i="1"/>
  <c r="AB4461" i="1"/>
  <c r="AB4468" i="1"/>
  <c r="AB4470" i="1"/>
  <c r="AB4525" i="1"/>
  <c r="AB4642" i="1"/>
  <c r="AB4349" i="1"/>
  <c r="S4352" i="1"/>
  <c r="AB4352" i="1" s="1"/>
  <c r="P4357" i="1"/>
  <c r="Z4359" i="1"/>
  <c r="M4362" i="1"/>
  <c r="AB4362" i="1" s="1"/>
  <c r="V4363" i="1"/>
  <c r="AB4363" i="1" s="1"/>
  <c r="S4368" i="1"/>
  <c r="AB4368" i="1" s="1"/>
  <c r="AB4369" i="1"/>
  <c r="Z4371" i="1"/>
  <c r="M4374" i="1"/>
  <c r="AB4374" i="1" s="1"/>
  <c r="S4376" i="1"/>
  <c r="AB4376" i="1" s="1"/>
  <c r="Z4379" i="1"/>
  <c r="M4382" i="1"/>
  <c r="AB4382" i="1" s="1"/>
  <c r="AB4384" i="1"/>
  <c r="S4384" i="1"/>
  <c r="Z4387" i="1"/>
  <c r="M4390" i="1"/>
  <c r="AB4390" i="1" s="1"/>
  <c r="S4392" i="1"/>
  <c r="AB4392" i="1" s="1"/>
  <c r="Z4395" i="1"/>
  <c r="M4398" i="1"/>
  <c r="AB4398" i="1" s="1"/>
  <c r="AB4400" i="1"/>
  <c r="S4400" i="1"/>
  <c r="AB4401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65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45" i="1"/>
  <c r="AB4558" i="1"/>
  <c r="P4353" i="1"/>
  <c r="AB4353" i="1" s="1"/>
  <c r="Z4355" i="1"/>
  <c r="AB4355" i="1" s="1"/>
  <c r="M4358" i="1"/>
  <c r="AB4358" i="1" s="1"/>
  <c r="V4359" i="1"/>
  <c r="AB4359" i="1" s="1"/>
  <c r="S4364" i="1"/>
  <c r="AB4364" i="1" s="1"/>
  <c r="AB4365" i="1"/>
  <c r="P4369" i="1"/>
  <c r="V4371" i="1"/>
  <c r="AB4371" i="1" s="1"/>
  <c r="P4377" i="1"/>
  <c r="AB4377" i="1" s="1"/>
  <c r="V4379" i="1"/>
  <c r="AB4379" i="1" s="1"/>
  <c r="P4385" i="1"/>
  <c r="AB4385" i="1" s="1"/>
  <c r="V4387" i="1"/>
  <c r="AB4387" i="1" s="1"/>
  <c r="P4393" i="1"/>
  <c r="AB4393" i="1" s="1"/>
  <c r="V4395" i="1"/>
  <c r="AB4395" i="1" s="1"/>
  <c r="P4401" i="1"/>
  <c r="AB4452" i="1"/>
  <c r="AB4454" i="1"/>
  <c r="AB4456" i="1"/>
  <c r="AB4458" i="1"/>
  <c r="AB4460" i="1"/>
  <c r="AB4462" i="1"/>
  <c r="AB4469" i="1"/>
  <c r="AB4542" i="1"/>
  <c r="AB4685" i="1"/>
  <c r="AB4531" i="1"/>
  <c r="AB4556" i="1"/>
  <c r="AB4573" i="1"/>
  <c r="AB4640" i="1"/>
  <c r="AB4665" i="1"/>
  <c r="AB4718" i="1"/>
  <c r="P4519" i="1"/>
  <c r="AB4519" i="1" s="1"/>
  <c r="M4521" i="1"/>
  <c r="AB4521" i="1" s="1"/>
  <c r="V4522" i="1"/>
  <c r="S4527" i="1"/>
  <c r="AB4527" i="1" s="1"/>
  <c r="P4532" i="1"/>
  <c r="AB4532" i="1" s="1"/>
  <c r="Z4534" i="1"/>
  <c r="M4537" i="1"/>
  <c r="AB4537" i="1" s="1"/>
  <c r="V4538" i="1"/>
  <c r="S4543" i="1"/>
  <c r="AB4543" i="1" s="1"/>
  <c r="AB4550" i="1"/>
  <c r="M4553" i="1"/>
  <c r="AB4553" i="1" s="1"/>
  <c r="V4554" i="1"/>
  <c r="AB4555" i="1"/>
  <c r="S4555" i="1"/>
  <c r="P4556" i="1"/>
  <c r="Z4558" i="1"/>
  <c r="V4566" i="1"/>
  <c r="AB4566" i="1" s="1"/>
  <c r="S4571" i="1"/>
  <c r="AB4585" i="1"/>
  <c r="AB4592" i="1"/>
  <c r="AB4617" i="1"/>
  <c r="AB4624" i="1"/>
  <c r="AB4650" i="1"/>
  <c r="AB4672" i="1"/>
  <c r="AB4693" i="1"/>
  <c r="AB4523" i="1"/>
  <c r="S4523" i="1"/>
  <c r="AB4524" i="1"/>
  <c r="P4528" i="1"/>
  <c r="AB4528" i="1" s="1"/>
  <c r="Z4530" i="1"/>
  <c r="AB4530" i="1" s="1"/>
  <c r="M4533" i="1"/>
  <c r="AB4533" i="1" s="1"/>
  <c r="V4534" i="1"/>
  <c r="AB4534" i="1" s="1"/>
  <c r="AB4539" i="1"/>
  <c r="S4539" i="1"/>
  <c r="AB4540" i="1"/>
  <c r="P4544" i="1"/>
  <c r="AB4544" i="1" s="1"/>
  <c r="Z4546" i="1"/>
  <c r="AB4546" i="1" s="1"/>
  <c r="AB4548" i="1"/>
  <c r="AB4554" i="1"/>
  <c r="M4557" i="1"/>
  <c r="AB4557" i="1" s="1"/>
  <c r="V4558" i="1"/>
  <c r="S4559" i="1"/>
  <c r="AB4559" i="1" s="1"/>
  <c r="P4564" i="1"/>
  <c r="AB4564" i="1" s="1"/>
  <c r="AB4582" i="1"/>
  <c r="AB4602" i="1"/>
  <c r="AB4614" i="1"/>
  <c r="AB4653" i="1"/>
  <c r="AB4694" i="1"/>
  <c r="AB4734" i="1"/>
  <c r="M4581" i="1"/>
  <c r="AB4581" i="1" s="1"/>
  <c r="AB4587" i="1"/>
  <c r="AB4588" i="1"/>
  <c r="M4597" i="1"/>
  <c r="AB4597" i="1" s="1"/>
  <c r="AB4603" i="1"/>
  <c r="M4613" i="1"/>
  <c r="AB4613" i="1" s="1"/>
  <c r="AB4619" i="1"/>
  <c r="M4629" i="1"/>
  <c r="AB4629" i="1" s="1"/>
  <c r="AB4635" i="1"/>
  <c r="M4645" i="1"/>
  <c r="AB4645" i="1" s="1"/>
  <c r="AB4651" i="1"/>
  <c r="AB4652" i="1"/>
  <c r="M4661" i="1"/>
  <c r="AB4661" i="1" s="1"/>
  <c r="V4662" i="1"/>
  <c r="AB4662" i="1" s="1"/>
  <c r="AB4667" i="1"/>
  <c r="M4677" i="1"/>
  <c r="AB4677" i="1" s="1"/>
  <c r="V4678" i="1"/>
  <c r="AB4678" i="1" s="1"/>
  <c r="AB4683" i="1"/>
  <c r="AB4684" i="1"/>
  <c r="AB4700" i="1"/>
  <c r="AB4707" i="1"/>
  <c r="AB4709" i="1"/>
  <c r="AB4716" i="1"/>
  <c r="AB4731" i="1"/>
  <c r="AB4733" i="1"/>
  <c r="AB4741" i="1"/>
  <c r="AB4745" i="1"/>
  <c r="AB4761" i="1"/>
  <c r="V4561" i="1"/>
  <c r="AB4561" i="1" s="1"/>
  <c r="Z4565" i="1"/>
  <c r="AB4567" i="1"/>
  <c r="M4568" i="1"/>
  <c r="AB4568" i="1" s="1"/>
  <c r="S4570" i="1"/>
  <c r="AB4570" i="1" s="1"/>
  <c r="P4575" i="1"/>
  <c r="AB4575" i="1" s="1"/>
  <c r="V4577" i="1"/>
  <c r="AB4577" i="1" s="1"/>
  <c r="V4578" i="1"/>
  <c r="AB4578" i="1" s="1"/>
  <c r="S4583" i="1"/>
  <c r="AB4583" i="1" s="1"/>
  <c r="AB4584" i="1"/>
  <c r="P4588" i="1"/>
  <c r="Z4590" i="1"/>
  <c r="M4593" i="1"/>
  <c r="AB4593" i="1" s="1"/>
  <c r="V4594" i="1"/>
  <c r="AB4594" i="1" s="1"/>
  <c r="AB4599" i="1"/>
  <c r="S4599" i="1"/>
  <c r="P4604" i="1"/>
  <c r="AB4604" i="1" s="1"/>
  <c r="Z4606" i="1"/>
  <c r="M4609" i="1"/>
  <c r="AB4609" i="1" s="1"/>
  <c r="V4610" i="1"/>
  <c r="AB4610" i="1" s="1"/>
  <c r="AB4615" i="1"/>
  <c r="S4615" i="1"/>
  <c r="P4620" i="1"/>
  <c r="AB4620" i="1" s="1"/>
  <c r="Z4622" i="1"/>
  <c r="M4625" i="1"/>
  <c r="AB4625" i="1" s="1"/>
  <c r="V4626" i="1"/>
  <c r="AB4626" i="1" s="1"/>
  <c r="S4631" i="1"/>
  <c r="AB4631" i="1" s="1"/>
  <c r="P4636" i="1"/>
  <c r="AB4636" i="1" s="1"/>
  <c r="Z4638" i="1"/>
  <c r="M4641" i="1"/>
  <c r="AB4641" i="1" s="1"/>
  <c r="V4642" i="1"/>
  <c r="S4647" i="1"/>
  <c r="AB4647" i="1" s="1"/>
  <c r="AB4648" i="1"/>
  <c r="P4652" i="1"/>
  <c r="Z4654" i="1"/>
  <c r="M4657" i="1"/>
  <c r="AB4657" i="1" s="1"/>
  <c r="V4658" i="1"/>
  <c r="AB4658" i="1" s="1"/>
  <c r="AB4663" i="1"/>
  <c r="S4663" i="1"/>
  <c r="P4668" i="1"/>
  <c r="AB4668" i="1" s="1"/>
  <c r="Z4670" i="1"/>
  <c r="M4673" i="1"/>
  <c r="AB4673" i="1" s="1"/>
  <c r="V4674" i="1"/>
  <c r="AB4674" i="1" s="1"/>
  <c r="AB4679" i="1"/>
  <c r="S4679" i="1"/>
  <c r="P4684" i="1"/>
  <c r="Z4686" i="1"/>
  <c r="M4689" i="1"/>
  <c r="AB4689" i="1" s="1"/>
  <c r="V4690" i="1"/>
  <c r="AB4695" i="1"/>
  <c r="AB4697" i="1"/>
  <c r="AB4704" i="1"/>
  <c r="AB4711" i="1"/>
  <c r="AB4713" i="1"/>
  <c r="AB4720" i="1"/>
  <c r="AB4724" i="1"/>
  <c r="AB4728" i="1"/>
  <c r="AB4735" i="1"/>
  <c r="AB4737" i="1"/>
  <c r="AB4757" i="1"/>
  <c r="AB4785" i="1"/>
  <c r="AB4789" i="1"/>
  <c r="P4563" i="1"/>
  <c r="AB4563" i="1" s="1"/>
  <c r="V4565" i="1"/>
  <c r="AB4565" i="1" s="1"/>
  <c r="Z4569" i="1"/>
  <c r="AB4569" i="1" s="1"/>
  <c r="AB4571" i="1"/>
  <c r="M4572" i="1"/>
  <c r="AB4572" i="1" s="1"/>
  <c r="S4574" i="1"/>
  <c r="AB4574" i="1" s="1"/>
  <c r="S4579" i="1"/>
  <c r="AB4579" i="1" s="1"/>
  <c r="AB4580" i="1"/>
  <c r="P4584" i="1"/>
  <c r="Z4586" i="1"/>
  <c r="AB4586" i="1" s="1"/>
  <c r="M4589" i="1"/>
  <c r="AB4589" i="1" s="1"/>
  <c r="V4590" i="1"/>
  <c r="AB4590" i="1" s="1"/>
  <c r="S4595" i="1"/>
  <c r="AB4595" i="1" s="1"/>
  <c r="AB4596" i="1"/>
  <c r="P4600" i="1"/>
  <c r="AB4600" i="1" s="1"/>
  <c r="Z4602" i="1"/>
  <c r="M4605" i="1"/>
  <c r="AB4605" i="1" s="1"/>
  <c r="V4606" i="1"/>
  <c r="AB4606" i="1" s="1"/>
  <c r="AB4611" i="1"/>
  <c r="S4611" i="1"/>
  <c r="AB4612" i="1"/>
  <c r="P4616" i="1"/>
  <c r="AB4616" i="1" s="1"/>
  <c r="Z4618" i="1"/>
  <c r="AB4618" i="1" s="1"/>
  <c r="M4621" i="1"/>
  <c r="AB4621" i="1" s="1"/>
  <c r="V4622" i="1"/>
  <c r="AB4622" i="1" s="1"/>
  <c r="S4627" i="1"/>
  <c r="AB4627" i="1" s="1"/>
  <c r="AB4628" i="1"/>
  <c r="P4632" i="1"/>
  <c r="AB4632" i="1" s="1"/>
  <c r="Z4634" i="1"/>
  <c r="AB4634" i="1" s="1"/>
  <c r="M4637" i="1"/>
  <c r="AB4637" i="1" s="1"/>
  <c r="V4638" i="1"/>
  <c r="AB4638" i="1" s="1"/>
  <c r="AB4643" i="1"/>
  <c r="S4643" i="1"/>
  <c r="AB4644" i="1"/>
  <c r="P4648" i="1"/>
  <c r="Z4650" i="1"/>
  <c r="M4653" i="1"/>
  <c r="V4654" i="1"/>
  <c r="AB4654" i="1" s="1"/>
  <c r="S4659" i="1"/>
  <c r="AB4659" i="1" s="1"/>
  <c r="AB4660" i="1"/>
  <c r="P4664" i="1"/>
  <c r="AB4664" i="1" s="1"/>
  <c r="Z4666" i="1"/>
  <c r="AB4666" i="1" s="1"/>
  <c r="M4669" i="1"/>
  <c r="AB4669" i="1" s="1"/>
  <c r="V4670" i="1"/>
  <c r="AB4670" i="1" s="1"/>
  <c r="AB4675" i="1"/>
  <c r="S4675" i="1"/>
  <c r="AB4676" i="1"/>
  <c r="P4680" i="1"/>
  <c r="AB4680" i="1" s="1"/>
  <c r="Z4682" i="1"/>
  <c r="AB4682" i="1" s="1"/>
  <c r="M4685" i="1"/>
  <c r="V4686" i="1"/>
  <c r="AB4686" i="1" s="1"/>
  <c r="S4691" i="1"/>
  <c r="AB4691" i="1" s="1"/>
  <c r="AB4692" i="1"/>
  <c r="AB4699" i="1"/>
  <c r="AB4701" i="1"/>
  <c r="AB4708" i="1"/>
  <c r="AB4715" i="1"/>
  <c r="AB4717" i="1"/>
  <c r="AB4732" i="1"/>
  <c r="AB4805" i="1"/>
  <c r="AB4746" i="1"/>
  <c r="AB4748" i="1"/>
  <c r="AB4750" i="1"/>
  <c r="AB4752" i="1"/>
  <c r="AB4754" i="1"/>
  <c r="AB4756" i="1"/>
  <c r="AB4758" i="1"/>
  <c r="AB4760" i="1"/>
  <c r="AB4762" i="1"/>
  <c r="AB4764" i="1"/>
  <c r="AB4771" i="1"/>
  <c r="AB4775" i="1"/>
  <c r="AB4779" i="1"/>
  <c r="AB4786" i="1"/>
  <c r="AB4788" i="1"/>
  <c r="AB4795" i="1"/>
  <c r="AB4802" i="1"/>
  <c r="AB4804" i="1"/>
  <c r="AB4811" i="1"/>
  <c r="AB4815" i="1"/>
  <c r="AB4823" i="1"/>
  <c r="AB4739" i="1"/>
  <c r="AB4743" i="1"/>
  <c r="AB4766" i="1"/>
  <c r="AB4768" i="1"/>
  <c r="AB4783" i="1"/>
  <c r="AB4790" i="1"/>
  <c r="AB4792" i="1"/>
  <c r="AB4799" i="1"/>
  <c r="AB4806" i="1"/>
  <c r="AB4808" i="1"/>
  <c r="AB4818" i="1"/>
  <c r="AB4820" i="1"/>
  <c r="AB4822" i="1"/>
  <c r="AB4826" i="1"/>
  <c r="AB4828" i="1"/>
  <c r="V4737" i="1"/>
  <c r="AB4747" i="1"/>
  <c r="AB4751" i="1"/>
  <c r="AB4755" i="1"/>
  <c r="AB4759" i="1"/>
  <c r="AB4763" i="1"/>
  <c r="AB4770" i="1"/>
  <c r="AB4772" i="1"/>
  <c r="AB4774" i="1"/>
  <c r="AB4776" i="1"/>
  <c r="AB4778" i="1"/>
  <c r="AB4780" i="1"/>
  <c r="AB4787" i="1"/>
  <c r="AB4794" i="1"/>
  <c r="AB4796" i="1"/>
  <c r="AB4803" i="1"/>
  <c r="AB4810" i="1"/>
  <c r="AB4812" i="1"/>
  <c r="AB4814" i="1"/>
  <c r="AB4816" i="1"/>
  <c r="M4817" i="1"/>
  <c r="AB4817" i="1" s="1"/>
  <c r="AB4824" i="1"/>
  <c r="AB4837" i="1"/>
  <c r="AB4841" i="1"/>
  <c r="AB4845" i="1"/>
  <c r="M4832" i="1"/>
  <c r="AB4832" i="1" s="1"/>
  <c r="AB4842" i="1"/>
  <c r="AB4844" i="1"/>
  <c r="AB4856" i="1"/>
  <c r="AB4879" i="1"/>
  <c r="AB4888" i="1"/>
  <c r="AB4895" i="1"/>
  <c r="AB4920" i="1"/>
  <c r="AB4835" i="1"/>
  <c r="AB4839" i="1"/>
  <c r="AB4846" i="1"/>
  <c r="AB4848" i="1"/>
  <c r="AB4884" i="1"/>
  <c r="AB4912" i="1"/>
  <c r="AB4922" i="1"/>
  <c r="AB4989" i="1"/>
  <c r="AB4830" i="1"/>
  <c r="S4830" i="1"/>
  <c r="AB4831" i="1"/>
  <c r="AB4843" i="1"/>
  <c r="AB4855" i="1"/>
  <c r="AB4859" i="1"/>
  <c r="AB4866" i="1"/>
  <c r="AB4871" i="1"/>
  <c r="AB4874" i="1"/>
  <c r="AB4883" i="1"/>
  <c r="AB4967" i="1"/>
  <c r="AB4861" i="1"/>
  <c r="AB4862" i="1"/>
  <c r="AB4885" i="1"/>
  <c r="AB4901" i="1"/>
  <c r="AB4902" i="1"/>
  <c r="AB4917" i="1"/>
  <c r="AB4929" i="1"/>
  <c r="AB4951" i="1"/>
  <c r="AB4968" i="1"/>
  <c r="AB4975" i="1"/>
  <c r="AB4999" i="1"/>
  <c r="M4850" i="1"/>
  <c r="AB4850" i="1" s="1"/>
  <c r="AB4857" i="1"/>
  <c r="M4867" i="1"/>
  <c r="AB4867" i="1" s="1"/>
  <c r="S4869" i="1"/>
  <c r="AB4869" i="1" s="1"/>
  <c r="M4875" i="1"/>
  <c r="AB4875" i="1" s="1"/>
  <c r="AB4881" i="1"/>
  <c r="AB4882" i="1"/>
  <c r="P4886" i="1"/>
  <c r="AB4886" i="1" s="1"/>
  <c r="M4891" i="1"/>
  <c r="AB4891" i="1" s="1"/>
  <c r="AB4897" i="1"/>
  <c r="AB4898" i="1"/>
  <c r="M4907" i="1"/>
  <c r="AB4907" i="1" s="1"/>
  <c r="AB4913" i="1"/>
  <c r="P4918" i="1"/>
  <c r="AB4918" i="1" s="1"/>
  <c r="AB4923" i="1"/>
  <c r="AB4924" i="1"/>
  <c r="AB4956" i="1"/>
  <c r="Z4851" i="1"/>
  <c r="AB4851" i="1" s="1"/>
  <c r="AB4853" i="1"/>
  <c r="M4854" i="1"/>
  <c r="AB4854" i="1" s="1"/>
  <c r="P4858" i="1"/>
  <c r="AB4858" i="1" s="1"/>
  <c r="Z4860" i="1"/>
  <c r="AB4860" i="1" s="1"/>
  <c r="M4863" i="1"/>
  <c r="AB4863" i="1" s="1"/>
  <c r="V4864" i="1"/>
  <c r="AB4864" i="1" s="1"/>
  <c r="P4870" i="1"/>
  <c r="AB4870" i="1" s="1"/>
  <c r="V4872" i="1"/>
  <c r="AB4872" i="1" s="1"/>
  <c r="S4877" i="1"/>
  <c r="AB4877" i="1" s="1"/>
  <c r="AB4878" i="1"/>
  <c r="P4882" i="1"/>
  <c r="Z4884" i="1"/>
  <c r="M4887" i="1"/>
  <c r="AB4887" i="1" s="1"/>
  <c r="V4888" i="1"/>
  <c r="S4893" i="1"/>
  <c r="AB4893" i="1" s="1"/>
  <c r="AB4894" i="1"/>
  <c r="P4898" i="1"/>
  <c r="Z4900" i="1"/>
  <c r="AB4900" i="1" s="1"/>
  <c r="M4903" i="1"/>
  <c r="AB4903" i="1" s="1"/>
  <c r="V4904" i="1"/>
  <c r="AB4904" i="1" s="1"/>
  <c r="AB4909" i="1"/>
  <c r="S4909" i="1"/>
  <c r="AB4910" i="1"/>
  <c r="P4914" i="1"/>
  <c r="AB4914" i="1" s="1"/>
  <c r="Z4916" i="1"/>
  <c r="AB4916" i="1" s="1"/>
  <c r="M4919" i="1"/>
  <c r="AB4919" i="1" s="1"/>
  <c r="V4920" i="1"/>
  <c r="P4928" i="1"/>
  <c r="AB4928" i="1" s="1"/>
  <c r="P4944" i="1"/>
  <c r="M4949" i="1"/>
  <c r="AB4949" i="1" s="1"/>
  <c r="AB4973" i="1"/>
  <c r="AB4988" i="1"/>
  <c r="M4925" i="1"/>
  <c r="AB4925" i="1" s="1"/>
  <c r="V4926" i="1"/>
  <c r="AB4926" i="1" s="1"/>
  <c r="AB4931" i="1"/>
  <c r="M4941" i="1"/>
  <c r="AB4941" i="1" s="1"/>
  <c r="V4942" i="1"/>
  <c r="AB4942" i="1" s="1"/>
  <c r="AB4947" i="1"/>
  <c r="S4947" i="1"/>
  <c r="AB4964" i="1"/>
  <c r="S4982" i="1"/>
  <c r="AB4982" i="1" s="1"/>
  <c r="AB4983" i="1"/>
  <c r="AB4996" i="1"/>
  <c r="S4922" i="1"/>
  <c r="S4927" i="1"/>
  <c r="AB4927" i="1" s="1"/>
  <c r="P4932" i="1"/>
  <c r="AB4932" i="1" s="1"/>
  <c r="Z4934" i="1"/>
  <c r="AB4934" i="1" s="1"/>
  <c r="M4937" i="1"/>
  <c r="AB4937" i="1" s="1"/>
  <c r="V4938" i="1"/>
  <c r="AB4943" i="1"/>
  <c r="S4943" i="1"/>
  <c r="AB4944" i="1"/>
  <c r="P4948" i="1"/>
  <c r="AB4948" i="1" s="1"/>
  <c r="Z4950" i="1"/>
  <c r="AB4950" i="1" s="1"/>
  <c r="M4953" i="1"/>
  <c r="AB4953" i="1" s="1"/>
  <c r="V4954" i="1"/>
  <c r="AB4954" i="1" s="1"/>
  <c r="AB4958" i="1"/>
  <c r="S4958" i="1"/>
  <c r="AB4959" i="1"/>
  <c r="AB4972" i="1"/>
  <c r="Z4977" i="1"/>
  <c r="AB4977" i="1" s="1"/>
  <c r="M4980" i="1"/>
  <c r="AB4980" i="1" s="1"/>
  <c r="AB4985" i="1"/>
  <c r="AB4990" i="1"/>
  <c r="S4990" i="1"/>
  <c r="AB4991" i="1"/>
  <c r="Z5001" i="1"/>
  <c r="AB5001" i="1" s="1"/>
  <c r="AB4955" i="1"/>
  <c r="AB4962" i="1"/>
  <c r="AB4970" i="1"/>
  <c r="AB4971" i="1"/>
  <c r="AB4978" i="1"/>
  <c r="AB4986" i="1"/>
  <c r="AB4987" i="1"/>
  <c r="AB4994" i="1"/>
  <c r="M5000" i="1"/>
  <c r="AB5000" i="1" s="1"/>
  <c r="AB5002" i="1"/>
  <c r="P4955" i="1"/>
  <c r="V4957" i="1"/>
  <c r="AB4957" i="1" s="1"/>
  <c r="P4963" i="1"/>
  <c r="AB4963" i="1" s="1"/>
  <c r="V4965" i="1"/>
  <c r="AB4965" i="1" s="1"/>
  <c r="P4971" i="1"/>
  <c r="V4973" i="1"/>
  <c r="P4979" i="1"/>
  <c r="AB4979" i="1" s="1"/>
  <c r="V4981" i="1"/>
  <c r="AB4981" i="1" s="1"/>
  <c r="P4987" i="1"/>
  <c r="V4989" i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<sst xmlns="http://schemas.openxmlformats.org/spreadsheetml/2006/main" count="33" uniqueCount="20">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</sst>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4%20-%20ABRIL/PCF%20COVID%2019/1.&#186;%20CORRE&#199;&#195;O/13.2%20PCF%20em%20EXCEL%20-%20HMA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 - COVID 19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PELÓPIDAS SILVEIRA</v>
          </cell>
          <cell r="Q18" t="str">
            <v>IMIP - INSTITUTO DE MEDICINA INTEGRAL PROF. FERNANDO FIGUEIRA</v>
          </cell>
          <cell r="R18">
            <v>10988301000633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EMÍLIA CÂMARA (COVID-19)</v>
          </cell>
          <cell r="Q20" t="str">
            <v>HOSPITAL DO TRICENTENÁRIO</v>
          </cell>
          <cell r="R20">
            <v>10583920001024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FERNANDO BEZERRA (COVID-19)</v>
          </cell>
          <cell r="Q22" t="str">
            <v>SANTA CASA DE MISERICÓRDIA DO RECIFE</v>
          </cell>
          <cell r="R22">
            <v>10869782000900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RUY DE BARROS (COVID-19)</v>
          </cell>
          <cell r="Q24" t="str">
            <v>HOSPITAL DO TRICENTENÁRIO</v>
          </cell>
          <cell r="R24">
            <v>10583920000990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SÃO SEBASTIÃO</v>
          </cell>
          <cell r="Q25" t="str">
            <v>HCP - HOSPITAL DO CÂNCER DE PERNAMBUCO</v>
          </cell>
          <cell r="R25">
            <v>10894988000648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SILVIO MAGALHÃES (COVID-19)</v>
          </cell>
          <cell r="Q27" t="str">
            <v>HOSP. MARIA LUCINDA - FUNDAÇÃO MANOEL DA SILVA ALMEIDA</v>
          </cell>
          <cell r="R27">
            <v>9767633000447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BARRA DE JANGADA</v>
          </cell>
          <cell r="Q28" t="str">
            <v xml:space="preserve">IMIP HOSPITALAR - FUNDAÇÃO PROF. MARTINIANO FERNANDES </v>
          </cell>
          <cell r="R28">
            <v>9039744000941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CABO DE SANTO AGOSTINHO</v>
          </cell>
          <cell r="Q29" t="str">
            <v xml:space="preserve">IMIP HOSPITALAR - FUNDAÇÃO PROF. MARTINIANO FERNANDES </v>
          </cell>
          <cell r="R29">
            <v>9039744001247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CARUARU</v>
          </cell>
          <cell r="Q30" t="str">
            <v xml:space="preserve">IMIP HOSPITALAR - FUNDAÇÃO PROF. MARTINIANO FERNANDES </v>
          </cell>
          <cell r="R30">
            <v>9039744001166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CAXANGÁ (COVID-19)</v>
          </cell>
          <cell r="Q32" t="str">
            <v>HOSP. MARIA LUCINDA - FUNDAÇÃO MANOEL DA SILVA ALMEIDA</v>
          </cell>
          <cell r="R32">
            <v>9767633000609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CURADO</v>
          </cell>
          <cell r="Q33" t="str">
            <v>HOSPITAL DO TRICENTENÁRIO</v>
          </cell>
          <cell r="R33">
            <v>10583920000303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ENGENHO VELHO</v>
          </cell>
          <cell r="Q34" t="str">
            <v xml:space="preserve">IMIP HOSPITALAR - FUNDAÇÃO PROF. MARTINIANO FERNANDES </v>
          </cell>
          <cell r="R34">
            <v>9039744001085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IBURA</v>
          </cell>
          <cell r="Q35" t="str">
            <v>HOSPITAL DO TRICENTENÁRIO</v>
          </cell>
          <cell r="R35">
            <v>10583920000214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IGARASSU</v>
          </cell>
          <cell r="Q36" t="str">
            <v xml:space="preserve">IMIP HOSPITALAR - FUNDAÇÃO PROF. MARTINIANO FERNANDES </v>
          </cell>
          <cell r="R36">
            <v>9039744000437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IMBIRIBEIRA</v>
          </cell>
          <cell r="Q37" t="str">
            <v>IPAS - INSTITUTO PERNAMBUCANO DE ASSISTÊNCIA E SAÚDE</v>
          </cell>
          <cell r="R37">
            <v>10075232000243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NOVA DESCOBERTA (COVID-19)</v>
          </cell>
          <cell r="Q39" t="str">
            <v>HOSP. MARIA LUCINDA - FUNDAÇÃO MANOEL DA SILVA ALMEIDA</v>
          </cell>
          <cell r="R39">
            <v>9767633000528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OLINDA</v>
          </cell>
          <cell r="Q40" t="str">
            <v xml:space="preserve">IMIP HOSPITALAR - FUNDAÇÃO PROF. MARTINIANO FERNANDES </v>
          </cell>
          <cell r="R40">
            <v>9039744000356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PAULISTA</v>
          </cell>
          <cell r="Q41" t="str">
            <v xml:space="preserve">IMIP HOSPITALAR - FUNDAÇÃO PROF. MARTINIANO FERNANDES </v>
          </cell>
          <cell r="R41">
            <v>9039744000518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SÃO LOURENÇO DA MATA</v>
          </cell>
          <cell r="Q42" t="str">
            <v xml:space="preserve">IMIP HOSPITALAR - FUNDAÇÃO PROF. MARTINIANO FERNANDES </v>
          </cell>
          <cell r="R42">
            <v>9039744000607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TORRÕES (COVID-19)</v>
          </cell>
          <cell r="Q44" t="str">
            <v>SANTA CASA DE MISERICÓRDIA DO RECIFE</v>
          </cell>
          <cell r="R44">
            <v>10869782001206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AFOGADOS DA INGAZEIRA</v>
          </cell>
          <cell r="Q45" t="str">
            <v>HOSPITAL DO TRICENTENÁRIO</v>
          </cell>
          <cell r="R45">
            <v>10583920000648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ARCOVERDE</v>
          </cell>
          <cell r="Q46" t="str">
            <v>HCP - HOSPITAL DO CÂNCER DE PERNAMBUCO</v>
          </cell>
          <cell r="R46">
            <v>10894988000214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BELO JARDIM</v>
          </cell>
          <cell r="Q47" t="str">
            <v>HCP - HOSPITAL DO CÂNCER DE PERNAMBUCO</v>
          </cell>
          <cell r="R47">
            <v>10894988000303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CARUARU</v>
          </cell>
          <cell r="Q48" t="str">
            <v>HCP - HOSPITAL DO CÂNCER DE PERNAMBUCO</v>
          </cell>
          <cell r="R48">
            <v>10894988000729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GARANHUNS (COVID-19)</v>
          </cell>
          <cell r="Q50" t="str">
            <v xml:space="preserve">IMIP HOSPITALAR - FUNDAÇÃO PROF. MARTINIANO FERNANDES </v>
          </cell>
          <cell r="R50">
            <v>9039744001409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</v>
          </cell>
          <cell r="Q51" t="str">
            <v xml:space="preserve">IMIP HOSPITALAR - FUNDAÇÃO PROF. MARTINIANO FERNANDES </v>
          </cell>
          <cell r="R51">
            <v>9039744000194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GOIANA (COVID-19)</v>
          </cell>
          <cell r="Q52" t="str">
            <v xml:space="preserve">IMIP HOSPITALAR - FUNDAÇÃO PROF. MARTINIANO FERNANDES </v>
          </cell>
          <cell r="R52">
            <v>9039744001751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LIMOEIRO</v>
          </cell>
          <cell r="Q54" t="str">
            <v>APAMI SURUBIM</v>
          </cell>
          <cell r="R54">
            <v>11754025000369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OURICURI - ISMEP</v>
          </cell>
          <cell r="Q55" t="str">
            <v>ISMEP - INSTITUTO SOCIAL DAS MEDIANEIRAS DA PAZ</v>
          </cell>
          <cell r="R55">
            <v>10739225001785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PETROLINA (COVID-19)</v>
          </cell>
          <cell r="Q57" t="str">
            <v>IMIP - INSTITUTO DE MEDICINA INTEGRAL PROF. FERNANDO FIGUEIRA</v>
          </cell>
          <cell r="R57">
            <v>10988301000714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SALGUEIRO</v>
          </cell>
          <cell r="Q58" t="str">
            <v xml:space="preserve">IMIP HOSPITALAR - FUNDAÇÃO PROF. MARTINIANO FERNANDES </v>
          </cell>
          <cell r="R58">
            <v>9039744001590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SERRA TALHADA (COVID-19)</v>
          </cell>
          <cell r="Q60" t="str">
            <v>HOSPITAL DO TRICENTENÁRIO</v>
          </cell>
          <cell r="R60">
            <v>10583920000729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 xml:space="preserve">IMIP HOSPITALAR - FUNDAÇÃO PROF. MARTINIANO FERNANDES 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IMIP - INSTITUTO DE MEDICINA INTEGRAL PROF. FERNANDO FIGUEIRA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HOSPITAL DO TRICENTENÁRIO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HOSP. MARIA LUCINDA - FUNDAÇÃO MANOEL DA SILVA ALMEIDA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SANTA CASA DE MISERICÓRDIA DO RECIFE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HCP - HOSPITAL DO CÂNCER DE PERNAMBUCO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IPAS - INSTITUTO PERNAMBUCANO DE ASSISTÊNCIA E SAÚDE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APAMI SURUBIM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ISMEP - INSTITUTO SOCIAL DAS MEDIANEIRAS DA PAZ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IBDAH - INST. BRASILEIRO DE DESENVOLVIMENTO DA ADM HOSPITALAR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 - COVID 19</v>
          </cell>
          <cell r="E12" t="str">
            <v>ADNA RODRIGUES DA SILVA</v>
          </cell>
          <cell r="F12" t="str">
            <v>2 - Outros Profissionais da Saúde</v>
          </cell>
          <cell r="G12">
            <v>322205</v>
          </cell>
          <cell r="H12">
            <v>44287</v>
          </cell>
          <cell r="J12">
            <v>83.52</v>
          </cell>
          <cell r="L12">
            <v>43.41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HOSPITAL MIGUEL ARRAES - COVID 19</v>
          </cell>
          <cell r="E13" t="str">
            <v>ADRIANA YASMIN BARRETO FERREIRA</v>
          </cell>
          <cell r="F13" t="str">
            <v>2 - Outros Profissionais da Saúde</v>
          </cell>
          <cell r="G13">
            <v>223505</v>
          </cell>
          <cell r="H13">
            <v>44287</v>
          </cell>
          <cell r="J13">
            <v>312.22000000000003</v>
          </cell>
          <cell r="L13">
            <v>43.41</v>
          </cell>
          <cell r="M13">
            <v>0</v>
          </cell>
          <cell r="O13">
            <v>2.44</v>
          </cell>
          <cell r="S13">
            <v>0</v>
          </cell>
          <cell r="U13">
            <v>0</v>
          </cell>
        </row>
        <row r="14">
          <cell r="C14" t="str">
            <v>HOSPITAL MIGUEL ARRAES - COVID 19</v>
          </cell>
          <cell r="E14" t="str">
            <v>AFONSO ALVES DA SILVA NETO</v>
          </cell>
          <cell r="F14" t="str">
            <v>1 - Médico</v>
          </cell>
          <cell r="G14">
            <v>225125</v>
          </cell>
          <cell r="H14">
            <v>44287</v>
          </cell>
          <cell r="J14">
            <v>39.7288</v>
          </cell>
          <cell r="L14">
            <v>43.41</v>
          </cell>
          <cell r="M14">
            <v>0</v>
          </cell>
          <cell r="O14">
            <v>9.2799999999999994</v>
          </cell>
          <cell r="S14">
            <v>0</v>
          </cell>
          <cell r="U14">
            <v>0</v>
          </cell>
        </row>
        <row r="15">
          <cell r="C15" t="str">
            <v>HOSPITAL MIGUEL ARRAES - COVID 19</v>
          </cell>
          <cell r="E15" t="str">
            <v>ALEXANDRE FRANCISCO COSTA DA SILVA</v>
          </cell>
          <cell r="F15" t="str">
            <v>2 - Outros Profissionais da Saúde</v>
          </cell>
          <cell r="G15">
            <v>515110</v>
          </cell>
          <cell r="H15">
            <v>44287</v>
          </cell>
          <cell r="J15">
            <v>154.46879999999999</v>
          </cell>
          <cell r="L15">
            <v>43.41</v>
          </cell>
          <cell r="M15">
            <v>0</v>
          </cell>
          <cell r="O15">
            <v>1.1599999999999999</v>
          </cell>
          <cell r="R15">
            <v>138.15</v>
          </cell>
          <cell r="S15">
            <v>66</v>
          </cell>
          <cell r="U15">
            <v>0</v>
          </cell>
        </row>
        <row r="16">
          <cell r="C16" t="str">
            <v>HOSPITAL MIGUEL ARRAES - COVID 19</v>
          </cell>
          <cell r="E16" t="str">
            <v>ALIANNY RAPHAELY RODRIGUES PEREIRA</v>
          </cell>
          <cell r="F16" t="str">
            <v>2 - Outros Profissionais da Saúde</v>
          </cell>
          <cell r="G16">
            <v>223605</v>
          </cell>
          <cell r="H16">
            <v>44287</v>
          </cell>
          <cell r="J16">
            <v>383.92</v>
          </cell>
          <cell r="L16">
            <v>43.41</v>
          </cell>
          <cell r="M16">
            <v>0</v>
          </cell>
          <cell r="O16">
            <v>2.44</v>
          </cell>
          <cell r="S16">
            <v>0</v>
          </cell>
          <cell r="U16">
            <v>0</v>
          </cell>
        </row>
        <row r="17">
          <cell r="C17" t="str">
            <v>HOSPITAL MIGUEL ARRAES - COVID 19</v>
          </cell>
          <cell r="E17" t="str">
            <v>ALICE LINS MAURICIO BATISTA</v>
          </cell>
          <cell r="F17" t="str">
            <v>1 - Médico</v>
          </cell>
          <cell r="G17">
            <v>225125</v>
          </cell>
          <cell r="H17">
            <v>44287</v>
          </cell>
          <cell r="J17">
            <v>1155.82</v>
          </cell>
          <cell r="L17">
            <v>43.41</v>
          </cell>
          <cell r="M17">
            <v>0</v>
          </cell>
          <cell r="O17">
            <v>9.2799999999999994</v>
          </cell>
          <cell r="S17">
            <v>0</v>
          </cell>
          <cell r="U17">
            <v>0</v>
          </cell>
        </row>
        <row r="18">
          <cell r="C18" t="str">
            <v>HOSPITAL MIGUEL ARRAES - COVID 19</v>
          </cell>
          <cell r="E18" t="str">
            <v>ALICE MIRANDA DOS SANTOS</v>
          </cell>
          <cell r="F18" t="str">
            <v>2 - Outros Profissionais da Saúde</v>
          </cell>
          <cell r="G18">
            <v>223605</v>
          </cell>
          <cell r="H18">
            <v>44287</v>
          </cell>
          <cell r="J18">
            <v>399.72559999999999</v>
          </cell>
          <cell r="L18">
            <v>43.41</v>
          </cell>
          <cell r="M18">
            <v>0</v>
          </cell>
          <cell r="O18">
            <v>2.44</v>
          </cell>
          <cell r="S18">
            <v>0</v>
          </cell>
          <cell r="U18">
            <v>0</v>
          </cell>
        </row>
        <row r="19">
          <cell r="C19" t="str">
            <v>HOSPITAL MIGUEL ARRAES - COVID 19</v>
          </cell>
          <cell r="E19" t="str">
            <v>ALINE INES ANACLETO CORREIA</v>
          </cell>
          <cell r="F19" t="str">
            <v>2 - Outros Profissionais da Saúde</v>
          </cell>
          <cell r="G19">
            <v>223505</v>
          </cell>
          <cell r="H19">
            <v>44287</v>
          </cell>
          <cell r="J19">
            <v>42.432000000000002</v>
          </cell>
          <cell r="L19">
            <v>43.41</v>
          </cell>
          <cell r="M19">
            <v>0</v>
          </cell>
          <cell r="O19">
            <v>2.44</v>
          </cell>
          <cell r="S19">
            <v>0</v>
          </cell>
          <cell r="U19">
            <v>0</v>
          </cell>
        </row>
        <row r="20">
          <cell r="C20" t="str">
            <v>HOSPITAL MIGUEL ARRAES - COVID 19</v>
          </cell>
          <cell r="E20" t="str">
            <v>AMANDA GABRIELA SOUZA DA SILVA</v>
          </cell>
          <cell r="F20" t="str">
            <v>2 - Outros Profissionais da Saúde</v>
          </cell>
          <cell r="G20">
            <v>322205</v>
          </cell>
          <cell r="H20">
            <v>44287</v>
          </cell>
          <cell r="J20">
            <v>0</v>
          </cell>
          <cell r="L20">
            <v>43.41</v>
          </cell>
          <cell r="M20">
            <v>0</v>
          </cell>
          <cell r="S20">
            <v>0</v>
          </cell>
          <cell r="U20">
            <v>0</v>
          </cell>
        </row>
        <row r="21">
          <cell r="C21" t="str">
            <v>HOSPITAL MIGUEL ARRAES - COVID 19</v>
          </cell>
          <cell r="E21" t="str">
            <v>AMANDA ROBERTA DE MELO COSTA</v>
          </cell>
          <cell r="F21" t="str">
            <v>2 - Outros Profissionais da Saúde</v>
          </cell>
          <cell r="G21">
            <v>223505</v>
          </cell>
          <cell r="H21">
            <v>44287</v>
          </cell>
          <cell r="J21">
            <v>514.06799999999998</v>
          </cell>
          <cell r="L21">
            <v>43.41</v>
          </cell>
          <cell r="M21">
            <v>0</v>
          </cell>
          <cell r="O21">
            <v>2.44</v>
          </cell>
          <cell r="S21">
            <v>0</v>
          </cell>
          <cell r="U21">
            <v>0</v>
          </cell>
        </row>
        <row r="23">
          <cell r="C23" t="str">
            <v>HOSPITAL MIGUEL ARRAES - COVID 19</v>
          </cell>
          <cell r="E23" t="str">
            <v>AMELIE CRISTINA LIMA DA CUNHA</v>
          </cell>
          <cell r="F23" t="str">
            <v>2 - Outros Profissionais da Saúde</v>
          </cell>
          <cell r="G23">
            <v>515205</v>
          </cell>
          <cell r="H23">
            <v>44287</v>
          </cell>
          <cell r="J23">
            <v>162.58799999999999</v>
          </cell>
          <cell r="L23">
            <v>43.41</v>
          </cell>
          <cell r="M23">
            <v>0</v>
          </cell>
          <cell r="O23">
            <v>1.1599999999999999</v>
          </cell>
          <cell r="R23">
            <v>194.4</v>
          </cell>
          <cell r="S23">
            <v>66</v>
          </cell>
          <cell r="U23">
            <v>0</v>
          </cell>
        </row>
        <row r="24">
          <cell r="C24" t="str">
            <v>HOSPITAL MIGUEL ARRAES - COVID 19</v>
          </cell>
          <cell r="E24" t="str">
            <v>ANA CAROLINA MOURA SILVA DE ALMEIDA</v>
          </cell>
          <cell r="F24" t="str">
            <v>2 - Outros Profissionais da Saúde</v>
          </cell>
          <cell r="G24">
            <v>223605</v>
          </cell>
          <cell r="H24">
            <v>44287</v>
          </cell>
          <cell r="J24">
            <v>151.4752</v>
          </cell>
          <cell r="L24">
            <v>43.41</v>
          </cell>
          <cell r="M24">
            <v>0</v>
          </cell>
          <cell r="O24">
            <v>2.44</v>
          </cell>
          <cell r="S24">
            <v>0</v>
          </cell>
          <cell r="U24">
            <v>0</v>
          </cell>
        </row>
        <row r="25">
          <cell r="C25" t="str">
            <v>HOSPITAL MIGUEL ARRAES - COVID 19</v>
          </cell>
          <cell r="E25" t="str">
            <v>ANA CAROLINE DA SILVA</v>
          </cell>
          <cell r="F25" t="str">
            <v>3 - Administrativo</v>
          </cell>
          <cell r="G25">
            <v>411010</v>
          </cell>
          <cell r="H25">
            <v>44287</v>
          </cell>
          <cell r="J25">
            <v>125.8592</v>
          </cell>
          <cell r="L25">
            <v>43.41</v>
          </cell>
          <cell r="M25">
            <v>0</v>
          </cell>
          <cell r="O25">
            <v>1.1599999999999999</v>
          </cell>
          <cell r="R25">
            <v>311.39999999999998</v>
          </cell>
          <cell r="S25">
            <v>63.8</v>
          </cell>
          <cell r="U25">
            <v>0</v>
          </cell>
        </row>
        <row r="26">
          <cell r="C26" t="str">
            <v>HOSPITAL MIGUEL ARRAES - COVID 19</v>
          </cell>
          <cell r="E26" t="str">
            <v>ANA CLAUDIA DA SILVA</v>
          </cell>
          <cell r="F26" t="str">
            <v>2 - Outros Profissionais da Saúde</v>
          </cell>
          <cell r="G26">
            <v>521130</v>
          </cell>
          <cell r="H26">
            <v>44287</v>
          </cell>
          <cell r="J26">
            <v>147.8544</v>
          </cell>
          <cell r="L26">
            <v>43.41</v>
          </cell>
          <cell r="M26">
            <v>0</v>
          </cell>
          <cell r="O26">
            <v>1.1599999999999999</v>
          </cell>
          <cell r="R26">
            <v>158.4</v>
          </cell>
          <cell r="S26">
            <v>66</v>
          </cell>
          <cell r="U26">
            <v>0</v>
          </cell>
        </row>
        <row r="27">
          <cell r="C27" t="str">
            <v>HOSPITAL MIGUEL ARRAES - COVID 19</v>
          </cell>
          <cell r="E27" t="str">
            <v>ANA CYNTIA MATOS MOREIRA DE LIMA</v>
          </cell>
          <cell r="F27" t="str">
            <v>2 - Outros Profissionais da Saúde</v>
          </cell>
          <cell r="G27">
            <v>322205</v>
          </cell>
          <cell r="H27">
            <v>44287</v>
          </cell>
          <cell r="J27">
            <v>148</v>
          </cell>
          <cell r="L27">
            <v>43.41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HOSPITAL MIGUEL ARRAES - COVID 19</v>
          </cell>
          <cell r="E28" t="str">
            <v>ANA MARGARETH SANTOS DA SILVA</v>
          </cell>
          <cell r="F28" t="str">
            <v>2 - Outros Profissionais da Saúde</v>
          </cell>
          <cell r="G28">
            <v>322205</v>
          </cell>
          <cell r="H28">
            <v>44287</v>
          </cell>
          <cell r="J28">
            <v>147.39439999999999</v>
          </cell>
          <cell r="L28">
            <v>43.41</v>
          </cell>
          <cell r="M28">
            <v>0</v>
          </cell>
          <cell r="O28">
            <v>1.1599999999999999</v>
          </cell>
          <cell r="R28">
            <v>138.15</v>
          </cell>
          <cell r="S28">
            <v>66</v>
          </cell>
          <cell r="U28">
            <v>0</v>
          </cell>
        </row>
        <row r="29">
          <cell r="C29" t="str">
            <v>HOSPITAL MIGUEL ARRAES - COVID 19</v>
          </cell>
          <cell r="E29" t="str">
            <v>ANA PAULA FREIRE CAVALCANTE</v>
          </cell>
          <cell r="F29" t="str">
            <v>1 - Médico</v>
          </cell>
          <cell r="G29">
            <v>225125</v>
          </cell>
          <cell r="H29">
            <v>44287</v>
          </cell>
          <cell r="J29">
            <v>959.68</v>
          </cell>
          <cell r="L29">
            <v>43.41</v>
          </cell>
          <cell r="M29">
            <v>0</v>
          </cell>
          <cell r="O29">
            <v>9.2799999999999994</v>
          </cell>
          <cell r="S29">
            <v>0</v>
          </cell>
          <cell r="U29">
            <v>0</v>
          </cell>
        </row>
        <row r="30">
          <cell r="C30" t="str">
            <v>HOSPITAL MIGUEL ARRAES - COVID 19</v>
          </cell>
          <cell r="E30" t="str">
            <v>ANA PAULA HENRIQUE DA SILVA</v>
          </cell>
          <cell r="F30" t="str">
            <v>2 - Outros Profissionais da Saúde</v>
          </cell>
          <cell r="G30">
            <v>322205</v>
          </cell>
          <cell r="H30">
            <v>44287</v>
          </cell>
          <cell r="J30">
            <v>28.747199999999999</v>
          </cell>
          <cell r="L30">
            <v>43.41</v>
          </cell>
          <cell r="M30">
            <v>0</v>
          </cell>
          <cell r="O30">
            <v>1.1599999999999999</v>
          </cell>
          <cell r="S30">
            <v>0</v>
          </cell>
          <cell r="U30">
            <v>0</v>
          </cell>
        </row>
        <row r="32">
          <cell r="C32" t="str">
            <v>HOSPITAL MIGUEL ARRAES - COVID 19</v>
          </cell>
          <cell r="E32" t="str">
            <v>ANA RAQUEL SALES ALENCAR</v>
          </cell>
          <cell r="F32" t="str">
            <v>1 - Médico</v>
          </cell>
          <cell r="G32">
            <v>225125</v>
          </cell>
          <cell r="H32">
            <v>44287</v>
          </cell>
          <cell r="J32">
            <v>980.8</v>
          </cell>
          <cell r="L32">
            <v>43.41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HOSPITAL MIGUEL ARRAES - COVID 19</v>
          </cell>
          <cell r="E33" t="str">
            <v>ANA VANESSA BATISTA DE ALMEIDA</v>
          </cell>
          <cell r="F33" t="str">
            <v>2 - Outros Profissionais da Saúde</v>
          </cell>
          <cell r="G33">
            <v>322205</v>
          </cell>
          <cell r="H33">
            <v>44287</v>
          </cell>
          <cell r="J33">
            <v>148</v>
          </cell>
          <cell r="L33">
            <v>43.41</v>
          </cell>
          <cell r="M33">
            <v>0</v>
          </cell>
          <cell r="O33">
            <v>1.1599999999999999</v>
          </cell>
          <cell r="S33">
            <v>0</v>
          </cell>
          <cell r="U33">
            <v>66.11</v>
          </cell>
        </row>
        <row r="35">
          <cell r="C35" t="str">
            <v>HOSPITAL MIGUEL ARRAES - COVID 19</v>
          </cell>
          <cell r="E35" t="str">
            <v>ANDREA CARNEIRO COSTA SILVA</v>
          </cell>
          <cell r="F35" t="str">
            <v>2 - Outros Profissionais da Saúde</v>
          </cell>
          <cell r="G35">
            <v>322205</v>
          </cell>
          <cell r="H35">
            <v>44287</v>
          </cell>
          <cell r="J35">
            <v>23.199200000000001</v>
          </cell>
          <cell r="L35">
            <v>43.41</v>
          </cell>
          <cell r="M35">
            <v>0</v>
          </cell>
          <cell r="O35">
            <v>1.1599999999999999</v>
          </cell>
          <cell r="S35">
            <v>11</v>
          </cell>
          <cell r="U35">
            <v>0</v>
          </cell>
        </row>
        <row r="36">
          <cell r="C36" t="str">
            <v>HOSPITAL MIGUEL ARRAES - COVID 19</v>
          </cell>
          <cell r="E36" t="str">
            <v>ANDRESA FERREIRA DE CARVALHO</v>
          </cell>
          <cell r="F36" t="str">
            <v>2 - Outros Profissionais da Saúde</v>
          </cell>
          <cell r="G36">
            <v>223605</v>
          </cell>
          <cell r="H36">
            <v>44287</v>
          </cell>
          <cell r="J36">
            <v>367.97120000000001</v>
          </cell>
          <cell r="L36">
            <v>43.41</v>
          </cell>
          <cell r="M36">
            <v>0</v>
          </cell>
          <cell r="O36">
            <v>2.44</v>
          </cell>
          <cell r="S36">
            <v>0</v>
          </cell>
          <cell r="U36">
            <v>0</v>
          </cell>
        </row>
        <row r="37">
          <cell r="C37" t="str">
            <v>HOSPITAL MIGUEL ARRAES - COVID 19</v>
          </cell>
          <cell r="E37" t="str">
            <v>ANDREZA GONCALVES DA SILVA</v>
          </cell>
          <cell r="F37" t="str">
            <v>3 - Administrativo</v>
          </cell>
          <cell r="G37">
            <v>411010</v>
          </cell>
          <cell r="H37">
            <v>44287</v>
          </cell>
          <cell r="J37">
            <v>123.1904</v>
          </cell>
          <cell r="L37">
            <v>43.41</v>
          </cell>
          <cell r="M37">
            <v>0</v>
          </cell>
          <cell r="O37">
            <v>1.1599999999999999</v>
          </cell>
          <cell r="R37">
            <v>209.4</v>
          </cell>
          <cell r="S37">
            <v>66</v>
          </cell>
          <cell r="U37">
            <v>0</v>
          </cell>
        </row>
        <row r="38">
          <cell r="C38" t="str">
            <v>HOSPITAL MIGUEL ARRAES - COVID 19</v>
          </cell>
          <cell r="E38" t="str">
            <v>ANGELA BELO CABRAL</v>
          </cell>
          <cell r="F38" t="str">
            <v>2 - Outros Profissionais da Saúde</v>
          </cell>
          <cell r="G38">
            <v>322205</v>
          </cell>
          <cell r="H38">
            <v>44287</v>
          </cell>
          <cell r="J38">
            <v>180.4496</v>
          </cell>
          <cell r="L38">
            <v>43.41</v>
          </cell>
          <cell r="M38">
            <v>0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HOSPITAL MIGUEL ARRAES - COVID 19</v>
          </cell>
          <cell r="E39" t="str">
            <v>ANINE SURUI SANTANA DA SILVA</v>
          </cell>
          <cell r="F39" t="str">
            <v>1 - Médico</v>
          </cell>
          <cell r="G39">
            <v>225125</v>
          </cell>
          <cell r="H39">
            <v>44287</v>
          </cell>
          <cell r="J39">
            <v>1135.452</v>
          </cell>
          <cell r="L39">
            <v>43.41</v>
          </cell>
          <cell r="M39">
            <v>0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HOSPITAL MIGUEL ARRAES - COVID 19</v>
          </cell>
          <cell r="E40" t="str">
            <v>ANTONIO CESAR DA SILVA</v>
          </cell>
          <cell r="F40" t="str">
            <v>2 - Outros Profissionais da Saúde</v>
          </cell>
          <cell r="G40">
            <v>223505</v>
          </cell>
          <cell r="H40">
            <v>44287</v>
          </cell>
          <cell r="J40">
            <v>237.61840000000001</v>
          </cell>
          <cell r="L40">
            <v>43.41</v>
          </cell>
          <cell r="M40">
            <v>0</v>
          </cell>
          <cell r="O40">
            <v>2.44</v>
          </cell>
          <cell r="S40">
            <v>0</v>
          </cell>
          <cell r="U40">
            <v>0</v>
          </cell>
        </row>
        <row r="41">
          <cell r="C41" t="str">
            <v>HOSPITAL MIGUEL ARRAES - COVID 19</v>
          </cell>
          <cell r="E41" t="str">
            <v>ARETA SILVA MARINS</v>
          </cell>
          <cell r="F41" t="str">
            <v>2 - Outros Profissionais da Saúde</v>
          </cell>
          <cell r="G41">
            <v>223505</v>
          </cell>
          <cell r="H41">
            <v>44287</v>
          </cell>
          <cell r="J41">
            <v>376.7928</v>
          </cell>
          <cell r="L41">
            <v>43.41</v>
          </cell>
          <cell r="M41">
            <v>0</v>
          </cell>
          <cell r="O41">
            <v>2.44</v>
          </cell>
          <cell r="S41">
            <v>0</v>
          </cell>
          <cell r="U41">
            <v>0</v>
          </cell>
        </row>
        <row r="42">
          <cell r="C42" t="str">
            <v>HOSPITAL MIGUEL ARRAES - COVID 19</v>
          </cell>
          <cell r="E42" t="str">
            <v>AYALA NATHALY GOMES DA SILVA</v>
          </cell>
          <cell r="F42" t="str">
            <v>2 - Outros Profissionais da Saúde</v>
          </cell>
          <cell r="G42">
            <v>223605</v>
          </cell>
          <cell r="H42">
            <v>44287</v>
          </cell>
          <cell r="J42">
            <v>109.7256</v>
          </cell>
          <cell r="L42">
            <v>43.41</v>
          </cell>
          <cell r="M42">
            <v>0</v>
          </cell>
          <cell r="O42">
            <v>2.44</v>
          </cell>
          <cell r="S42">
            <v>0</v>
          </cell>
          <cell r="U42">
            <v>0</v>
          </cell>
        </row>
        <row r="43">
          <cell r="C43" t="str">
            <v>HOSPITAL MIGUEL ARRAES - COVID 19</v>
          </cell>
          <cell r="E43" t="str">
            <v>BEATRIZ TAYNAN PEREIRA DA SILVA</v>
          </cell>
          <cell r="F43" t="str">
            <v>1 - Médico</v>
          </cell>
          <cell r="G43">
            <v>225125</v>
          </cell>
          <cell r="H43">
            <v>44287</v>
          </cell>
          <cell r="J43">
            <v>58.391199999999998</v>
          </cell>
          <cell r="L43">
            <v>43.41</v>
          </cell>
          <cell r="M43">
            <v>0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HOSPITAL MIGUEL ARRAES - COVID 19</v>
          </cell>
          <cell r="E44" t="str">
            <v>BERNARDO CALDAS VIEIRA DE MELO</v>
          </cell>
          <cell r="F44" t="str">
            <v>2 - Outros Profissionais da Saúde</v>
          </cell>
          <cell r="G44">
            <v>223605</v>
          </cell>
          <cell r="H44">
            <v>44287</v>
          </cell>
          <cell r="J44">
            <v>127.7552</v>
          </cell>
          <cell r="L44">
            <v>43.41</v>
          </cell>
          <cell r="M44">
            <v>0</v>
          </cell>
          <cell r="O44">
            <v>2.44</v>
          </cell>
          <cell r="S44">
            <v>0</v>
          </cell>
          <cell r="U44">
            <v>0</v>
          </cell>
        </row>
        <row r="45">
          <cell r="C45" t="str">
            <v>HOSPITAL MIGUEL ARRAES - COVID 19</v>
          </cell>
          <cell r="E45" t="str">
            <v>BRUNA LUARA FERREIRA DA SILVA</v>
          </cell>
          <cell r="F45" t="str">
            <v>2 - Outros Profissionais da Saúde</v>
          </cell>
          <cell r="G45">
            <v>322205</v>
          </cell>
          <cell r="H45">
            <v>44287</v>
          </cell>
          <cell r="J45">
            <v>139.33359999999999</v>
          </cell>
          <cell r="L45">
            <v>43.41</v>
          </cell>
          <cell r="M45">
            <v>0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HOSPITAL MIGUEL ARRAES - COVID 19</v>
          </cell>
          <cell r="E46" t="str">
            <v>BRUNA MAYARA GOMES DA SILVA</v>
          </cell>
          <cell r="F46" t="str">
            <v>2 - Outros Profissionais da Saúde</v>
          </cell>
          <cell r="G46">
            <v>223505</v>
          </cell>
          <cell r="H46">
            <v>44287</v>
          </cell>
          <cell r="J46">
            <v>258.59039999999999</v>
          </cell>
          <cell r="L46">
            <v>43.41</v>
          </cell>
          <cell r="M46">
            <v>0</v>
          </cell>
          <cell r="O46">
            <v>2.44</v>
          </cell>
          <cell r="R46">
            <v>209.4</v>
          </cell>
          <cell r="S46">
            <v>95.79</v>
          </cell>
          <cell r="U46">
            <v>0</v>
          </cell>
        </row>
        <row r="47">
          <cell r="C47" t="str">
            <v>HOSPITAL MIGUEL ARRAES - COVID 19</v>
          </cell>
          <cell r="E47" t="str">
            <v>CAIO CESAR ODIJAS BARBOSA FERREIRA</v>
          </cell>
          <cell r="F47" t="str">
            <v>1 - Médico</v>
          </cell>
          <cell r="G47">
            <v>225125</v>
          </cell>
          <cell r="H47">
            <v>44287</v>
          </cell>
          <cell r="J47">
            <v>659.06479999999999</v>
          </cell>
          <cell r="L47">
            <v>43.41</v>
          </cell>
          <cell r="M47">
            <v>0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HOSPITAL MIGUEL ARRAES - COVID 19</v>
          </cell>
          <cell r="E48" t="str">
            <v>CAMILA DOS SANTOS CAZER</v>
          </cell>
          <cell r="F48" t="str">
            <v>2 - Outros Profissionais da Saúde</v>
          </cell>
          <cell r="G48">
            <v>223505</v>
          </cell>
          <cell r="H48">
            <v>44287</v>
          </cell>
          <cell r="J48">
            <v>42.432000000000002</v>
          </cell>
          <cell r="L48">
            <v>43.41</v>
          </cell>
          <cell r="M48">
            <v>0</v>
          </cell>
          <cell r="O48">
            <v>2.44</v>
          </cell>
          <cell r="S48">
            <v>0</v>
          </cell>
          <cell r="U48">
            <v>0</v>
          </cell>
        </row>
        <row r="49">
          <cell r="C49" t="str">
            <v>HOSPITAL MIGUEL ARRAES - COVID 19</v>
          </cell>
          <cell r="E49" t="str">
            <v>CARLA ROBERTA FERREIRA DOS SANTOS</v>
          </cell>
          <cell r="F49" t="str">
            <v>2 - Outros Profissionais da Saúde</v>
          </cell>
          <cell r="G49">
            <v>322205</v>
          </cell>
          <cell r="H49">
            <v>44287</v>
          </cell>
          <cell r="J49">
            <v>24.64</v>
          </cell>
          <cell r="L49">
            <v>43.41</v>
          </cell>
          <cell r="M49">
            <v>0</v>
          </cell>
          <cell r="O49">
            <v>1.1599999999999999</v>
          </cell>
          <cell r="S49">
            <v>0</v>
          </cell>
          <cell r="U49">
            <v>13.22</v>
          </cell>
        </row>
        <row r="50">
          <cell r="C50" t="str">
            <v>HOSPITAL MIGUEL ARRAES - COVID 19</v>
          </cell>
          <cell r="E50" t="str">
            <v>CAROLINA PINHEIRO RAMOS CORDEIRO</v>
          </cell>
          <cell r="F50" t="str">
            <v>1 - Médico</v>
          </cell>
          <cell r="G50">
            <v>225125</v>
          </cell>
          <cell r="H50">
            <v>44287</v>
          </cell>
          <cell r="J50">
            <v>1039.68</v>
          </cell>
          <cell r="L50">
            <v>43.41</v>
          </cell>
          <cell r="M50">
            <v>0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HOSPITAL MIGUEL ARRAES - COVID 19</v>
          </cell>
          <cell r="E51" t="str">
            <v>CECILIA MERICE LEAL SILVA</v>
          </cell>
          <cell r="F51" t="str">
            <v>1 - Médico</v>
          </cell>
          <cell r="G51">
            <v>225125</v>
          </cell>
          <cell r="H51">
            <v>44287</v>
          </cell>
          <cell r="J51">
            <v>440.88400000000001</v>
          </cell>
          <cell r="L51">
            <v>43.41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HOSPITAL MIGUEL ARRAES - COVID 19</v>
          </cell>
          <cell r="E52" t="str">
            <v>CLAUDINEY VIEIRA ROMAO</v>
          </cell>
          <cell r="F52" t="str">
            <v>2 - Outros Profissionais da Saúde</v>
          </cell>
          <cell r="G52">
            <v>223505</v>
          </cell>
          <cell r="H52">
            <v>44287</v>
          </cell>
          <cell r="J52">
            <v>254.59039999999999</v>
          </cell>
          <cell r="L52">
            <v>43.41</v>
          </cell>
          <cell r="M52">
            <v>0</v>
          </cell>
          <cell r="O52">
            <v>2.44</v>
          </cell>
          <cell r="S52">
            <v>0</v>
          </cell>
          <cell r="U52">
            <v>0</v>
          </cell>
        </row>
        <row r="53">
          <cell r="C53" t="str">
            <v>HOSPITAL MIGUEL ARRAES - COVID 19</v>
          </cell>
          <cell r="E53" t="str">
            <v>CLAUDIO SEVERINO DA SILVA</v>
          </cell>
          <cell r="F53" t="str">
            <v>2 - Outros Profissionais da Saúde</v>
          </cell>
          <cell r="G53">
            <v>322205</v>
          </cell>
          <cell r="H53">
            <v>44287</v>
          </cell>
          <cell r="J53">
            <v>64.959199999999996</v>
          </cell>
          <cell r="L53">
            <v>43.41</v>
          </cell>
          <cell r="M53">
            <v>0</v>
          </cell>
          <cell r="O53">
            <v>1.1599999999999999</v>
          </cell>
          <cell r="R53">
            <v>67.350000000000009</v>
          </cell>
          <cell r="S53">
            <v>30.8</v>
          </cell>
          <cell r="U53">
            <v>0</v>
          </cell>
        </row>
        <row r="54">
          <cell r="C54" t="str">
            <v>HOSPITAL MIGUEL ARRAES - COVID 19</v>
          </cell>
          <cell r="E54" t="str">
            <v>CLENIA FERREIRA DA SILVA</v>
          </cell>
          <cell r="F54" t="str">
            <v>2 - Outros Profissionais da Saúde</v>
          </cell>
          <cell r="G54">
            <v>322205</v>
          </cell>
          <cell r="H54">
            <v>44287</v>
          </cell>
          <cell r="J54">
            <v>168.5128</v>
          </cell>
          <cell r="L54">
            <v>43.41</v>
          </cell>
          <cell r="M54">
            <v>0</v>
          </cell>
          <cell r="O54">
            <v>1.1599999999999999</v>
          </cell>
          <cell r="R54">
            <v>158.4</v>
          </cell>
          <cell r="S54">
            <v>66</v>
          </cell>
          <cell r="U54">
            <v>0</v>
          </cell>
        </row>
        <row r="55">
          <cell r="C55" t="str">
            <v>HOSPITAL MIGUEL ARRAES - COVID 19</v>
          </cell>
          <cell r="E55" t="str">
            <v>CRISTIANE MARIA DA SILVA</v>
          </cell>
          <cell r="F55" t="str">
            <v>2 - Outros Profissionais da Saúde</v>
          </cell>
          <cell r="G55">
            <v>515205</v>
          </cell>
          <cell r="H55">
            <v>44287</v>
          </cell>
          <cell r="J55">
            <v>157.89760000000001</v>
          </cell>
          <cell r="L55">
            <v>43.41</v>
          </cell>
          <cell r="M55">
            <v>0</v>
          </cell>
          <cell r="O55">
            <v>1.1599999999999999</v>
          </cell>
          <cell r="R55">
            <v>158.4</v>
          </cell>
          <cell r="S55">
            <v>66</v>
          </cell>
          <cell r="U55">
            <v>0</v>
          </cell>
        </row>
        <row r="56">
          <cell r="C56" t="str">
            <v>HOSPITAL MIGUEL ARRAES - COVID 19</v>
          </cell>
          <cell r="E56" t="str">
            <v>CRISTIANE MARIA DA SILVA SANTOS</v>
          </cell>
          <cell r="F56" t="str">
            <v>2 - Outros Profissionais da Saúde</v>
          </cell>
          <cell r="G56">
            <v>322205</v>
          </cell>
          <cell r="H56">
            <v>44287</v>
          </cell>
          <cell r="J56">
            <v>41.76</v>
          </cell>
          <cell r="L56">
            <v>43.41</v>
          </cell>
          <cell r="S56">
            <v>0</v>
          </cell>
        </row>
        <row r="57">
          <cell r="C57" t="str">
            <v>HOSPITAL MIGUEL ARRAES - COVID 19</v>
          </cell>
          <cell r="E57" t="str">
            <v>CRISTIANE PEREIRA DA SILVA</v>
          </cell>
          <cell r="F57" t="str">
            <v>2 - Outros Profissionais da Saúde</v>
          </cell>
          <cell r="G57">
            <v>322205</v>
          </cell>
          <cell r="H57">
            <v>44287</v>
          </cell>
          <cell r="J57">
            <v>226.50319999999999</v>
          </cell>
          <cell r="L57">
            <v>43.41</v>
          </cell>
          <cell r="M57">
            <v>0</v>
          </cell>
          <cell r="O57">
            <v>1.1599999999999999</v>
          </cell>
          <cell r="R57">
            <v>158.4</v>
          </cell>
          <cell r="S57">
            <v>66</v>
          </cell>
          <cell r="U57">
            <v>0</v>
          </cell>
        </row>
        <row r="58">
          <cell r="C58" t="str">
            <v>HOSPITAL MIGUEL ARRAES - COVID 19</v>
          </cell>
          <cell r="E58" t="str">
            <v>CRISTIANO FONSECA DE MELO</v>
          </cell>
          <cell r="F58" t="str">
            <v>2 - Outros Profissionais da Saúde</v>
          </cell>
          <cell r="G58">
            <v>322205</v>
          </cell>
          <cell r="H58">
            <v>44287</v>
          </cell>
          <cell r="J58">
            <v>147.9888</v>
          </cell>
          <cell r="L58">
            <v>43.41</v>
          </cell>
          <cell r="M58">
            <v>0</v>
          </cell>
          <cell r="O58">
            <v>1.1599999999999999</v>
          </cell>
          <cell r="R58">
            <v>270.89999999999998</v>
          </cell>
          <cell r="S58">
            <v>61.6</v>
          </cell>
          <cell r="U58">
            <v>0</v>
          </cell>
        </row>
        <row r="59">
          <cell r="C59" t="str">
            <v>HOSPITAL MIGUEL ARRAES - COVID 19</v>
          </cell>
          <cell r="E59" t="str">
            <v>DANIELE ANDRADE DE OLIVEIRA</v>
          </cell>
          <cell r="F59" t="str">
            <v>2 - Outros Profissionais da Saúde</v>
          </cell>
          <cell r="G59">
            <v>515205</v>
          </cell>
          <cell r="H59">
            <v>44287</v>
          </cell>
          <cell r="J59">
            <v>137.7552</v>
          </cell>
          <cell r="L59">
            <v>43.41</v>
          </cell>
          <cell r="M59">
            <v>0</v>
          </cell>
          <cell r="O59">
            <v>1.1599999999999999</v>
          </cell>
          <cell r="R59">
            <v>158.4</v>
          </cell>
          <cell r="S59">
            <v>46.76</v>
          </cell>
          <cell r="U59">
            <v>0</v>
          </cell>
        </row>
        <row r="60">
          <cell r="C60" t="str">
            <v>HOSPITAL MIGUEL ARRAES - COVID 19</v>
          </cell>
          <cell r="E60" t="str">
            <v>DANIELLY TAVARES PEREIRA LIMA</v>
          </cell>
          <cell r="F60" t="str">
            <v>2 - Outros Profissionais da Saúde</v>
          </cell>
          <cell r="G60">
            <v>223505</v>
          </cell>
          <cell r="H60">
            <v>44287</v>
          </cell>
          <cell r="J60">
            <v>26.1616</v>
          </cell>
          <cell r="L60">
            <v>43.41</v>
          </cell>
          <cell r="M60">
            <v>0</v>
          </cell>
          <cell r="O60">
            <v>2.44</v>
          </cell>
          <cell r="S60">
            <v>0</v>
          </cell>
          <cell r="U60">
            <v>0</v>
          </cell>
        </row>
        <row r="61">
          <cell r="C61" t="str">
            <v>HOSPITAL MIGUEL ARRAES - COVID 19</v>
          </cell>
          <cell r="E61" t="str">
            <v>DAPHINY RIBEIRO MARTINS</v>
          </cell>
          <cell r="F61" t="str">
            <v>2 - Outros Profissionais da Saúde</v>
          </cell>
          <cell r="G61">
            <v>223605</v>
          </cell>
          <cell r="H61">
            <v>44287</v>
          </cell>
          <cell r="J61">
            <v>423.61279999999999</v>
          </cell>
          <cell r="L61">
            <v>43.41</v>
          </cell>
          <cell r="M61">
            <v>0</v>
          </cell>
          <cell r="O61">
            <v>2.44</v>
          </cell>
          <cell r="R61">
            <v>182.4</v>
          </cell>
          <cell r="S61">
            <v>106.68</v>
          </cell>
          <cell r="U61">
            <v>0</v>
          </cell>
        </row>
        <row r="62">
          <cell r="C62" t="str">
            <v>HOSPITAL MIGUEL ARRAES - COVID 19</v>
          </cell>
          <cell r="E62" t="str">
            <v>DARLI MARIA MONTEIRO</v>
          </cell>
          <cell r="F62" t="str">
            <v>2 - Outros Profissionais da Saúde</v>
          </cell>
          <cell r="G62">
            <v>223505</v>
          </cell>
          <cell r="H62">
            <v>44287</v>
          </cell>
          <cell r="J62">
            <v>396.20240000000001</v>
          </cell>
          <cell r="L62">
            <v>43.41</v>
          </cell>
          <cell r="M62">
            <v>0</v>
          </cell>
          <cell r="O62">
            <v>2.44</v>
          </cell>
          <cell r="S62">
            <v>0</v>
          </cell>
          <cell r="U62">
            <v>0</v>
          </cell>
        </row>
        <row r="63">
          <cell r="C63" t="str">
            <v>HOSPITAL MIGUEL ARRAES - COVID 19</v>
          </cell>
          <cell r="E63" t="str">
            <v>DAYANE COELHO DA SILVA MELO</v>
          </cell>
          <cell r="F63" t="str">
            <v>2 - Outros Profissionais da Saúde</v>
          </cell>
          <cell r="G63">
            <v>322205</v>
          </cell>
          <cell r="H63">
            <v>44287</v>
          </cell>
          <cell r="J63">
            <v>141.84559999999999</v>
          </cell>
          <cell r="L63">
            <v>43.41</v>
          </cell>
          <cell r="M63">
            <v>0</v>
          </cell>
          <cell r="O63">
            <v>1.1599999999999999</v>
          </cell>
          <cell r="R63">
            <v>158.4</v>
          </cell>
          <cell r="S63">
            <v>66</v>
          </cell>
          <cell r="U63">
            <v>0</v>
          </cell>
        </row>
        <row r="64">
          <cell r="C64" t="str">
            <v>HOSPITAL MIGUEL ARRAES - COVID 19</v>
          </cell>
          <cell r="E64" t="str">
            <v>DAYANE FABIOLA TORRES DE LIMA</v>
          </cell>
          <cell r="F64" t="str">
            <v>2 - Outros Profissionais da Saúde</v>
          </cell>
          <cell r="G64">
            <v>223505</v>
          </cell>
          <cell r="H64">
            <v>44287</v>
          </cell>
          <cell r="J64">
            <v>254.59039999999999</v>
          </cell>
          <cell r="L64">
            <v>43.41</v>
          </cell>
          <cell r="M64">
            <v>0</v>
          </cell>
          <cell r="O64">
            <v>2.44</v>
          </cell>
          <cell r="S64">
            <v>0</v>
          </cell>
          <cell r="U64">
            <v>0</v>
          </cell>
        </row>
        <row r="65">
          <cell r="C65" t="str">
            <v>HOSPITAL MIGUEL ARRAES - COVID 19</v>
          </cell>
          <cell r="E65" t="str">
            <v>DAYANE MYKAELLY BEZERRA PEREIRA</v>
          </cell>
          <cell r="F65" t="str">
            <v>2 - Outros Profissionais da Saúde</v>
          </cell>
          <cell r="G65">
            <v>322205</v>
          </cell>
          <cell r="H65">
            <v>44287</v>
          </cell>
          <cell r="J65">
            <v>102.08</v>
          </cell>
          <cell r="L65">
            <v>43.41</v>
          </cell>
          <cell r="M65">
            <v>0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HOSPITAL MIGUEL ARRAES - COVID 19</v>
          </cell>
          <cell r="E66" t="str">
            <v>DEBORA STEPHANY RODRIGUES DE FREITAS</v>
          </cell>
          <cell r="F66" t="str">
            <v>2 - Outros Profissionais da Saúde</v>
          </cell>
          <cell r="G66">
            <v>322205</v>
          </cell>
          <cell r="H66">
            <v>44287</v>
          </cell>
          <cell r="J66">
            <v>37.119199999999999</v>
          </cell>
          <cell r="L66">
            <v>43.41</v>
          </cell>
          <cell r="M66">
            <v>0</v>
          </cell>
          <cell r="O66">
            <v>1.1599999999999999</v>
          </cell>
          <cell r="S66">
            <v>0</v>
          </cell>
          <cell r="U66">
            <v>17.63</v>
          </cell>
        </row>
        <row r="67">
          <cell r="C67" t="str">
            <v>HOSPITAL MIGUEL ARRAES - COVID 19</v>
          </cell>
          <cell r="E67" t="str">
            <v>DEBORAH SOARES CHAVES</v>
          </cell>
          <cell r="F67" t="str">
            <v>1 - Médico</v>
          </cell>
          <cell r="G67">
            <v>225125</v>
          </cell>
          <cell r="H67">
            <v>44287</v>
          </cell>
          <cell r="J67">
            <v>849.05439999999999</v>
          </cell>
          <cell r="L67">
            <v>43.41</v>
          </cell>
          <cell r="M67">
            <v>0</v>
          </cell>
          <cell r="O67">
            <v>9.2799999999999994</v>
          </cell>
          <cell r="S67">
            <v>0</v>
          </cell>
          <cell r="U67">
            <v>0</v>
          </cell>
        </row>
        <row r="68">
          <cell r="C68" t="str">
            <v>HOSPITAL MIGUEL ARRAES - COVID 19</v>
          </cell>
          <cell r="E68" t="str">
            <v>DEISE EMANUELLE ALVES SILVA</v>
          </cell>
          <cell r="F68" t="str">
            <v>1 - Médico</v>
          </cell>
          <cell r="G68">
            <v>225125</v>
          </cell>
          <cell r="H68">
            <v>44287</v>
          </cell>
          <cell r="J68">
            <v>449.52640000000002</v>
          </cell>
          <cell r="L68">
            <v>43.41</v>
          </cell>
          <cell r="M68">
            <v>0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HOSPITAL MIGUEL ARRAES - COVID 19</v>
          </cell>
          <cell r="E69" t="str">
            <v>DEIVSON LEMOS DA SILVA</v>
          </cell>
          <cell r="F69" t="str">
            <v>2 - Outros Profissionais da Saúde</v>
          </cell>
          <cell r="G69">
            <v>322205</v>
          </cell>
          <cell r="H69">
            <v>44287</v>
          </cell>
          <cell r="J69">
            <v>41.76</v>
          </cell>
          <cell r="L69">
            <v>43.41</v>
          </cell>
          <cell r="M69">
            <v>0</v>
          </cell>
          <cell r="O69">
            <v>1.1599999999999999</v>
          </cell>
          <cell r="S69">
            <v>0</v>
          </cell>
          <cell r="U69">
            <v>0</v>
          </cell>
        </row>
        <row r="70">
          <cell r="C70" t="str">
            <v>HOSPITAL MIGUEL ARRAES - COVID 19</v>
          </cell>
          <cell r="E70" t="str">
            <v>DGINANE BARROS DA SILVA</v>
          </cell>
          <cell r="F70" t="str">
            <v>2 - Outros Profissionais da Saúde</v>
          </cell>
          <cell r="G70">
            <v>521130</v>
          </cell>
          <cell r="H70">
            <v>44287</v>
          </cell>
          <cell r="J70">
            <v>159.12799999999999</v>
          </cell>
          <cell r="L70">
            <v>43.41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HOSPITAL MIGUEL ARRAES - COVID 19</v>
          </cell>
          <cell r="E71" t="str">
            <v>DIOGO SOBRAL BRITO</v>
          </cell>
          <cell r="F71" t="str">
            <v>2 - Outros Profissionais da Saúde</v>
          </cell>
          <cell r="G71">
            <v>521130</v>
          </cell>
          <cell r="H71">
            <v>44287</v>
          </cell>
          <cell r="J71">
            <v>153.72880000000001</v>
          </cell>
          <cell r="L71">
            <v>43.41</v>
          </cell>
          <cell r="M71">
            <v>0</v>
          </cell>
          <cell r="O71">
            <v>1.1599999999999999</v>
          </cell>
          <cell r="R71">
            <v>138.15</v>
          </cell>
          <cell r="S71">
            <v>66</v>
          </cell>
          <cell r="U71">
            <v>0</v>
          </cell>
        </row>
        <row r="72">
          <cell r="C72" t="str">
            <v>HOSPITAL MIGUEL ARRAES - COVID 19</v>
          </cell>
          <cell r="E72" t="str">
            <v>DOUGLAS FRANCELINO DA SILVA</v>
          </cell>
          <cell r="F72" t="str">
            <v>2 - Outros Profissionais da Saúde</v>
          </cell>
          <cell r="G72">
            <v>322205</v>
          </cell>
          <cell r="H72">
            <v>44287</v>
          </cell>
          <cell r="J72">
            <v>134.5592</v>
          </cell>
          <cell r="L72">
            <v>43.41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HOSPITAL MIGUEL ARRAES - COVID 19</v>
          </cell>
          <cell r="E73" t="str">
            <v>EDITE PESSOA DE ARRUDA</v>
          </cell>
          <cell r="F73" t="str">
            <v>2 - Outros Profissionais da Saúde</v>
          </cell>
          <cell r="G73">
            <v>322205</v>
          </cell>
          <cell r="H73">
            <v>44287</v>
          </cell>
          <cell r="J73">
            <v>111.36</v>
          </cell>
          <cell r="L73">
            <v>43.41</v>
          </cell>
          <cell r="M73">
            <v>0</v>
          </cell>
          <cell r="O73">
            <v>1.1599999999999999</v>
          </cell>
          <cell r="R73">
            <v>217.8</v>
          </cell>
          <cell r="S73">
            <v>52.8</v>
          </cell>
          <cell r="U73">
            <v>0</v>
          </cell>
        </row>
        <row r="74">
          <cell r="C74" t="str">
            <v>HOSPITAL MIGUEL ARRAES - COVID 19</v>
          </cell>
          <cell r="E74" t="str">
            <v>EDMARA DA SILVA DE CARVALHO</v>
          </cell>
          <cell r="F74" t="str">
            <v>2 - Outros Profissionais da Saúde</v>
          </cell>
          <cell r="G74">
            <v>322205</v>
          </cell>
          <cell r="H74">
            <v>44287</v>
          </cell>
          <cell r="J74">
            <v>78.879199999999997</v>
          </cell>
          <cell r="L74">
            <v>43.41</v>
          </cell>
          <cell r="M74">
            <v>0</v>
          </cell>
          <cell r="O74">
            <v>1.1599999999999999</v>
          </cell>
          <cell r="R74">
            <v>97.2</v>
          </cell>
          <cell r="S74">
            <v>37.4</v>
          </cell>
          <cell r="U74">
            <v>0</v>
          </cell>
        </row>
        <row r="75">
          <cell r="C75" t="str">
            <v>HOSPITAL MIGUEL ARRAES - COVID 19</v>
          </cell>
          <cell r="E75" t="str">
            <v>EDNALDO JOSE DA SILVA</v>
          </cell>
          <cell r="F75" t="str">
            <v>2 - Outros Profissionais da Saúde</v>
          </cell>
          <cell r="G75">
            <v>322205</v>
          </cell>
          <cell r="H75">
            <v>44287</v>
          </cell>
          <cell r="J75">
            <v>64.959199999999996</v>
          </cell>
          <cell r="L75">
            <v>43.41</v>
          </cell>
          <cell r="M75">
            <v>0</v>
          </cell>
          <cell r="O75">
            <v>1.1599999999999999</v>
          </cell>
          <cell r="R75">
            <v>76.800000000000011</v>
          </cell>
          <cell r="S75">
            <v>30.8</v>
          </cell>
          <cell r="U75">
            <v>0</v>
          </cell>
        </row>
        <row r="76">
          <cell r="C76" t="str">
            <v>HOSPITAL MIGUEL ARRAES - COVID 19</v>
          </cell>
          <cell r="E76" t="str">
            <v>EDSON RODRIGUES DE MOURA</v>
          </cell>
          <cell r="F76" t="str">
            <v>2 - Outros Profissionais da Saúde</v>
          </cell>
          <cell r="G76">
            <v>223505</v>
          </cell>
          <cell r="H76">
            <v>44287</v>
          </cell>
          <cell r="J76">
            <v>265.61439999999999</v>
          </cell>
          <cell r="L76">
            <v>43.41</v>
          </cell>
          <cell r="M76">
            <v>0</v>
          </cell>
          <cell r="O76">
            <v>2.44</v>
          </cell>
          <cell r="S76">
            <v>0</v>
          </cell>
          <cell r="U76">
            <v>0</v>
          </cell>
        </row>
        <row r="77">
          <cell r="C77" t="str">
            <v>HOSPITAL MIGUEL ARRAES - COVID 19</v>
          </cell>
          <cell r="E77" t="str">
            <v>ELAINE FERREIRA DE BARROS</v>
          </cell>
          <cell r="F77" t="str">
            <v>2 - Outros Profissionais da Saúde</v>
          </cell>
          <cell r="G77">
            <v>521130</v>
          </cell>
          <cell r="H77">
            <v>44287</v>
          </cell>
          <cell r="J77">
            <v>151.12799999999999</v>
          </cell>
          <cell r="L77">
            <v>43.41</v>
          </cell>
          <cell r="M77">
            <v>0</v>
          </cell>
          <cell r="O77">
            <v>1.1599999999999999</v>
          </cell>
          <cell r="R77">
            <v>158.4</v>
          </cell>
          <cell r="S77">
            <v>60.62</v>
          </cell>
          <cell r="U77">
            <v>66.12</v>
          </cell>
        </row>
        <row r="78">
          <cell r="C78" t="str">
            <v>HOSPITAL MIGUEL ARRAES - COVID 19</v>
          </cell>
          <cell r="E78" t="str">
            <v>ELAINE MARIA DA SILVA</v>
          </cell>
          <cell r="F78" t="str">
            <v>2 - Outros Profissionais da Saúde</v>
          </cell>
          <cell r="G78">
            <v>322205</v>
          </cell>
          <cell r="H78">
            <v>44287</v>
          </cell>
          <cell r="J78">
            <v>120.6392</v>
          </cell>
          <cell r="L78">
            <v>43.41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HOSPITAL MIGUEL ARRAES - COVID 19</v>
          </cell>
          <cell r="E79" t="str">
            <v>ELIZANGELA DE ANDRADEGOMES BEZERRA</v>
          </cell>
          <cell r="F79" t="str">
            <v>2 - Outros Profissionais da Saúde</v>
          </cell>
          <cell r="G79">
            <v>322205</v>
          </cell>
          <cell r="H79">
            <v>44287</v>
          </cell>
          <cell r="J79">
            <v>134.5592</v>
          </cell>
          <cell r="L79">
            <v>43.41</v>
          </cell>
          <cell r="M79">
            <v>0</v>
          </cell>
          <cell r="O79">
            <v>1.1599999999999999</v>
          </cell>
          <cell r="R79">
            <v>158.4</v>
          </cell>
          <cell r="S79">
            <v>63.8</v>
          </cell>
          <cell r="U79">
            <v>0</v>
          </cell>
        </row>
        <row r="80">
          <cell r="C80" t="str">
            <v>HOSPITAL MIGUEL ARRAES - COVID 19</v>
          </cell>
          <cell r="E80" t="str">
            <v>EMANUELE DA SILVA LIMA</v>
          </cell>
          <cell r="F80" t="str">
            <v>2 - Outros Profissionais da Saúde</v>
          </cell>
          <cell r="G80">
            <v>322205</v>
          </cell>
          <cell r="H80">
            <v>44287</v>
          </cell>
          <cell r="J80">
            <v>139.19999999999999</v>
          </cell>
          <cell r="L80">
            <v>43.41</v>
          </cell>
          <cell r="M80">
            <v>0</v>
          </cell>
          <cell r="O80">
            <v>1.1599999999999999</v>
          </cell>
          <cell r="R80">
            <v>270.89999999999998</v>
          </cell>
          <cell r="S80">
            <v>66</v>
          </cell>
          <cell r="U80">
            <v>0</v>
          </cell>
        </row>
        <row r="82">
          <cell r="C82" t="str">
            <v>HOSPITAL MIGUEL ARRAES - COVID 19</v>
          </cell>
          <cell r="E82" t="str">
            <v>EMILIA FERNANDA LIMA DOS SANTOS</v>
          </cell>
          <cell r="F82" t="str">
            <v>2 - Outros Profissionais da Saúde</v>
          </cell>
          <cell r="G82">
            <v>322205</v>
          </cell>
          <cell r="H82">
            <v>44287</v>
          </cell>
          <cell r="J82">
            <v>163.30799999999999</v>
          </cell>
          <cell r="L82">
            <v>43.41</v>
          </cell>
          <cell r="M82">
            <v>0</v>
          </cell>
          <cell r="O82">
            <v>1.1599999999999999</v>
          </cell>
          <cell r="R82">
            <v>158.4</v>
          </cell>
          <cell r="S82">
            <v>66</v>
          </cell>
          <cell r="U82">
            <v>0</v>
          </cell>
        </row>
        <row r="83">
          <cell r="C83" t="str">
            <v>HOSPITAL MIGUEL ARRAES - COVID 19</v>
          </cell>
          <cell r="E83" t="str">
            <v>ENIDE FIGUEIREDO SILVA</v>
          </cell>
          <cell r="F83" t="str">
            <v>2 - Outros Profissionais da Saúde</v>
          </cell>
          <cell r="G83">
            <v>223605</v>
          </cell>
          <cell r="H83">
            <v>44287</v>
          </cell>
          <cell r="J83">
            <v>100.9832</v>
          </cell>
          <cell r="L83">
            <v>43.41</v>
          </cell>
          <cell r="M83">
            <v>0</v>
          </cell>
          <cell r="O83">
            <v>2.44</v>
          </cell>
          <cell r="S83">
            <v>0</v>
          </cell>
          <cell r="U83">
            <v>0</v>
          </cell>
        </row>
        <row r="84">
          <cell r="C84" t="str">
            <v>HOSPITAL MIGUEL ARRAES - COVID 19</v>
          </cell>
          <cell r="E84" t="str">
            <v>ERIKA ALVES MARINHO DE ANDRADE</v>
          </cell>
          <cell r="F84" t="str">
            <v>2 - Outros Profissionais da Saúde</v>
          </cell>
          <cell r="G84">
            <v>223605</v>
          </cell>
          <cell r="H84">
            <v>44287</v>
          </cell>
          <cell r="J84">
            <v>279.12880000000001</v>
          </cell>
          <cell r="L84">
            <v>43.41</v>
          </cell>
          <cell r="M84">
            <v>0</v>
          </cell>
          <cell r="O84">
            <v>2.44</v>
          </cell>
          <cell r="S84">
            <v>0</v>
          </cell>
          <cell r="U84">
            <v>0</v>
          </cell>
        </row>
        <row r="85">
          <cell r="C85" t="str">
            <v>HOSPITAL MIGUEL ARRAES - COVID 19</v>
          </cell>
          <cell r="E85" t="str">
            <v>ESTHEFANY DIAS BARBOSA</v>
          </cell>
          <cell r="F85" t="str">
            <v>1 - Médico</v>
          </cell>
          <cell r="G85">
            <v>225125</v>
          </cell>
          <cell r="H85">
            <v>44287</v>
          </cell>
          <cell r="J85">
            <v>563.58479999999997</v>
          </cell>
          <cell r="L85">
            <v>43.41</v>
          </cell>
          <cell r="M85">
            <v>0</v>
          </cell>
          <cell r="O85">
            <v>9.2799999999999994</v>
          </cell>
          <cell r="S85">
            <v>0</v>
          </cell>
          <cell r="U85">
            <v>0</v>
          </cell>
        </row>
        <row r="86">
          <cell r="C86" t="str">
            <v>HOSPITAL MIGUEL ARRAES - COVID 19</v>
          </cell>
          <cell r="E86" t="str">
            <v>EVELLYN AVELINO DE LIMA</v>
          </cell>
          <cell r="F86" t="str">
            <v>2 - Outros Profissionais da Saúde</v>
          </cell>
          <cell r="G86">
            <v>322205</v>
          </cell>
          <cell r="H86">
            <v>44287</v>
          </cell>
          <cell r="J86">
            <v>158.71279999999999</v>
          </cell>
          <cell r="L86">
            <v>43.41</v>
          </cell>
          <cell r="M86">
            <v>0</v>
          </cell>
          <cell r="O86">
            <v>1.1599999999999999</v>
          </cell>
          <cell r="R86">
            <v>158.4</v>
          </cell>
          <cell r="S86">
            <v>66</v>
          </cell>
          <cell r="U86">
            <v>0</v>
          </cell>
        </row>
        <row r="87">
          <cell r="C87" t="str">
            <v>HOSPITAL MIGUEL ARRAES - COVID 19</v>
          </cell>
          <cell r="E87" t="str">
            <v>FABIANO FERREIRA DE SANTANA</v>
          </cell>
          <cell r="F87" t="str">
            <v>1 - Médico</v>
          </cell>
          <cell r="G87">
            <v>225125</v>
          </cell>
          <cell r="H87">
            <v>44287</v>
          </cell>
          <cell r="J87">
            <v>564.0376</v>
          </cell>
          <cell r="L87">
            <v>43.41</v>
          </cell>
          <cell r="M87">
            <v>0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HOSPITAL MIGUEL ARRAES - COVID 19</v>
          </cell>
          <cell r="E88" t="str">
            <v>FABIANO NOGUEIRA NETO</v>
          </cell>
          <cell r="F88" t="str">
            <v>2 - Outros Profissionais da Saúde</v>
          </cell>
          <cell r="G88">
            <v>515110</v>
          </cell>
          <cell r="H88">
            <v>44287</v>
          </cell>
          <cell r="J88">
            <v>161.92080000000001</v>
          </cell>
          <cell r="L88">
            <v>43.41</v>
          </cell>
          <cell r="M88">
            <v>0</v>
          </cell>
          <cell r="O88">
            <v>1.1599999999999999</v>
          </cell>
          <cell r="R88">
            <v>230.4</v>
          </cell>
          <cell r="S88">
            <v>61.6</v>
          </cell>
          <cell r="U88">
            <v>0</v>
          </cell>
        </row>
        <row r="89">
          <cell r="C89" t="str">
            <v>HOSPITAL MIGUEL ARRAES - COVID 19</v>
          </cell>
          <cell r="E89" t="str">
            <v>FELIPE MESQUITA DA SILVA</v>
          </cell>
          <cell r="F89" t="str">
            <v>2 - Outros Profissionais da Saúde</v>
          </cell>
          <cell r="G89">
            <v>223505</v>
          </cell>
          <cell r="H89">
            <v>44287</v>
          </cell>
          <cell r="J89">
            <v>352.2568</v>
          </cell>
          <cell r="L89">
            <v>43.4</v>
          </cell>
          <cell r="M89">
            <v>0</v>
          </cell>
          <cell r="O89">
            <v>2.44</v>
          </cell>
          <cell r="S89">
            <v>0</v>
          </cell>
          <cell r="U89">
            <v>0</v>
          </cell>
        </row>
        <row r="90">
          <cell r="C90" t="str">
            <v>HOSPITAL MIGUEL ARRAES - COVID 19</v>
          </cell>
          <cell r="E90" t="str">
            <v>FERNANDO DE SANTA CRUZ OLIVEIRA</v>
          </cell>
          <cell r="F90" t="str">
            <v>1 - Médico</v>
          </cell>
          <cell r="G90">
            <v>225125</v>
          </cell>
          <cell r="H90">
            <v>44287</v>
          </cell>
          <cell r="J90">
            <v>491.44479999999999</v>
          </cell>
          <cell r="L90">
            <v>43.4</v>
          </cell>
          <cell r="M90">
            <v>0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HOSPITAL MIGUEL ARRAES - COVID 19</v>
          </cell>
          <cell r="E91" t="str">
            <v>FILIPE DA SILVA LIMA</v>
          </cell>
          <cell r="F91" t="str">
            <v>2 - Outros Profissionais da Saúde</v>
          </cell>
          <cell r="G91">
            <v>322205</v>
          </cell>
          <cell r="H91">
            <v>44287</v>
          </cell>
          <cell r="J91">
            <v>143.56</v>
          </cell>
          <cell r="L91">
            <v>43.4</v>
          </cell>
          <cell r="M91">
            <v>0</v>
          </cell>
          <cell r="O91">
            <v>1.1599999999999999</v>
          </cell>
          <cell r="R91">
            <v>158.4</v>
          </cell>
          <cell r="S91">
            <v>66</v>
          </cell>
          <cell r="U91">
            <v>0</v>
          </cell>
        </row>
        <row r="92">
          <cell r="C92" t="str">
            <v>HOSPITAL MIGUEL ARRAES - COVID 19</v>
          </cell>
          <cell r="E92" t="str">
            <v>FILIPE ROMARIO RODRIGUES DE OLIVEIRA</v>
          </cell>
          <cell r="F92" t="str">
            <v>1 - Médico</v>
          </cell>
          <cell r="G92">
            <v>225125</v>
          </cell>
          <cell r="H92">
            <v>44287</v>
          </cell>
          <cell r="J92">
            <v>203.13120000000001</v>
          </cell>
          <cell r="L92">
            <v>43.4</v>
          </cell>
          <cell r="M92">
            <v>0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HOSPITAL MIGUEL ARRAES - COVID 19</v>
          </cell>
          <cell r="E93" t="str">
            <v>FLAVIA PINTO DE ALMEIDA</v>
          </cell>
          <cell r="F93" t="str">
            <v>1 - Médico</v>
          </cell>
          <cell r="G93">
            <v>225125</v>
          </cell>
          <cell r="H93">
            <v>44287</v>
          </cell>
          <cell r="J93">
            <v>532.37360000000001</v>
          </cell>
          <cell r="L93">
            <v>43.4</v>
          </cell>
          <cell r="M93">
            <v>0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HOSPITAL MIGUEL ARRAES - COVID 19</v>
          </cell>
          <cell r="E94" t="str">
            <v>FRANCYELE ALVES DE LIMA</v>
          </cell>
          <cell r="F94" t="str">
            <v>2 - Outros Profissionais da Saúde</v>
          </cell>
          <cell r="G94">
            <v>322205</v>
          </cell>
          <cell r="H94">
            <v>44287</v>
          </cell>
          <cell r="J94">
            <v>142.8904</v>
          </cell>
          <cell r="L94">
            <v>43.4</v>
          </cell>
          <cell r="M94">
            <v>0</v>
          </cell>
          <cell r="O94">
            <v>1.1599999999999999</v>
          </cell>
          <cell r="R94">
            <v>178.8</v>
          </cell>
          <cell r="S94">
            <v>66</v>
          </cell>
          <cell r="U94">
            <v>66.11</v>
          </cell>
        </row>
        <row r="96">
          <cell r="C96" t="str">
            <v>HOSPITAL MIGUEL ARRAES - COVID 19</v>
          </cell>
          <cell r="E96" t="str">
            <v>GABRIELA MELCOP DE CASTRO LEAL DANTAS</v>
          </cell>
          <cell r="F96" t="str">
            <v>1 - Médico</v>
          </cell>
          <cell r="G96">
            <v>225125</v>
          </cell>
          <cell r="H96">
            <v>44287</v>
          </cell>
          <cell r="J96">
            <v>994.54160000000002</v>
          </cell>
          <cell r="L96">
            <v>43.4</v>
          </cell>
          <cell r="M96">
            <v>0</v>
          </cell>
          <cell r="O96">
            <v>9.2799999999999994</v>
          </cell>
          <cell r="S96">
            <v>0</v>
          </cell>
          <cell r="U96">
            <v>0</v>
          </cell>
        </row>
        <row r="97">
          <cell r="C97" t="str">
            <v>HOSPITAL MIGUEL ARRAES - COVID 19</v>
          </cell>
          <cell r="E97" t="str">
            <v>GABRIELA XAVIER LOURENCO DA SILVA</v>
          </cell>
          <cell r="F97" t="str">
            <v>2 - Outros Profissionais da Saúde</v>
          </cell>
          <cell r="G97">
            <v>322205</v>
          </cell>
          <cell r="H97">
            <v>44287</v>
          </cell>
          <cell r="J97">
            <v>134.80799999999999</v>
          </cell>
          <cell r="L97">
            <v>43.4</v>
          </cell>
          <cell r="M97">
            <v>0</v>
          </cell>
          <cell r="O97">
            <v>1.1599999999999999</v>
          </cell>
          <cell r="R97">
            <v>158.4</v>
          </cell>
          <cell r="S97">
            <v>42.62</v>
          </cell>
          <cell r="U97">
            <v>63.91</v>
          </cell>
        </row>
        <row r="98">
          <cell r="C98" t="str">
            <v>HOSPITAL MIGUEL ARRAES - COVID 19</v>
          </cell>
          <cell r="E98" t="str">
            <v>GEYSISLAYNE MAYARA DA SILVA</v>
          </cell>
          <cell r="F98" t="str">
            <v>2 - Outros Profissionais da Saúde</v>
          </cell>
          <cell r="G98">
            <v>322205</v>
          </cell>
          <cell r="H98">
            <v>44287</v>
          </cell>
          <cell r="J98">
            <v>144.6456</v>
          </cell>
          <cell r="L98">
            <v>43.4</v>
          </cell>
          <cell r="M98">
            <v>0</v>
          </cell>
          <cell r="O98">
            <v>1.1599999999999999</v>
          </cell>
          <cell r="R98">
            <v>158.4</v>
          </cell>
          <cell r="S98">
            <v>66</v>
          </cell>
          <cell r="U98">
            <v>66.11</v>
          </cell>
        </row>
        <row r="99">
          <cell r="C99" t="str">
            <v>HOSPITAL MIGUEL ARRAES - COVID 19</v>
          </cell>
          <cell r="E99" t="str">
            <v>GHEISA ROBERTA CAMPOS GIL</v>
          </cell>
          <cell r="F99" t="str">
            <v>2 - Outros Profissionais da Saúde</v>
          </cell>
          <cell r="G99">
            <v>322205</v>
          </cell>
          <cell r="H99">
            <v>44287</v>
          </cell>
          <cell r="J99">
            <v>140.80000000000001</v>
          </cell>
          <cell r="L99">
            <v>43.4</v>
          </cell>
          <cell r="M99">
            <v>0</v>
          </cell>
          <cell r="O99">
            <v>1.1599999999999999</v>
          </cell>
          <cell r="R99">
            <v>158.4</v>
          </cell>
          <cell r="S99">
            <v>66</v>
          </cell>
          <cell r="U99">
            <v>0</v>
          </cell>
        </row>
        <row r="100">
          <cell r="C100" t="str">
            <v>HOSPITAL MIGUEL ARRAES - COVID 19</v>
          </cell>
          <cell r="E100" t="str">
            <v>GICERLY MARINHO DE MOURA</v>
          </cell>
          <cell r="F100" t="str">
            <v>2 - Outros Profissionais da Saúde</v>
          </cell>
          <cell r="G100">
            <v>322205</v>
          </cell>
          <cell r="H100">
            <v>44287</v>
          </cell>
          <cell r="J100">
            <v>173.66480000000001</v>
          </cell>
          <cell r="L100">
            <v>43.4</v>
          </cell>
          <cell r="M100">
            <v>0</v>
          </cell>
          <cell r="O100">
            <v>1.1599999999999999</v>
          </cell>
          <cell r="R100">
            <v>158.4</v>
          </cell>
          <cell r="S100">
            <v>66</v>
          </cell>
          <cell r="U100">
            <v>0</v>
          </cell>
        </row>
        <row r="101">
          <cell r="C101" t="str">
            <v>HOSPITAL MIGUEL ARRAES - COVID 19</v>
          </cell>
          <cell r="E101" t="str">
            <v>GISELY ANDRADE DO NASCIMENTO</v>
          </cell>
          <cell r="F101" t="str">
            <v>2 - Outros Profissionais da Saúde</v>
          </cell>
          <cell r="G101">
            <v>223605</v>
          </cell>
          <cell r="H101">
            <v>44287</v>
          </cell>
          <cell r="J101">
            <v>209.18</v>
          </cell>
          <cell r="L101">
            <v>43.4</v>
          </cell>
          <cell r="M101">
            <v>0</v>
          </cell>
          <cell r="O101">
            <v>2.44</v>
          </cell>
          <cell r="S101">
            <v>0</v>
          </cell>
          <cell r="U101">
            <v>0</v>
          </cell>
        </row>
        <row r="102">
          <cell r="C102" t="str">
            <v>HOSPITAL MIGUEL ARRAES - COVID 19</v>
          </cell>
          <cell r="E102" t="str">
            <v>GLAUCIA VENANCIO BEZERRA DA SILVA</v>
          </cell>
          <cell r="F102" t="str">
            <v>2 - Outros Profissionais da Saúde</v>
          </cell>
          <cell r="G102">
            <v>322205</v>
          </cell>
          <cell r="H102">
            <v>44287</v>
          </cell>
          <cell r="J102">
            <v>106.7192</v>
          </cell>
          <cell r="L102">
            <v>43.4</v>
          </cell>
          <cell r="M102">
            <v>0</v>
          </cell>
          <cell r="O102">
            <v>1.1599999999999999</v>
          </cell>
          <cell r="R102">
            <v>127.80000000000001</v>
          </cell>
          <cell r="S102">
            <v>50.6</v>
          </cell>
          <cell r="U102">
            <v>0</v>
          </cell>
        </row>
        <row r="103">
          <cell r="C103" t="str">
            <v>HOSPITAL MIGUEL ARRAES - COVID 19</v>
          </cell>
          <cell r="E103" t="str">
            <v>GRACIELA SOUZA LIMA</v>
          </cell>
          <cell r="F103" t="str">
            <v>2 - Outros Profissionais da Saúde</v>
          </cell>
          <cell r="G103">
            <v>515205</v>
          </cell>
          <cell r="H103">
            <v>44287</v>
          </cell>
          <cell r="J103">
            <v>145.9032</v>
          </cell>
          <cell r="L103">
            <v>43.4</v>
          </cell>
          <cell r="M103">
            <v>0</v>
          </cell>
          <cell r="O103">
            <v>1.1599999999999999</v>
          </cell>
          <cell r="R103">
            <v>117.9</v>
          </cell>
          <cell r="S103">
            <v>66</v>
          </cell>
          <cell r="U103">
            <v>0</v>
          </cell>
        </row>
        <row r="104">
          <cell r="C104" t="str">
            <v>HOSPITAL MIGUEL ARRAES - COVID 19</v>
          </cell>
          <cell r="E104" t="str">
            <v>GUILHERME SOUZA DE OLIVEIRA</v>
          </cell>
          <cell r="F104" t="str">
            <v>2 - Outros Profissionais da Saúde</v>
          </cell>
          <cell r="G104">
            <v>322205</v>
          </cell>
          <cell r="H104">
            <v>44287</v>
          </cell>
          <cell r="J104">
            <v>141.84639999999999</v>
          </cell>
          <cell r="L104">
            <v>43.4</v>
          </cell>
          <cell r="M104">
            <v>0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HOSPITAL MIGUEL ARRAES - COVID 19</v>
          </cell>
          <cell r="E105" t="str">
            <v>HELAINY CRISTIAN DE OLIVEIRA PESSOA</v>
          </cell>
          <cell r="F105" t="str">
            <v>2 - Outros Profissionais da Saúde</v>
          </cell>
          <cell r="G105">
            <v>223605</v>
          </cell>
          <cell r="H105">
            <v>44287</v>
          </cell>
          <cell r="J105">
            <v>306.37920000000003</v>
          </cell>
          <cell r="L105">
            <v>43.4</v>
          </cell>
          <cell r="M105">
            <v>0</v>
          </cell>
          <cell r="O105">
            <v>2.44</v>
          </cell>
          <cell r="S105">
            <v>60</v>
          </cell>
          <cell r="U105">
            <v>0</v>
          </cell>
        </row>
        <row r="106">
          <cell r="C106" t="str">
            <v>HOSPITAL MIGUEL ARRAES - COVID 19</v>
          </cell>
          <cell r="E106" t="str">
            <v>HELLEN PAULA BARBOSA BEZERRA</v>
          </cell>
          <cell r="F106" t="str">
            <v>2 - Outros Profissionais da Saúde</v>
          </cell>
          <cell r="G106">
            <v>322205</v>
          </cell>
          <cell r="H106">
            <v>44287</v>
          </cell>
          <cell r="J106">
            <v>175.6952</v>
          </cell>
          <cell r="L106">
            <v>43.4</v>
          </cell>
          <cell r="M106">
            <v>0</v>
          </cell>
          <cell r="O106">
            <v>1.1599999999999999</v>
          </cell>
          <cell r="R106">
            <v>250.65</v>
          </cell>
          <cell r="S106">
            <v>59.4</v>
          </cell>
          <cell r="U106">
            <v>0</v>
          </cell>
        </row>
        <row r="107">
          <cell r="C107" t="str">
            <v>HOSPITAL MIGUEL ARRAES - COVID 19</v>
          </cell>
          <cell r="E107" t="str">
            <v>HUGO CESAR RAGO ANDURAND</v>
          </cell>
          <cell r="F107" t="str">
            <v>2 - Outros Profissionais da Saúde</v>
          </cell>
          <cell r="G107">
            <v>515110</v>
          </cell>
          <cell r="H107">
            <v>44287</v>
          </cell>
          <cell r="J107">
            <v>176.55439999999999</v>
          </cell>
          <cell r="L107">
            <v>43.4</v>
          </cell>
          <cell r="M107">
            <v>0</v>
          </cell>
          <cell r="O107">
            <v>1.1599999999999999</v>
          </cell>
          <cell r="R107">
            <v>158.4</v>
          </cell>
          <cell r="S107">
            <v>66</v>
          </cell>
          <cell r="U107">
            <v>0</v>
          </cell>
        </row>
        <row r="108">
          <cell r="C108" t="str">
            <v>HOSPITAL MIGUEL ARRAES - COVID 19</v>
          </cell>
          <cell r="E108" t="str">
            <v>INGRID CARDOSO CIPRIANO</v>
          </cell>
          <cell r="F108" t="str">
            <v>1 - Médico</v>
          </cell>
          <cell r="G108">
            <v>225125</v>
          </cell>
          <cell r="H108">
            <v>44287</v>
          </cell>
          <cell r="J108">
            <v>1139.268</v>
          </cell>
          <cell r="L108">
            <v>43.4</v>
          </cell>
          <cell r="M108">
            <v>0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HOSPITAL MIGUEL ARRAES - COVID 19</v>
          </cell>
          <cell r="E109" t="str">
            <v>INGRID SOARES SILVA DE PAIVA</v>
          </cell>
          <cell r="F109" t="str">
            <v>2 - Outros Profissionais da Saúde</v>
          </cell>
          <cell r="G109">
            <v>322205</v>
          </cell>
          <cell r="H109">
            <v>44287</v>
          </cell>
          <cell r="J109">
            <v>64.959199999999996</v>
          </cell>
          <cell r="L109">
            <v>43.4</v>
          </cell>
          <cell r="M109">
            <v>0</v>
          </cell>
          <cell r="O109">
            <v>1.1599999999999999</v>
          </cell>
          <cell r="R109">
            <v>129.30000000000001</v>
          </cell>
          <cell r="S109">
            <v>30.8</v>
          </cell>
          <cell r="U109">
            <v>0</v>
          </cell>
        </row>
        <row r="110">
          <cell r="C110" t="str">
            <v>HOSPITAL MIGUEL ARRAES - COVID 19</v>
          </cell>
          <cell r="E110" t="str">
            <v>IRYS FELIPE DA SILVA</v>
          </cell>
          <cell r="F110" t="str">
            <v>2 - Outros Profissionais da Saúde</v>
          </cell>
          <cell r="G110">
            <v>223505</v>
          </cell>
          <cell r="H110">
            <v>44287</v>
          </cell>
          <cell r="J110">
            <v>420.11040000000003</v>
          </cell>
          <cell r="L110">
            <v>43.4</v>
          </cell>
          <cell r="M110">
            <v>0</v>
          </cell>
          <cell r="O110">
            <v>2.44</v>
          </cell>
          <cell r="S110">
            <v>0</v>
          </cell>
          <cell r="U110">
            <v>96.39</v>
          </cell>
        </row>
        <row r="111">
          <cell r="C111" t="str">
            <v>HOSPITAL MIGUEL ARRAES - COVID 19</v>
          </cell>
          <cell r="E111" t="str">
            <v>ISIS MENDES NOBREGA</v>
          </cell>
          <cell r="F111" t="str">
            <v>2 - Outros Profissionais da Saúde</v>
          </cell>
          <cell r="G111">
            <v>223505</v>
          </cell>
          <cell r="H111">
            <v>44287</v>
          </cell>
          <cell r="J111">
            <v>368.38240000000002</v>
          </cell>
          <cell r="L111">
            <v>43.4</v>
          </cell>
          <cell r="M111">
            <v>0</v>
          </cell>
          <cell r="O111">
            <v>2.44</v>
          </cell>
          <cell r="S111">
            <v>0</v>
          </cell>
          <cell r="U111">
            <v>0</v>
          </cell>
        </row>
        <row r="112">
          <cell r="C112" t="str">
            <v>HOSPITAL MIGUEL ARRAES - COVID 19</v>
          </cell>
          <cell r="E112" t="str">
            <v>IZABEL CRISTINA BENNING GUEDES DA SILVA</v>
          </cell>
          <cell r="F112" t="str">
            <v>2 - Outros Profissionais da Saúde</v>
          </cell>
          <cell r="G112">
            <v>322205</v>
          </cell>
          <cell r="H112">
            <v>44287</v>
          </cell>
          <cell r="J112">
            <v>167.78559999999999</v>
          </cell>
          <cell r="L112">
            <v>43.4</v>
          </cell>
          <cell r="M112">
            <v>0</v>
          </cell>
          <cell r="O112">
            <v>1.1599999999999999</v>
          </cell>
          <cell r="R112">
            <v>230.4</v>
          </cell>
          <cell r="S112">
            <v>63.8</v>
          </cell>
          <cell r="U112">
            <v>0</v>
          </cell>
        </row>
        <row r="113">
          <cell r="C113" t="str">
            <v>HOSPITAL MIGUEL ARRAES - COVID 19</v>
          </cell>
          <cell r="E113" t="str">
            <v>JACIENE PEREIRA DA SILVA</v>
          </cell>
          <cell r="F113" t="str">
            <v>2 - Outros Profissionais da Saúde</v>
          </cell>
          <cell r="G113">
            <v>521130</v>
          </cell>
          <cell r="H113">
            <v>44287</v>
          </cell>
          <cell r="J113">
            <v>139.13679999999999</v>
          </cell>
          <cell r="L113">
            <v>43.4</v>
          </cell>
          <cell r="M113">
            <v>22</v>
          </cell>
          <cell r="O113">
            <v>1.1599999999999999</v>
          </cell>
          <cell r="R113">
            <v>209.4</v>
          </cell>
          <cell r="S113">
            <v>66</v>
          </cell>
          <cell r="U113">
            <v>0</v>
          </cell>
        </row>
        <row r="114">
          <cell r="C114" t="str">
            <v>HOSPITAL MIGUEL ARRAES - COVID 19</v>
          </cell>
          <cell r="E114" t="str">
            <v>JANAINA MONTEIRO DO NASCIMENTO</v>
          </cell>
          <cell r="F114" t="str">
            <v>2 - Outros Profissionais da Saúde</v>
          </cell>
          <cell r="G114">
            <v>322205</v>
          </cell>
          <cell r="H114">
            <v>44287</v>
          </cell>
          <cell r="J114">
            <v>166.9152</v>
          </cell>
          <cell r="L114">
            <v>43.4</v>
          </cell>
          <cell r="M114">
            <v>0</v>
          </cell>
          <cell r="O114">
            <v>1.1599999999999999</v>
          </cell>
          <cell r="R114">
            <v>270.89999999999998</v>
          </cell>
          <cell r="S114">
            <v>59.4</v>
          </cell>
          <cell r="U114">
            <v>0</v>
          </cell>
        </row>
        <row r="115">
          <cell r="C115" t="str">
            <v>HOSPITAL MIGUEL ARRAES - COVID 19</v>
          </cell>
          <cell r="E115" t="str">
            <v>JAQUELINE GESSICA DO NASCIMENTO SILVA</v>
          </cell>
          <cell r="F115" t="str">
            <v>2 - Outros Profissionais da Saúde</v>
          </cell>
          <cell r="G115">
            <v>322205</v>
          </cell>
          <cell r="H115">
            <v>44287</v>
          </cell>
          <cell r="J115">
            <v>142.8904</v>
          </cell>
          <cell r="L115">
            <v>43.4</v>
          </cell>
          <cell r="M115">
            <v>0</v>
          </cell>
          <cell r="O115">
            <v>1.1599999999999999</v>
          </cell>
          <cell r="R115">
            <v>158.4</v>
          </cell>
          <cell r="S115">
            <v>66</v>
          </cell>
          <cell r="U115">
            <v>0</v>
          </cell>
        </row>
        <row r="116">
          <cell r="C116" t="str">
            <v>HOSPITAL MIGUEL ARRAES - COVID 19</v>
          </cell>
          <cell r="E116" t="str">
            <v>JAQUELINE ROCHA SILVA DE SOUZA</v>
          </cell>
          <cell r="F116" t="str">
            <v>2 - Outros Profissionais da Saúde</v>
          </cell>
          <cell r="G116">
            <v>322205</v>
          </cell>
          <cell r="H116">
            <v>44287</v>
          </cell>
          <cell r="J116">
            <v>163.73599999999999</v>
          </cell>
          <cell r="L116">
            <v>43.4</v>
          </cell>
          <cell r="M116">
            <v>0</v>
          </cell>
          <cell r="O116">
            <v>1.1599999999999999</v>
          </cell>
          <cell r="R116">
            <v>158.4</v>
          </cell>
          <cell r="S116">
            <v>66</v>
          </cell>
          <cell r="U116">
            <v>0</v>
          </cell>
        </row>
        <row r="118">
          <cell r="C118" t="str">
            <v>HOSPITAL MIGUEL ARRAES - COVID 19</v>
          </cell>
          <cell r="E118" t="str">
            <v>JEOZADAK NEVES MARQUES</v>
          </cell>
          <cell r="F118" t="str">
            <v>2 - Outros Profissionais da Saúde</v>
          </cell>
          <cell r="G118">
            <v>223605</v>
          </cell>
          <cell r="H118">
            <v>44287</v>
          </cell>
          <cell r="J118">
            <v>425.7312</v>
          </cell>
          <cell r="L118">
            <v>43.4</v>
          </cell>
          <cell r="M118">
            <v>0</v>
          </cell>
          <cell r="O118">
            <v>2.44</v>
          </cell>
          <cell r="S118">
            <v>0</v>
          </cell>
          <cell r="U118">
            <v>0</v>
          </cell>
        </row>
        <row r="119">
          <cell r="C119" t="str">
            <v>HOSPITAL MIGUEL ARRAES - COVID 19</v>
          </cell>
          <cell r="E119" t="str">
            <v>JESSICA DAYANNE SANTOS BERNARDO</v>
          </cell>
          <cell r="F119" t="str">
            <v>2 - Outros Profissionais da Saúde</v>
          </cell>
          <cell r="G119">
            <v>223605</v>
          </cell>
          <cell r="H119">
            <v>44287</v>
          </cell>
          <cell r="J119">
            <v>368.97680000000003</v>
          </cell>
          <cell r="L119">
            <v>43.4</v>
          </cell>
          <cell r="M119">
            <v>0</v>
          </cell>
          <cell r="O119">
            <v>2.44</v>
          </cell>
          <cell r="S119">
            <v>0</v>
          </cell>
          <cell r="U119">
            <v>0</v>
          </cell>
        </row>
        <row r="121">
          <cell r="C121" t="str">
            <v>HOSPITAL MIGUEL ARRAES - COVID 19</v>
          </cell>
          <cell r="E121" t="str">
            <v>JESSICA MARQUES DOURADO</v>
          </cell>
          <cell r="F121" t="str">
            <v>1 - Médico</v>
          </cell>
          <cell r="G121">
            <v>225125</v>
          </cell>
          <cell r="H121">
            <v>44287</v>
          </cell>
          <cell r="J121">
            <v>498.71280000000002</v>
          </cell>
          <cell r="L121">
            <v>43.4</v>
          </cell>
          <cell r="M121">
            <v>0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HOSPITAL MIGUEL ARRAES - COVID 19</v>
          </cell>
          <cell r="E122" t="str">
            <v>JOAO VICTOR LACERDA BELFORT</v>
          </cell>
          <cell r="F122" t="str">
            <v>1 - Médico</v>
          </cell>
          <cell r="G122">
            <v>225125</v>
          </cell>
          <cell r="H122">
            <v>44287</v>
          </cell>
          <cell r="J122">
            <v>568.74639999999999</v>
          </cell>
          <cell r="L122">
            <v>43.4</v>
          </cell>
          <cell r="M122">
            <v>0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HOSPITAL MIGUEL ARRAES - COVID 19</v>
          </cell>
          <cell r="E123" t="str">
            <v>JOELI SOUZA LIMA</v>
          </cell>
          <cell r="F123" t="str">
            <v>2 - Outros Profissionais da Saúde</v>
          </cell>
          <cell r="G123">
            <v>223505</v>
          </cell>
          <cell r="H123">
            <v>44287</v>
          </cell>
          <cell r="J123">
            <v>118.80800000000001</v>
          </cell>
          <cell r="L123">
            <v>43.4</v>
          </cell>
          <cell r="M123">
            <v>0</v>
          </cell>
          <cell r="O123">
            <v>2.44</v>
          </cell>
          <cell r="R123">
            <v>76.800000000000011</v>
          </cell>
          <cell r="S123">
            <v>44.7</v>
          </cell>
          <cell r="U123">
            <v>48.2</v>
          </cell>
        </row>
        <row r="124">
          <cell r="C124" t="str">
            <v>HOSPITAL MIGUEL ARRAES - COVID 19</v>
          </cell>
          <cell r="E124" t="str">
            <v>JOELMA EVANGELISTA DOS SANTOS</v>
          </cell>
          <cell r="F124" t="str">
            <v>2 - Outros Profissionais da Saúde</v>
          </cell>
          <cell r="G124">
            <v>322205</v>
          </cell>
          <cell r="H124">
            <v>44287</v>
          </cell>
          <cell r="J124">
            <v>134.5592</v>
          </cell>
          <cell r="L124">
            <v>43.4</v>
          </cell>
          <cell r="M124">
            <v>0</v>
          </cell>
          <cell r="O124">
            <v>1.1599999999999999</v>
          </cell>
          <cell r="R124">
            <v>148.20000000000002</v>
          </cell>
          <cell r="S124">
            <v>63.8</v>
          </cell>
          <cell r="U124">
            <v>0</v>
          </cell>
        </row>
        <row r="125">
          <cell r="C125" t="str">
            <v>HOSPITAL MIGUEL ARRAES - COVID 19</v>
          </cell>
          <cell r="E125" t="str">
            <v>JOELMA MARIA MACIEL CABRAL BARBOSA</v>
          </cell>
          <cell r="F125" t="str">
            <v>2 - Outros Profissionais da Saúde</v>
          </cell>
          <cell r="G125">
            <v>322205</v>
          </cell>
          <cell r="H125">
            <v>44287</v>
          </cell>
          <cell r="J125">
            <v>182.32560000000001</v>
          </cell>
          <cell r="L125">
            <v>43.4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HOSPITAL MIGUEL ARRAES - COVID 19</v>
          </cell>
          <cell r="E126" t="str">
            <v>JOELMA PAULINO DOS SANTOS CARDOZO</v>
          </cell>
          <cell r="F126" t="str">
            <v>2 - Outros Profissionais da Saúde</v>
          </cell>
          <cell r="G126">
            <v>322205</v>
          </cell>
          <cell r="H126">
            <v>44287</v>
          </cell>
          <cell r="J126">
            <v>168.136</v>
          </cell>
          <cell r="L126">
            <v>43.4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HOSPITAL MIGUEL ARRAES - COVID 19</v>
          </cell>
          <cell r="E127" t="str">
            <v>JORGE LUIS VITORINO</v>
          </cell>
          <cell r="F127" t="str">
            <v>2 - Outros Profissionais da Saúde</v>
          </cell>
          <cell r="G127">
            <v>223605</v>
          </cell>
          <cell r="H127">
            <v>44287</v>
          </cell>
          <cell r="J127">
            <v>374.43920000000003</v>
          </cell>
          <cell r="L127">
            <v>43.4</v>
          </cell>
          <cell r="M127">
            <v>0</v>
          </cell>
          <cell r="O127">
            <v>2.44</v>
          </cell>
          <cell r="S127">
            <v>0</v>
          </cell>
          <cell r="U127">
            <v>0</v>
          </cell>
        </row>
        <row r="128">
          <cell r="C128" t="str">
            <v>HOSPITAL MIGUEL ARRAES - COVID 19</v>
          </cell>
          <cell r="E128" t="str">
            <v>JOSELAYNE MARTILIANO MARTINS</v>
          </cell>
          <cell r="F128" t="str">
            <v>2 - Outros Profissionais da Saúde</v>
          </cell>
          <cell r="G128">
            <v>322205</v>
          </cell>
          <cell r="H128">
            <v>44287</v>
          </cell>
          <cell r="J128">
            <v>164.75839999999999</v>
          </cell>
          <cell r="L128">
            <v>43.4</v>
          </cell>
          <cell r="M128">
            <v>0</v>
          </cell>
          <cell r="O128">
            <v>1.1599999999999999</v>
          </cell>
          <cell r="R128">
            <v>158.4</v>
          </cell>
          <cell r="S128">
            <v>60.8</v>
          </cell>
          <cell r="U128">
            <v>0</v>
          </cell>
        </row>
        <row r="129">
          <cell r="C129" t="str">
            <v>HOSPITAL MIGUEL ARRAES - COVID 19</v>
          </cell>
          <cell r="E129" t="str">
            <v>JOSELIAS CORDEIRO DE OLIVEIRA</v>
          </cell>
          <cell r="F129" t="str">
            <v>2 - Outros Profissionais da Saúde</v>
          </cell>
          <cell r="G129">
            <v>322205</v>
          </cell>
          <cell r="H129">
            <v>44287</v>
          </cell>
          <cell r="J129">
            <v>106.7192</v>
          </cell>
          <cell r="L129">
            <v>43.4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HOSPITAL MIGUEL ARRAES - COVID 19</v>
          </cell>
          <cell r="E130" t="str">
            <v>JOSIAS JOSE RUFINO</v>
          </cell>
          <cell r="F130" t="str">
            <v>2 - Outros Profissionais da Saúde</v>
          </cell>
          <cell r="G130">
            <v>515110</v>
          </cell>
          <cell r="H130">
            <v>44287</v>
          </cell>
          <cell r="J130">
            <v>163.6464</v>
          </cell>
          <cell r="L130">
            <v>43.4</v>
          </cell>
          <cell r="M130">
            <v>0</v>
          </cell>
          <cell r="O130">
            <v>1.1599999999999999</v>
          </cell>
          <cell r="R130">
            <v>270.89999999999998</v>
          </cell>
          <cell r="S130">
            <v>66</v>
          </cell>
          <cell r="U130">
            <v>0</v>
          </cell>
        </row>
        <row r="131">
          <cell r="C131" t="str">
            <v>HOSPITAL MIGUEL ARRAES - COVID 19</v>
          </cell>
          <cell r="E131" t="str">
            <v>JOSILENE MOURA DA SILVA</v>
          </cell>
          <cell r="F131" t="str">
            <v>2 - Outros Profissionais da Saúde</v>
          </cell>
          <cell r="G131">
            <v>322205</v>
          </cell>
          <cell r="H131">
            <v>44287</v>
          </cell>
          <cell r="J131">
            <v>169.8288</v>
          </cell>
          <cell r="L131">
            <v>43.4</v>
          </cell>
          <cell r="M131">
            <v>0</v>
          </cell>
          <cell r="O131">
            <v>1.1599999999999999</v>
          </cell>
          <cell r="R131">
            <v>158.4</v>
          </cell>
          <cell r="S131">
            <v>46.2</v>
          </cell>
          <cell r="U131">
            <v>0</v>
          </cell>
        </row>
        <row r="132">
          <cell r="C132" t="str">
            <v>HOSPITAL MIGUEL ARRAES - COVID 19</v>
          </cell>
          <cell r="E132" t="str">
            <v>JOYSE STEPHANY DA SILVA</v>
          </cell>
          <cell r="F132" t="str">
            <v>2 - Outros Profissionais da Saúde</v>
          </cell>
          <cell r="G132">
            <v>322205</v>
          </cell>
          <cell r="H132">
            <v>44287</v>
          </cell>
          <cell r="J132">
            <v>151.6824</v>
          </cell>
          <cell r="L132">
            <v>43.4</v>
          </cell>
          <cell r="M132">
            <v>0</v>
          </cell>
          <cell r="O132">
            <v>1.1599999999999999</v>
          </cell>
          <cell r="R132">
            <v>117.9</v>
          </cell>
          <cell r="S132">
            <v>60.95</v>
          </cell>
          <cell r="U132">
            <v>0</v>
          </cell>
        </row>
        <row r="133">
          <cell r="C133" t="str">
            <v>HOSPITAL MIGUEL ARRAES - COVID 19</v>
          </cell>
          <cell r="E133" t="str">
            <v>JULIA MARIA SOBREIRA MACHADO SALES</v>
          </cell>
          <cell r="F133" t="str">
            <v>2 - Outros Profissionais da Saúde</v>
          </cell>
          <cell r="G133">
            <v>223505</v>
          </cell>
          <cell r="H133">
            <v>44287</v>
          </cell>
          <cell r="J133">
            <v>254.59039999999999</v>
          </cell>
          <cell r="L133">
            <v>43.4</v>
          </cell>
          <cell r="M133">
            <v>0</v>
          </cell>
          <cell r="O133">
            <v>2.44</v>
          </cell>
          <cell r="S133">
            <v>0</v>
          </cell>
          <cell r="U133">
            <v>0</v>
          </cell>
        </row>
        <row r="134">
          <cell r="C134" t="str">
            <v>HOSPITAL MIGUEL ARRAES - COVID 19</v>
          </cell>
          <cell r="E134" t="str">
            <v>JULIANA PAREDES BEZERRA</v>
          </cell>
          <cell r="F134" t="str">
            <v>2 - Outros Profissionais da Saúde</v>
          </cell>
          <cell r="G134">
            <v>322205</v>
          </cell>
          <cell r="H134">
            <v>44287</v>
          </cell>
          <cell r="J134">
            <v>140.80000000000001</v>
          </cell>
          <cell r="L134">
            <v>43.4</v>
          </cell>
          <cell r="M134">
            <v>0</v>
          </cell>
          <cell r="O134">
            <v>1.1599999999999999</v>
          </cell>
          <cell r="R134">
            <v>158.4</v>
          </cell>
          <cell r="S134">
            <v>66</v>
          </cell>
          <cell r="U134">
            <v>0</v>
          </cell>
        </row>
        <row r="135">
          <cell r="C135" t="str">
            <v>HOSPITAL MIGUEL ARRAES - COVID 19</v>
          </cell>
          <cell r="E135" t="str">
            <v>KARINA EVENY TAVARES DA SILVA</v>
          </cell>
          <cell r="F135" t="str">
            <v>2 - Outros Profissionais da Saúde</v>
          </cell>
          <cell r="G135">
            <v>515205</v>
          </cell>
          <cell r="H135">
            <v>44287</v>
          </cell>
          <cell r="J135">
            <v>150.4992</v>
          </cell>
          <cell r="L135">
            <v>43.4</v>
          </cell>
          <cell r="M135">
            <v>0</v>
          </cell>
          <cell r="O135">
            <v>1.1599999999999999</v>
          </cell>
          <cell r="R135">
            <v>158.4</v>
          </cell>
          <cell r="S135">
            <v>61.25</v>
          </cell>
          <cell r="U135">
            <v>0</v>
          </cell>
        </row>
        <row r="136">
          <cell r="C136" t="str">
            <v>HOSPITAL MIGUEL ARRAES - COVID 19</v>
          </cell>
          <cell r="E136" t="str">
            <v>KAROLINE SEVERINO PRADO PEREIRA</v>
          </cell>
          <cell r="F136" t="str">
            <v>2 - Outros Profissionais da Saúde</v>
          </cell>
          <cell r="G136">
            <v>322205</v>
          </cell>
          <cell r="H136">
            <v>44287</v>
          </cell>
          <cell r="J136">
            <v>0</v>
          </cell>
          <cell r="L136">
            <v>43.4</v>
          </cell>
          <cell r="M136">
            <v>0</v>
          </cell>
          <cell r="R136">
            <v>87</v>
          </cell>
          <cell r="S136">
            <v>0</v>
          </cell>
          <cell r="U136">
            <v>0</v>
          </cell>
        </row>
        <row r="137">
          <cell r="C137" t="str">
            <v>HOSPITAL MIGUEL ARRAES - COVID 19</v>
          </cell>
          <cell r="E137" t="str">
            <v>LARISSA DE ANDRADE CARVALHO</v>
          </cell>
          <cell r="F137" t="str">
            <v>1 - Médico</v>
          </cell>
          <cell r="G137">
            <v>225125</v>
          </cell>
          <cell r="H137">
            <v>44287</v>
          </cell>
          <cell r="J137">
            <v>240.49199999999999</v>
          </cell>
          <cell r="L137">
            <v>43.4</v>
          </cell>
          <cell r="M137">
            <v>0</v>
          </cell>
          <cell r="O137">
            <v>9.2799999999999994</v>
          </cell>
          <cell r="S137">
            <v>0</v>
          </cell>
          <cell r="U137">
            <v>0</v>
          </cell>
        </row>
        <row r="140">
          <cell r="C140" t="str">
            <v>HOSPITAL MIGUEL ARRAES - COVID 19</v>
          </cell>
          <cell r="E140" t="str">
            <v>LEANDRO HENRIQUE PEDRO DA SILVA</v>
          </cell>
          <cell r="F140" t="str">
            <v>2 - Outros Profissionais da Saúde</v>
          </cell>
          <cell r="G140">
            <v>223505</v>
          </cell>
          <cell r="H140">
            <v>44287</v>
          </cell>
          <cell r="J140">
            <v>322.46159999999998</v>
          </cell>
          <cell r="L140">
            <v>43.4</v>
          </cell>
          <cell r="M140">
            <v>0</v>
          </cell>
          <cell r="O140">
            <v>2.44</v>
          </cell>
          <cell r="S140">
            <v>0</v>
          </cell>
          <cell r="U140">
            <v>0</v>
          </cell>
        </row>
        <row r="141">
          <cell r="C141" t="str">
            <v>HOSPITAL MIGUEL ARRAES - COVID 19</v>
          </cell>
          <cell r="E141" t="str">
            <v>LILYAN DE OLIVEIRA PEREIRA</v>
          </cell>
          <cell r="F141" t="str">
            <v>2 - Outros Profissionais da Saúde</v>
          </cell>
          <cell r="G141">
            <v>223605</v>
          </cell>
          <cell r="H141">
            <v>44287</v>
          </cell>
          <cell r="J141">
            <v>366.70159999999998</v>
          </cell>
          <cell r="L141">
            <v>43.4</v>
          </cell>
          <cell r="M141">
            <v>0</v>
          </cell>
          <cell r="O141">
            <v>2.44</v>
          </cell>
          <cell r="S141">
            <v>0</v>
          </cell>
          <cell r="U141">
            <v>0</v>
          </cell>
        </row>
        <row r="142">
          <cell r="C142" t="str">
            <v>HOSPITAL MIGUEL ARRAES - COVID 19</v>
          </cell>
          <cell r="E142" t="str">
            <v>LIVIA FEITOSA RODRIGUES</v>
          </cell>
          <cell r="F142" t="str">
            <v>1 - Médico</v>
          </cell>
          <cell r="G142">
            <v>225125</v>
          </cell>
          <cell r="H142">
            <v>44287</v>
          </cell>
          <cell r="J142">
            <v>1039.68</v>
          </cell>
          <cell r="L142">
            <v>43.4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HOSPITAL MIGUEL ARRAES - COVID 19</v>
          </cell>
          <cell r="E143" t="str">
            <v>LUANA DE MEDEIROS SANTOS LIMA</v>
          </cell>
          <cell r="F143" t="str">
            <v>2 - Outros Profissionais da Saúde</v>
          </cell>
          <cell r="G143">
            <v>223505</v>
          </cell>
          <cell r="H143">
            <v>44287</v>
          </cell>
          <cell r="J143">
            <v>246.10400000000001</v>
          </cell>
          <cell r="L143">
            <v>43.4</v>
          </cell>
          <cell r="M143">
            <v>0</v>
          </cell>
          <cell r="O143">
            <v>2.44</v>
          </cell>
          <cell r="S143">
            <v>0</v>
          </cell>
          <cell r="U143">
            <v>0</v>
          </cell>
        </row>
        <row r="144">
          <cell r="C144" t="str">
            <v>HOSPITAL MIGUEL ARRAES - COVID 19</v>
          </cell>
          <cell r="E144" t="str">
            <v>LUCA TERRACINI DOMPIERI</v>
          </cell>
          <cell r="F144" t="str">
            <v>1 - Médico</v>
          </cell>
          <cell r="G144">
            <v>225125</v>
          </cell>
          <cell r="H144">
            <v>44287</v>
          </cell>
          <cell r="J144">
            <v>641.5752</v>
          </cell>
          <cell r="L144">
            <v>43.4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HOSPITAL MIGUEL ARRAES - COVID 19</v>
          </cell>
          <cell r="E145" t="str">
            <v>LUCIENE MARIA DE SOUSA</v>
          </cell>
          <cell r="F145" t="str">
            <v>2 - Outros Profissionais da Saúde</v>
          </cell>
          <cell r="G145">
            <v>324205</v>
          </cell>
          <cell r="H145">
            <v>44287</v>
          </cell>
          <cell r="J145">
            <v>106.7192</v>
          </cell>
          <cell r="L145">
            <v>43.4</v>
          </cell>
          <cell r="M145">
            <v>0</v>
          </cell>
          <cell r="O145">
            <v>1.1599999999999999</v>
          </cell>
          <cell r="R145">
            <v>185.4</v>
          </cell>
          <cell r="S145">
            <v>44</v>
          </cell>
          <cell r="U145">
            <v>0</v>
          </cell>
        </row>
        <row r="146">
          <cell r="C146" t="str">
            <v>HOSPITAL MIGUEL ARRAES - COVID 19</v>
          </cell>
          <cell r="E146" t="str">
            <v>LUIZ CARLOS DA SILVA MELO</v>
          </cell>
          <cell r="F146" t="str">
            <v>2 - Outros Profissionais da Saúde</v>
          </cell>
          <cell r="G146">
            <v>515110</v>
          </cell>
          <cell r="H146">
            <v>44287</v>
          </cell>
          <cell r="J146">
            <v>143.55680000000001</v>
          </cell>
          <cell r="L146">
            <v>43.4</v>
          </cell>
          <cell r="M146">
            <v>0</v>
          </cell>
          <cell r="O146">
            <v>1.1599999999999999</v>
          </cell>
          <cell r="R146">
            <v>270.89999999999998</v>
          </cell>
          <cell r="S146">
            <v>66</v>
          </cell>
          <cell r="U146">
            <v>0</v>
          </cell>
        </row>
        <row r="147">
          <cell r="C147" t="str">
            <v>HOSPITAL MIGUEL ARRAES - COVID 19</v>
          </cell>
          <cell r="E147" t="str">
            <v>LUIZ HENRIQUE DE SOUZA PIMENTA</v>
          </cell>
          <cell r="F147" t="str">
            <v>1 - Médico</v>
          </cell>
          <cell r="G147">
            <v>225125</v>
          </cell>
          <cell r="H147">
            <v>44287</v>
          </cell>
          <cell r="J147">
            <v>1596.5752</v>
          </cell>
          <cell r="L147">
            <v>43.4</v>
          </cell>
          <cell r="M147">
            <v>0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HOSPITAL MIGUEL ARRAES - COVID 19</v>
          </cell>
          <cell r="E148" t="str">
            <v>LUIZA CAVALCANTE DA SILVA LIMA</v>
          </cell>
          <cell r="F148" t="str">
            <v>2 - Outros Profissionais da Saúde</v>
          </cell>
          <cell r="G148">
            <v>322205</v>
          </cell>
          <cell r="H148">
            <v>44287</v>
          </cell>
          <cell r="J148">
            <v>152.3192</v>
          </cell>
          <cell r="L148">
            <v>43.4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HOSPITAL MIGUEL ARRAES - COVID 19</v>
          </cell>
          <cell r="E149" t="str">
            <v>MAIRA MARIA SA VASCONCELOS DE ALENCAR</v>
          </cell>
          <cell r="F149" t="str">
            <v>1 - Médico</v>
          </cell>
          <cell r="G149">
            <v>225125</v>
          </cell>
          <cell r="H149">
            <v>44287</v>
          </cell>
          <cell r="J149">
            <v>959.68</v>
          </cell>
          <cell r="L149">
            <v>43.4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HOSPITAL MIGUEL ARRAES - COVID 19</v>
          </cell>
          <cell r="E150" t="str">
            <v>MARAIZA FARIAS DA SILVA</v>
          </cell>
          <cell r="F150" t="str">
            <v>2 - Outros Profissionais da Saúde</v>
          </cell>
          <cell r="G150">
            <v>521130</v>
          </cell>
          <cell r="H150">
            <v>44287</v>
          </cell>
          <cell r="J150">
            <v>143.56720000000001</v>
          </cell>
          <cell r="L150">
            <v>43.4</v>
          </cell>
          <cell r="M150">
            <v>0</v>
          </cell>
          <cell r="O150">
            <v>1.1599999999999999</v>
          </cell>
          <cell r="R150">
            <v>270.89999999999998</v>
          </cell>
          <cell r="S150">
            <v>66</v>
          </cell>
          <cell r="U150">
            <v>0</v>
          </cell>
        </row>
        <row r="151">
          <cell r="C151" t="str">
            <v>HOSPITAL MIGUEL ARRAES - COVID 19</v>
          </cell>
          <cell r="E151" t="str">
            <v>MARCOS ANTONIO PEREIRA JUNIOR</v>
          </cell>
          <cell r="F151" t="str">
            <v>2 - Outros Profissionais da Saúde</v>
          </cell>
          <cell r="G151">
            <v>322205</v>
          </cell>
          <cell r="H151">
            <v>44287</v>
          </cell>
          <cell r="J151">
            <v>224.83679999999998</v>
          </cell>
          <cell r="L151">
            <v>43.4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HOSPITAL MIGUEL ARRAES - COVID 19</v>
          </cell>
          <cell r="E152" t="str">
            <v>MARIA AMELLIA DO REGO AQUINO</v>
          </cell>
          <cell r="F152" t="str">
            <v>1 - Médico</v>
          </cell>
          <cell r="G152">
            <v>225125</v>
          </cell>
          <cell r="H152">
            <v>44287</v>
          </cell>
          <cell r="J152">
            <v>641.5752</v>
          </cell>
          <cell r="L152">
            <v>43.4</v>
          </cell>
          <cell r="M152">
            <v>0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HOSPITAL MIGUEL ARRAES - COVID 19</v>
          </cell>
          <cell r="E153" t="str">
            <v>MARIA CLAUDIA BEZERRA PEREIRA</v>
          </cell>
          <cell r="F153" t="str">
            <v>2 - Outros Profissionais da Saúde</v>
          </cell>
          <cell r="G153">
            <v>322205</v>
          </cell>
          <cell r="H153">
            <v>44287</v>
          </cell>
          <cell r="J153">
            <v>111.36</v>
          </cell>
          <cell r="L153">
            <v>43.4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HOSPITAL MIGUEL ARRAES - COVID 19</v>
          </cell>
          <cell r="E154" t="str">
            <v>MARIA DA CONCEIÇÃO DE ASSIS FRANÇA</v>
          </cell>
          <cell r="F154" t="str">
            <v>2 - Outros Profissionais da Saúde</v>
          </cell>
          <cell r="G154">
            <v>322205</v>
          </cell>
          <cell r="H154">
            <v>44287</v>
          </cell>
          <cell r="J154">
            <v>140.80000000000001</v>
          </cell>
          <cell r="L154">
            <v>43.4</v>
          </cell>
          <cell r="M154">
            <v>0</v>
          </cell>
          <cell r="O154">
            <v>1.1599999999999999</v>
          </cell>
          <cell r="R154">
            <v>168.6</v>
          </cell>
          <cell r="S154">
            <v>66</v>
          </cell>
          <cell r="U154">
            <v>0</v>
          </cell>
        </row>
        <row r="155">
          <cell r="C155" t="str">
            <v>HOSPITAL MIGUEL ARRAES - COVID 19</v>
          </cell>
          <cell r="E155" t="str">
            <v>MARIA DA PENHA ARAUJO DOS SANTOS</v>
          </cell>
          <cell r="F155" t="str">
            <v>2 - Outros Profissionais da Saúde</v>
          </cell>
          <cell r="G155">
            <v>322205</v>
          </cell>
          <cell r="H155">
            <v>44287</v>
          </cell>
          <cell r="J155">
            <v>139.19919999999999</v>
          </cell>
          <cell r="L155">
            <v>43.4</v>
          </cell>
          <cell r="M155">
            <v>0</v>
          </cell>
          <cell r="O155">
            <v>1.1599999999999999</v>
          </cell>
          <cell r="R155">
            <v>158.4</v>
          </cell>
          <cell r="S155">
            <v>44</v>
          </cell>
          <cell r="U155">
            <v>0</v>
          </cell>
        </row>
        <row r="156">
          <cell r="C156" t="str">
            <v>HOSPITAL MIGUEL ARRAES - COVID 19</v>
          </cell>
          <cell r="E156" t="str">
            <v>MARIA EDUARDA DA SILVA MACHADO</v>
          </cell>
          <cell r="F156" t="str">
            <v>2 - Outros Profissionais da Saúde</v>
          </cell>
          <cell r="G156">
            <v>322205</v>
          </cell>
          <cell r="H156">
            <v>44287</v>
          </cell>
          <cell r="J156">
            <v>140.80000000000001</v>
          </cell>
          <cell r="L156">
            <v>43.4</v>
          </cell>
          <cell r="M156">
            <v>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HOSPITAL MIGUEL ARRAES - COVID 19</v>
          </cell>
          <cell r="E157" t="str">
            <v>MARIA ISABELA FERREIRA DE AMORIM</v>
          </cell>
          <cell r="F157" t="str">
            <v>2 - Outros Profissionais da Saúde</v>
          </cell>
          <cell r="G157">
            <v>223505</v>
          </cell>
          <cell r="H157">
            <v>44287</v>
          </cell>
          <cell r="J157">
            <v>360.84960000000001</v>
          </cell>
          <cell r="L157">
            <v>43.4</v>
          </cell>
          <cell r="M157">
            <v>0</v>
          </cell>
          <cell r="O157">
            <v>2.44</v>
          </cell>
          <cell r="S157">
            <v>0</v>
          </cell>
          <cell r="U157">
            <v>0</v>
          </cell>
        </row>
        <row r="158">
          <cell r="C158" t="str">
            <v>HOSPITAL MIGUEL ARRAES - COVID 19</v>
          </cell>
          <cell r="E158" t="str">
            <v>MARIA OLIVIA AURELIANO RAMOS</v>
          </cell>
          <cell r="F158" t="str">
            <v>1 - Médico</v>
          </cell>
          <cell r="G158">
            <v>225125</v>
          </cell>
          <cell r="H158">
            <v>44287</v>
          </cell>
          <cell r="J158">
            <v>1089.1384</v>
          </cell>
          <cell r="L158">
            <v>43.4</v>
          </cell>
          <cell r="M158">
            <v>0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HOSPITAL MIGUEL ARRAES - COVID 19</v>
          </cell>
          <cell r="E159" t="str">
            <v>MARIA WEDLAYNE PRICILA SILVA</v>
          </cell>
          <cell r="F159" t="str">
            <v>1 - Médico</v>
          </cell>
          <cell r="G159">
            <v>225125</v>
          </cell>
          <cell r="H159">
            <v>44287</v>
          </cell>
          <cell r="J159">
            <v>343.84960000000001</v>
          </cell>
          <cell r="L159">
            <v>43.4</v>
          </cell>
          <cell r="M159">
            <v>0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HOSPITAL MIGUEL ARRAES - COVID 19</v>
          </cell>
          <cell r="E160" t="str">
            <v>MARIANNA CAVALCANTI PONTES</v>
          </cell>
          <cell r="F160" t="str">
            <v>1 - Médico</v>
          </cell>
          <cell r="G160">
            <v>225125</v>
          </cell>
          <cell r="H160">
            <v>44287</v>
          </cell>
          <cell r="J160">
            <v>735.75440000000003</v>
          </cell>
          <cell r="L160">
            <v>43.4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HOSPITAL MIGUEL ARRAES - COVID 19</v>
          </cell>
          <cell r="E161" t="str">
            <v>MARINA FRANCISCA DOS ANJOS SILVA</v>
          </cell>
          <cell r="F161" t="str">
            <v>2 - Outros Profissionais da Saúde</v>
          </cell>
          <cell r="G161">
            <v>322205</v>
          </cell>
          <cell r="H161">
            <v>44287</v>
          </cell>
          <cell r="J161">
            <v>156.6232</v>
          </cell>
          <cell r="L161">
            <v>43.4</v>
          </cell>
          <cell r="M161">
            <v>0</v>
          </cell>
          <cell r="O161">
            <v>1.1599999999999999</v>
          </cell>
          <cell r="R161">
            <v>158.4</v>
          </cell>
          <cell r="S161">
            <v>66</v>
          </cell>
          <cell r="U161">
            <v>0</v>
          </cell>
        </row>
        <row r="162">
          <cell r="C162" t="str">
            <v>HOSPITAL MIGUEL ARRAES - COVID 19</v>
          </cell>
          <cell r="E162" t="str">
            <v>MARISA GONCALVES FERREIRA</v>
          </cell>
          <cell r="F162" t="str">
            <v>2 - Outros Profissionais da Saúde</v>
          </cell>
          <cell r="G162">
            <v>223605</v>
          </cell>
          <cell r="H162">
            <v>44287</v>
          </cell>
          <cell r="J162">
            <v>250.99199999999999</v>
          </cell>
          <cell r="L162">
            <v>43.4</v>
          </cell>
          <cell r="M162">
            <v>0</v>
          </cell>
          <cell r="O162">
            <v>2.44</v>
          </cell>
          <cell r="S162">
            <v>0</v>
          </cell>
          <cell r="U162">
            <v>0</v>
          </cell>
        </row>
        <row r="163">
          <cell r="C163" t="str">
            <v>HOSPITAL MIGUEL ARRAES - COVID 19</v>
          </cell>
          <cell r="E163" t="str">
            <v>MARKEDONIS ALMEIDA DA SILVA</v>
          </cell>
          <cell r="F163" t="str">
            <v>2 - Outros Profissionais da Saúde</v>
          </cell>
          <cell r="G163">
            <v>223605</v>
          </cell>
          <cell r="H163">
            <v>44287</v>
          </cell>
          <cell r="J163">
            <v>348.9144</v>
          </cell>
          <cell r="L163">
            <v>43.4</v>
          </cell>
          <cell r="M163">
            <v>0</v>
          </cell>
          <cell r="O163">
            <v>2.44</v>
          </cell>
          <cell r="S163">
            <v>0</v>
          </cell>
          <cell r="U163">
            <v>0</v>
          </cell>
        </row>
        <row r="164">
          <cell r="C164" t="str">
            <v>HOSPITAL MIGUEL ARRAES - COVID 19</v>
          </cell>
          <cell r="E164" t="str">
            <v>MARLENE CORREIA DA SILVA</v>
          </cell>
          <cell r="F164" t="str">
            <v>2 - Outros Profissionais da Saúde</v>
          </cell>
          <cell r="G164">
            <v>322205</v>
          </cell>
          <cell r="H164">
            <v>44287</v>
          </cell>
          <cell r="J164">
            <v>165.6</v>
          </cell>
          <cell r="L164">
            <v>43.4</v>
          </cell>
          <cell r="M164">
            <v>0</v>
          </cell>
          <cell r="O164">
            <v>1.1599999999999999</v>
          </cell>
          <cell r="R164">
            <v>158.4</v>
          </cell>
          <cell r="S164">
            <v>66</v>
          </cell>
          <cell r="U164">
            <v>0</v>
          </cell>
        </row>
        <row r="165">
          <cell r="C165" t="str">
            <v>HOSPITAL MIGUEL ARRAES - COVID 19</v>
          </cell>
          <cell r="E165" t="str">
            <v>MATHEUS CESAR FERREIRA BRINGEL</v>
          </cell>
          <cell r="F165" t="str">
            <v>1 - Médico</v>
          </cell>
          <cell r="G165">
            <v>225125</v>
          </cell>
          <cell r="H165">
            <v>44287</v>
          </cell>
          <cell r="J165">
            <v>379.16480000000001</v>
          </cell>
          <cell r="L165">
            <v>43.4</v>
          </cell>
          <cell r="M165">
            <v>0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HOSPITAL MIGUEL ARRAES - COVID 19</v>
          </cell>
          <cell r="E166" t="str">
            <v>MATHEUS DE MELO AZIZ CARDOSO</v>
          </cell>
          <cell r="F166" t="str">
            <v>1 - Médico</v>
          </cell>
          <cell r="G166">
            <v>225125</v>
          </cell>
          <cell r="H166">
            <v>44287</v>
          </cell>
          <cell r="J166">
            <v>883.404</v>
          </cell>
          <cell r="L166">
            <v>43.4</v>
          </cell>
          <cell r="M166">
            <v>0</v>
          </cell>
          <cell r="O166">
            <v>9.2799999999999994</v>
          </cell>
          <cell r="S166">
            <v>0</v>
          </cell>
          <cell r="U166">
            <v>0</v>
          </cell>
        </row>
        <row r="167">
          <cell r="C167" t="str">
            <v>HOSPITAL MIGUEL ARRAES - COVID 19</v>
          </cell>
          <cell r="E167" t="str">
            <v>MICILENE LAURENTINO DA CUNHA</v>
          </cell>
          <cell r="F167" t="str">
            <v>2 - Outros Profissionais da Saúde</v>
          </cell>
          <cell r="G167">
            <v>322205</v>
          </cell>
          <cell r="H167">
            <v>44287</v>
          </cell>
          <cell r="J167">
            <v>142.8904</v>
          </cell>
          <cell r="L167">
            <v>43.4</v>
          </cell>
          <cell r="M167">
            <v>0</v>
          </cell>
          <cell r="O167">
            <v>1.1599999999999999</v>
          </cell>
          <cell r="R167">
            <v>81.900000000000006</v>
          </cell>
          <cell r="S167">
            <v>66</v>
          </cell>
          <cell r="U167">
            <v>0</v>
          </cell>
        </row>
        <row r="168">
          <cell r="C168" t="str">
            <v>HOSPITAL MIGUEL ARRAES - COVID 19</v>
          </cell>
          <cell r="E168" t="str">
            <v>MIDIAN BEZERRA DA SILVA BRITO</v>
          </cell>
          <cell r="F168" t="str">
            <v>2 - Outros Profissionais da Saúde</v>
          </cell>
          <cell r="G168">
            <v>223505</v>
          </cell>
          <cell r="H168">
            <v>44287</v>
          </cell>
          <cell r="J168">
            <v>238.84479999999999</v>
          </cell>
          <cell r="L168">
            <v>43.4</v>
          </cell>
          <cell r="M168">
            <v>0</v>
          </cell>
          <cell r="O168">
            <v>2.44</v>
          </cell>
          <cell r="S168">
            <v>0</v>
          </cell>
          <cell r="U168">
            <v>206.56</v>
          </cell>
        </row>
        <row r="169">
          <cell r="C169" t="str">
            <v>HOSPITAL MIGUEL ARRAES - COVID 19</v>
          </cell>
          <cell r="E169" t="str">
            <v>MILENA TORRES ARAUJO CAVALCANTI</v>
          </cell>
          <cell r="F169" t="str">
            <v>1 - Médico</v>
          </cell>
          <cell r="G169">
            <v>225125</v>
          </cell>
          <cell r="H169">
            <v>44287</v>
          </cell>
          <cell r="J169">
            <v>1086.3224</v>
          </cell>
          <cell r="L169">
            <v>43.4</v>
          </cell>
          <cell r="M169">
            <v>0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HOSPITAL MIGUEL ARRAES - COVID 19</v>
          </cell>
          <cell r="E170" t="str">
            <v>MONICA AUGUSTA ALVES</v>
          </cell>
          <cell r="F170" t="str">
            <v>2 - Outros Profissionais da Saúde</v>
          </cell>
          <cell r="G170">
            <v>322205</v>
          </cell>
          <cell r="H170">
            <v>44287</v>
          </cell>
          <cell r="J170">
            <v>140.99520000000001</v>
          </cell>
          <cell r="L170">
            <v>43.4</v>
          </cell>
          <cell r="M170">
            <v>0</v>
          </cell>
          <cell r="O170">
            <v>1.1599999999999999</v>
          </cell>
          <cell r="S170">
            <v>60.45</v>
          </cell>
          <cell r="U170">
            <v>0</v>
          </cell>
        </row>
        <row r="171">
          <cell r="C171" t="str">
            <v>HOSPITAL MIGUEL ARRAES - COVID 19</v>
          </cell>
          <cell r="E171" t="str">
            <v>MONICA VASCONCELOS FLORIO GONCALVES</v>
          </cell>
          <cell r="F171" t="str">
            <v>2 - Outros Profissionais da Saúde</v>
          </cell>
          <cell r="G171">
            <v>223605</v>
          </cell>
          <cell r="H171">
            <v>44287</v>
          </cell>
          <cell r="J171">
            <v>430.45839999999998</v>
          </cell>
          <cell r="L171">
            <v>43.4</v>
          </cell>
          <cell r="M171">
            <v>0</v>
          </cell>
          <cell r="O171">
            <v>2.44</v>
          </cell>
          <cell r="S171">
            <v>0</v>
          </cell>
          <cell r="U171">
            <v>0</v>
          </cell>
        </row>
        <row r="172">
          <cell r="C172" t="str">
            <v>HOSPITAL MIGUEL ARRAES - COVID 19</v>
          </cell>
          <cell r="E172" t="str">
            <v>MURILO VIEIRA DE MIRANDA</v>
          </cell>
          <cell r="F172" t="str">
            <v>1 - Médico</v>
          </cell>
          <cell r="G172">
            <v>225125</v>
          </cell>
          <cell r="H172">
            <v>44287</v>
          </cell>
          <cell r="J172">
            <v>1026.4032</v>
          </cell>
          <cell r="L172">
            <v>43.4</v>
          </cell>
          <cell r="M172">
            <v>0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HOSPITAL MIGUEL ARRAES - COVID 19</v>
          </cell>
          <cell r="E173" t="str">
            <v>NEUDENIZA MOREIRA DE FARIAS</v>
          </cell>
          <cell r="F173" t="str">
            <v>2 - Outros Profissionais da Saúde</v>
          </cell>
          <cell r="G173">
            <v>223505</v>
          </cell>
          <cell r="H173">
            <v>44287</v>
          </cell>
          <cell r="J173">
            <v>396.34559999999999</v>
          </cell>
          <cell r="L173">
            <v>43.4</v>
          </cell>
          <cell r="M173">
            <v>0</v>
          </cell>
          <cell r="O173">
            <v>2.44</v>
          </cell>
          <cell r="S173">
            <v>0</v>
          </cell>
          <cell r="U173">
            <v>0</v>
          </cell>
        </row>
        <row r="174">
          <cell r="C174" t="str">
            <v>HOSPITAL MIGUEL ARRAES - COVID 19</v>
          </cell>
          <cell r="E174" t="str">
            <v>OSVALDO CARLOS RODRIGUES JUNIOR</v>
          </cell>
          <cell r="F174" t="str">
            <v>1 - Médico</v>
          </cell>
          <cell r="G174">
            <v>225125</v>
          </cell>
          <cell r="H174">
            <v>44287</v>
          </cell>
          <cell r="J174">
            <v>563.59119999999996</v>
          </cell>
          <cell r="L174">
            <v>43.4</v>
          </cell>
          <cell r="M174">
            <v>0</v>
          </cell>
          <cell r="O174">
            <v>9.2799999999999994</v>
          </cell>
          <cell r="S174">
            <v>0</v>
          </cell>
          <cell r="U174">
            <v>0</v>
          </cell>
        </row>
        <row r="175">
          <cell r="C175" t="str">
            <v>HOSPITAL MIGUEL ARRAES - COVID 19</v>
          </cell>
          <cell r="E175" t="str">
            <v>PATRICIA BRAZ DO MONTE COSTA</v>
          </cell>
          <cell r="F175" t="str">
            <v>2 - Outros Profissionais da Saúde</v>
          </cell>
          <cell r="G175">
            <v>223605</v>
          </cell>
          <cell r="H175">
            <v>44287</v>
          </cell>
          <cell r="J175">
            <v>364.26159999999999</v>
          </cell>
          <cell r="L175">
            <v>43.4</v>
          </cell>
          <cell r="M175">
            <v>0</v>
          </cell>
          <cell r="O175">
            <v>2.44</v>
          </cell>
          <cell r="S175">
            <v>0</v>
          </cell>
          <cell r="U175">
            <v>106.61</v>
          </cell>
        </row>
        <row r="176">
          <cell r="C176" t="str">
            <v>HOSPITAL MIGUEL ARRAES - COVID 19</v>
          </cell>
          <cell r="E176" t="str">
            <v>PATRICIA TADEU DE BRITO</v>
          </cell>
          <cell r="F176" t="str">
            <v>2 - Outros Profissionais da Saúde</v>
          </cell>
          <cell r="G176">
            <v>322205</v>
          </cell>
          <cell r="H176">
            <v>44287</v>
          </cell>
          <cell r="J176">
            <v>230.50640000000001</v>
          </cell>
          <cell r="L176">
            <v>43.4</v>
          </cell>
          <cell r="M176">
            <v>0</v>
          </cell>
          <cell r="O176">
            <v>1.1599999999999999</v>
          </cell>
          <cell r="R176">
            <v>158.4</v>
          </cell>
          <cell r="S176">
            <v>66</v>
          </cell>
          <cell r="U176">
            <v>0</v>
          </cell>
        </row>
        <row r="177">
          <cell r="C177" t="str">
            <v>HOSPITAL MIGUEL ARRAES - COVID 19</v>
          </cell>
          <cell r="E177" t="str">
            <v>POLIANA MARIA DA SILVA</v>
          </cell>
          <cell r="F177" t="str">
            <v>2 - Outros Profissionais da Saúde</v>
          </cell>
          <cell r="G177">
            <v>521130</v>
          </cell>
          <cell r="H177">
            <v>44287</v>
          </cell>
          <cell r="J177">
            <v>142.03360000000001</v>
          </cell>
          <cell r="L177">
            <v>43.4</v>
          </cell>
          <cell r="M177">
            <v>0</v>
          </cell>
          <cell r="O177">
            <v>1.1599999999999999</v>
          </cell>
          <cell r="R177">
            <v>138.15</v>
          </cell>
          <cell r="S177">
            <v>66</v>
          </cell>
          <cell r="U177">
            <v>0</v>
          </cell>
        </row>
        <row r="179">
          <cell r="C179" t="str">
            <v>HOSPITAL MIGUEL ARRAES - COVID 19</v>
          </cell>
          <cell r="E179" t="str">
            <v>POLLYANA DE SOUZA OLIVEIRA</v>
          </cell>
          <cell r="F179" t="str">
            <v>1 - Médico</v>
          </cell>
          <cell r="G179">
            <v>225125</v>
          </cell>
          <cell r="H179">
            <v>44287</v>
          </cell>
          <cell r="J179">
            <v>212.4624</v>
          </cell>
          <cell r="L179">
            <v>43.4</v>
          </cell>
          <cell r="M179">
            <v>0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HOSPITAL MIGUEL ARRAES - COVID 19</v>
          </cell>
          <cell r="E180" t="str">
            <v>POLYANNA CLAUDIA SILVA DE OLIVEIRA</v>
          </cell>
          <cell r="F180" t="str">
            <v>2 - Outros Profissionais da Saúde</v>
          </cell>
          <cell r="G180">
            <v>223605</v>
          </cell>
          <cell r="H180">
            <v>44287</v>
          </cell>
          <cell r="J180">
            <v>175.5608</v>
          </cell>
          <cell r="L180">
            <v>43.4</v>
          </cell>
          <cell r="M180">
            <v>0</v>
          </cell>
          <cell r="O180">
            <v>2.44</v>
          </cell>
          <cell r="S180">
            <v>0</v>
          </cell>
          <cell r="U180">
            <v>0</v>
          </cell>
        </row>
        <row r="181">
          <cell r="C181" t="str">
            <v>HOSPITAL MIGUEL ARRAES - COVID 19</v>
          </cell>
          <cell r="E181" t="str">
            <v>PRISCILLA DE SOUZA GONCALVES</v>
          </cell>
          <cell r="F181" t="str">
            <v>2 - Outros Profissionais da Saúde</v>
          </cell>
          <cell r="G181">
            <v>322205</v>
          </cell>
          <cell r="H181">
            <v>44287</v>
          </cell>
          <cell r="J181">
            <v>139.19999999999999</v>
          </cell>
          <cell r="L181">
            <v>43.4</v>
          </cell>
          <cell r="M181">
            <v>0</v>
          </cell>
          <cell r="O181">
            <v>1.1599999999999999</v>
          </cell>
          <cell r="R181">
            <v>270.89999999999998</v>
          </cell>
          <cell r="S181">
            <v>66</v>
          </cell>
          <cell r="U181">
            <v>0</v>
          </cell>
        </row>
        <row r="182">
          <cell r="C182" t="str">
            <v>HOSPITAL MIGUEL ARRAES - COVID 19</v>
          </cell>
          <cell r="E182" t="str">
            <v>RAFAELE DA SILVA SOUZA</v>
          </cell>
          <cell r="F182" t="str">
            <v>2 - Outros Profissionais da Saúde</v>
          </cell>
          <cell r="G182">
            <v>322205</v>
          </cell>
          <cell r="H182">
            <v>44287</v>
          </cell>
          <cell r="J182">
            <v>166.41120000000001</v>
          </cell>
          <cell r="L182">
            <v>43.4</v>
          </cell>
          <cell r="M182">
            <v>0</v>
          </cell>
          <cell r="O182">
            <v>1.1599999999999999</v>
          </cell>
          <cell r="R182">
            <v>158.41</v>
          </cell>
          <cell r="S182">
            <v>66</v>
          </cell>
          <cell r="U182">
            <v>0</v>
          </cell>
        </row>
        <row r="183">
          <cell r="C183" t="str">
            <v>HOSPITAL MIGUEL ARRAES - COVID 19</v>
          </cell>
          <cell r="E183" t="str">
            <v>RAFAELLE BENTO RODRIGUES DA SILVA</v>
          </cell>
          <cell r="F183" t="str">
            <v>2 - Outros Profissionais da Saúde</v>
          </cell>
          <cell r="G183">
            <v>322205</v>
          </cell>
          <cell r="H183">
            <v>44287</v>
          </cell>
          <cell r="J183">
            <v>141.84639999999999</v>
          </cell>
          <cell r="L183">
            <v>43.4</v>
          </cell>
          <cell r="M183">
            <v>0</v>
          </cell>
          <cell r="O183">
            <v>1.1599999999999999</v>
          </cell>
          <cell r="R183">
            <v>147</v>
          </cell>
          <cell r="S183">
            <v>61.6</v>
          </cell>
          <cell r="U183">
            <v>0</v>
          </cell>
        </row>
        <row r="184">
          <cell r="C184" t="str">
            <v>HOSPITAL MIGUEL ARRAES - COVID 19</v>
          </cell>
          <cell r="E184" t="str">
            <v>RAI DE MORAIS E SANTIAGO</v>
          </cell>
          <cell r="F184" t="str">
            <v>1 - Médico</v>
          </cell>
          <cell r="G184">
            <v>225125</v>
          </cell>
          <cell r="H184">
            <v>44287</v>
          </cell>
          <cell r="J184">
            <v>885.58640000000003</v>
          </cell>
          <cell r="L184">
            <v>43.4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HOSPITAL MIGUEL ARRAES - COVID 19</v>
          </cell>
          <cell r="E185" t="str">
            <v>RAONE MARQUES MOREIRA</v>
          </cell>
          <cell r="F185" t="str">
            <v>2 - Outros Profissionais da Saúde</v>
          </cell>
          <cell r="G185">
            <v>223605</v>
          </cell>
          <cell r="H185">
            <v>44287</v>
          </cell>
          <cell r="J185">
            <v>343.32560000000001</v>
          </cell>
          <cell r="L185">
            <v>43.4</v>
          </cell>
          <cell r="M185">
            <v>0</v>
          </cell>
          <cell r="O185">
            <v>2.44</v>
          </cell>
          <cell r="S185">
            <v>0</v>
          </cell>
          <cell r="U185">
            <v>0</v>
          </cell>
        </row>
        <row r="186">
          <cell r="C186" t="str">
            <v>HOSPITAL MIGUEL ARRAES - COVID 19</v>
          </cell>
          <cell r="E186" t="str">
            <v>REGINA GOMES DA SILVA</v>
          </cell>
          <cell r="F186" t="str">
            <v>2 - Outros Profissionais da Saúde</v>
          </cell>
          <cell r="G186">
            <v>521130</v>
          </cell>
          <cell r="H186">
            <v>44287</v>
          </cell>
          <cell r="J186">
            <v>153.67599999999999</v>
          </cell>
          <cell r="L186">
            <v>43.4</v>
          </cell>
          <cell r="M186">
            <v>0</v>
          </cell>
          <cell r="O186">
            <v>1.1599999999999999</v>
          </cell>
          <cell r="R186">
            <v>270.89999999999998</v>
          </cell>
          <cell r="S186">
            <v>66</v>
          </cell>
          <cell r="U186">
            <v>0</v>
          </cell>
        </row>
        <row r="187">
          <cell r="C187" t="str">
            <v>HOSPITAL MIGUEL ARRAES - COVID 19</v>
          </cell>
          <cell r="E187" t="str">
            <v>RENATA DA SILVA SANTOS</v>
          </cell>
          <cell r="F187" t="str">
            <v>2 - Outros Profissionais da Saúde</v>
          </cell>
          <cell r="G187">
            <v>322205</v>
          </cell>
          <cell r="H187">
            <v>44287</v>
          </cell>
          <cell r="J187">
            <v>180.4256</v>
          </cell>
          <cell r="L187">
            <v>43.4</v>
          </cell>
          <cell r="M187">
            <v>0</v>
          </cell>
          <cell r="O187">
            <v>1.1599999999999999</v>
          </cell>
          <cell r="R187">
            <v>270.89999999999998</v>
          </cell>
          <cell r="S187">
            <v>66</v>
          </cell>
          <cell r="U187">
            <v>0</v>
          </cell>
        </row>
        <row r="188">
          <cell r="C188" t="str">
            <v>HOSPITAL MIGUEL ARRAES - COVID 19</v>
          </cell>
          <cell r="E188" t="str">
            <v>RENATA DE ARRUDA CARDOSO</v>
          </cell>
          <cell r="F188" t="str">
            <v>2 - Outros Profissionais da Saúde</v>
          </cell>
          <cell r="G188">
            <v>223605</v>
          </cell>
          <cell r="H188">
            <v>44287</v>
          </cell>
          <cell r="J188">
            <v>194.75360000000001</v>
          </cell>
          <cell r="L188">
            <v>43.4</v>
          </cell>
          <cell r="M188">
            <v>0</v>
          </cell>
          <cell r="O188">
            <v>2.44</v>
          </cell>
          <cell r="S188">
            <v>0</v>
          </cell>
          <cell r="U188">
            <v>0</v>
          </cell>
        </row>
        <row r="189">
          <cell r="C189" t="str">
            <v>HOSPITAL MIGUEL ARRAES - COVID 19</v>
          </cell>
          <cell r="E189" t="str">
            <v>RHUAN CARLOS MARQUES CAVALCANTI</v>
          </cell>
          <cell r="F189" t="str">
            <v>2 - Outros Profissionais da Saúde</v>
          </cell>
          <cell r="G189">
            <v>223605</v>
          </cell>
          <cell r="H189">
            <v>44287</v>
          </cell>
          <cell r="J189">
            <v>306.76</v>
          </cell>
          <cell r="L189">
            <v>43.4</v>
          </cell>
          <cell r="M189">
            <v>0</v>
          </cell>
          <cell r="O189">
            <v>2.44</v>
          </cell>
          <cell r="S189">
            <v>0</v>
          </cell>
          <cell r="U189">
            <v>0</v>
          </cell>
        </row>
        <row r="190">
          <cell r="C190" t="str">
            <v>HOSPITAL MIGUEL ARRAES - COVID 19</v>
          </cell>
          <cell r="E190" t="str">
            <v>RITA DE CASSIA OLIVEIRA DO NASCIMENTO SILVA</v>
          </cell>
          <cell r="F190" t="str">
            <v>2 - Outros Profissionais da Saúde</v>
          </cell>
          <cell r="G190">
            <v>515205</v>
          </cell>
          <cell r="H190">
            <v>44287</v>
          </cell>
          <cell r="J190">
            <v>154.65360000000001</v>
          </cell>
          <cell r="L190">
            <v>43.4</v>
          </cell>
          <cell r="M190">
            <v>0</v>
          </cell>
          <cell r="O190">
            <v>1.1599999999999999</v>
          </cell>
          <cell r="R190">
            <v>158.4</v>
          </cell>
          <cell r="S190">
            <v>66</v>
          </cell>
          <cell r="U190">
            <v>0</v>
          </cell>
        </row>
        <row r="191">
          <cell r="C191" t="str">
            <v>HOSPITAL MIGUEL ARRAES - COVID 19</v>
          </cell>
          <cell r="E191" t="str">
            <v>RITA DE CASSIA REIS DE LIMA</v>
          </cell>
          <cell r="F191" t="str">
            <v>2 - Outros Profissionais da Saúde</v>
          </cell>
          <cell r="G191">
            <v>223505</v>
          </cell>
          <cell r="H191">
            <v>44287</v>
          </cell>
          <cell r="J191">
            <v>380.1</v>
          </cell>
          <cell r="L191">
            <v>43.4</v>
          </cell>
          <cell r="M191">
            <v>0</v>
          </cell>
          <cell r="O191">
            <v>2.44</v>
          </cell>
          <cell r="S191">
            <v>0</v>
          </cell>
          <cell r="U191">
            <v>0</v>
          </cell>
        </row>
        <row r="192">
          <cell r="C192" t="str">
            <v>HOSPITAL MIGUEL ARRAES - COVID 19</v>
          </cell>
          <cell r="E192" t="str">
            <v>ROBERTA AMORIM DE ALMEIDA</v>
          </cell>
          <cell r="F192" t="str">
            <v>2 - Outros Profissionais da Saúde</v>
          </cell>
          <cell r="G192">
            <v>322205</v>
          </cell>
          <cell r="H192">
            <v>44287</v>
          </cell>
          <cell r="J192">
            <v>151.78960000000001</v>
          </cell>
          <cell r="L192">
            <v>43.4</v>
          </cell>
          <cell r="M192">
            <v>0</v>
          </cell>
          <cell r="O192">
            <v>1.1599999999999999</v>
          </cell>
          <cell r="R192">
            <v>158.4</v>
          </cell>
          <cell r="S192">
            <v>61.6</v>
          </cell>
          <cell r="U192">
            <v>61.7</v>
          </cell>
        </row>
        <row r="193">
          <cell r="C193" t="str">
            <v>HOSPITAL MIGUEL ARRAES - COVID 19</v>
          </cell>
          <cell r="E193" t="str">
            <v>ROBERTA OLIMPIO DE MELO BATISTA</v>
          </cell>
          <cell r="F193" t="str">
            <v>3 - Administrativo</v>
          </cell>
          <cell r="G193">
            <v>411010</v>
          </cell>
          <cell r="H193">
            <v>44287</v>
          </cell>
          <cell r="J193">
            <v>126.2272</v>
          </cell>
          <cell r="L193">
            <v>43.4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HOSPITAL MIGUEL ARRAES - COVID 19</v>
          </cell>
          <cell r="E194" t="str">
            <v>ROBERTA RODRIGUES DE OLIVEIRA</v>
          </cell>
          <cell r="F194" t="str">
            <v>2 - Outros Profissionais da Saúde</v>
          </cell>
          <cell r="G194">
            <v>223505</v>
          </cell>
          <cell r="H194">
            <v>44287</v>
          </cell>
          <cell r="J194">
            <v>561.50800000000004</v>
          </cell>
          <cell r="L194">
            <v>43.4</v>
          </cell>
          <cell r="M194">
            <v>0</v>
          </cell>
          <cell r="O194">
            <v>2.44</v>
          </cell>
          <cell r="S194">
            <v>0</v>
          </cell>
          <cell r="U194">
            <v>103.28</v>
          </cell>
        </row>
        <row r="195">
          <cell r="C195" t="str">
            <v>HOSPITAL MIGUEL ARRAES - COVID 19</v>
          </cell>
          <cell r="E195" t="str">
            <v>ROBERTO CESAR DUARTE DE OLIVEIRA</v>
          </cell>
          <cell r="F195" t="str">
            <v>2 - Outros Profissionais da Saúde</v>
          </cell>
          <cell r="G195">
            <v>515110</v>
          </cell>
          <cell r="H195">
            <v>44287</v>
          </cell>
          <cell r="J195">
            <v>158.1824</v>
          </cell>
          <cell r="L195">
            <v>43.4</v>
          </cell>
          <cell r="M195">
            <v>0</v>
          </cell>
          <cell r="O195">
            <v>1.1599999999999999</v>
          </cell>
          <cell r="R195">
            <v>158.4</v>
          </cell>
          <cell r="S195">
            <v>66</v>
          </cell>
          <cell r="U195">
            <v>0</v>
          </cell>
        </row>
        <row r="196">
          <cell r="C196" t="str">
            <v>HOSPITAL MIGUEL ARRAES - COVID 19</v>
          </cell>
          <cell r="E196" t="str">
            <v>ROBSON ROBERTO MARTINS DA SILVA</v>
          </cell>
          <cell r="F196" t="str">
            <v>1 - Médico</v>
          </cell>
          <cell r="G196">
            <v>225125</v>
          </cell>
          <cell r="H196">
            <v>44287</v>
          </cell>
          <cell r="J196">
            <v>531.68719999999996</v>
          </cell>
          <cell r="L196">
            <v>43.4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HOSPITAL MIGUEL ARRAES - COVID 19</v>
          </cell>
          <cell r="E197" t="str">
            <v>RODRIGO COUTINHO SUASSUNA</v>
          </cell>
          <cell r="F197" t="str">
            <v>1 - Médico</v>
          </cell>
          <cell r="G197">
            <v>225125</v>
          </cell>
          <cell r="H197">
            <v>44287</v>
          </cell>
          <cell r="J197">
            <v>528.9248</v>
          </cell>
          <cell r="L197">
            <v>43.4</v>
          </cell>
          <cell r="M197">
            <v>0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HOSPITAL MIGUEL ARRAES - COVID 19</v>
          </cell>
          <cell r="E198" t="str">
            <v>RODRIGO RIOS PEREIRA</v>
          </cell>
          <cell r="F198" t="str">
            <v>2 - Outros Profissionais da Saúde</v>
          </cell>
          <cell r="G198">
            <v>223605</v>
          </cell>
          <cell r="H198">
            <v>44287</v>
          </cell>
          <cell r="J198">
            <v>362.29599999999999</v>
          </cell>
          <cell r="L198">
            <v>43.4</v>
          </cell>
          <cell r="M198">
            <v>0</v>
          </cell>
          <cell r="O198">
            <v>2.44</v>
          </cell>
          <cell r="S198">
            <v>0</v>
          </cell>
          <cell r="U198">
            <v>0</v>
          </cell>
        </row>
        <row r="199">
          <cell r="C199" t="str">
            <v>HOSPITAL MIGUEL ARRAES - COVID 19</v>
          </cell>
          <cell r="E199" t="str">
            <v>RODRIGO SANTOS WALTER</v>
          </cell>
          <cell r="F199" t="str">
            <v>2 - Outros Profissionais da Saúde</v>
          </cell>
          <cell r="G199">
            <v>223605</v>
          </cell>
          <cell r="H199">
            <v>44287</v>
          </cell>
          <cell r="J199">
            <v>256.78879999999998</v>
          </cell>
          <cell r="L199">
            <v>43.4</v>
          </cell>
          <cell r="M199">
            <v>0</v>
          </cell>
          <cell r="O199">
            <v>2.44</v>
          </cell>
          <cell r="S199">
            <v>0</v>
          </cell>
          <cell r="U199">
            <v>0</v>
          </cell>
        </row>
        <row r="200">
          <cell r="C200" t="str">
            <v>HOSPITAL MIGUEL ARRAES - COVID 19</v>
          </cell>
          <cell r="E200" t="str">
            <v>ROSELLE RIBEIRO DE SENA</v>
          </cell>
          <cell r="F200" t="str">
            <v>2 - Outros Profissionais da Saúde</v>
          </cell>
          <cell r="G200">
            <v>322205</v>
          </cell>
          <cell r="H200">
            <v>44287</v>
          </cell>
          <cell r="J200">
            <v>207.72239999999999</v>
          </cell>
          <cell r="L200">
            <v>43.4</v>
          </cell>
          <cell r="M200">
            <v>0</v>
          </cell>
          <cell r="O200">
            <v>1.1599999999999999</v>
          </cell>
          <cell r="R200">
            <v>138.15</v>
          </cell>
          <cell r="S200">
            <v>66</v>
          </cell>
          <cell r="U200">
            <v>0</v>
          </cell>
        </row>
        <row r="201">
          <cell r="C201" t="str">
            <v>HOSPITAL MIGUEL ARRAES - COVID 19</v>
          </cell>
          <cell r="E201" t="str">
            <v>ROSIANE DE OLIVEIRA FERREIRA</v>
          </cell>
          <cell r="F201" t="str">
            <v>2 - Outros Profissionais da Saúde</v>
          </cell>
          <cell r="G201">
            <v>322205</v>
          </cell>
          <cell r="H201">
            <v>44287</v>
          </cell>
          <cell r="J201">
            <v>129.92080000000001</v>
          </cell>
          <cell r="L201">
            <v>43.4</v>
          </cell>
          <cell r="M201">
            <v>0</v>
          </cell>
          <cell r="O201">
            <v>1.1499999999999999</v>
          </cell>
          <cell r="S201">
            <v>0</v>
          </cell>
          <cell r="U201">
            <v>0</v>
          </cell>
        </row>
        <row r="202">
          <cell r="C202" t="str">
            <v>HOSPITAL MIGUEL ARRAES - COVID 19</v>
          </cell>
          <cell r="E202" t="str">
            <v>SEBASTIANA CAMILA DE LIMA LINS PINHEIRO</v>
          </cell>
          <cell r="F202" t="str">
            <v>2 - Outros Profissionais da Saúde</v>
          </cell>
          <cell r="G202">
            <v>322205</v>
          </cell>
          <cell r="H202">
            <v>44287</v>
          </cell>
          <cell r="J202">
            <v>92.799199999999999</v>
          </cell>
          <cell r="L202">
            <v>43.4</v>
          </cell>
          <cell r="M202">
            <v>0</v>
          </cell>
          <cell r="O202">
            <v>1.1499999999999999</v>
          </cell>
          <cell r="R202">
            <v>107.4</v>
          </cell>
          <cell r="S202">
            <v>44</v>
          </cell>
          <cell r="U202">
            <v>0</v>
          </cell>
        </row>
        <row r="203">
          <cell r="C203" t="str">
            <v>HOSPITAL MIGUEL ARRAES - COVID 19</v>
          </cell>
          <cell r="E203" t="str">
            <v>SEBASTIANA JOSEFA DE SANTANA</v>
          </cell>
          <cell r="F203" t="str">
            <v>2 - Outros Profissionais da Saúde</v>
          </cell>
          <cell r="G203">
            <v>322205</v>
          </cell>
          <cell r="H203">
            <v>44287</v>
          </cell>
          <cell r="J203">
            <v>161.6088</v>
          </cell>
          <cell r="L203">
            <v>43.4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HOSPITAL MIGUEL ARRAES - COVID 19</v>
          </cell>
          <cell r="E204" t="str">
            <v>SERGIO MURILO DA SILVA</v>
          </cell>
          <cell r="F204" t="str">
            <v>2 - Outros Profissionais da Saúde</v>
          </cell>
          <cell r="G204">
            <v>515110</v>
          </cell>
          <cell r="H204">
            <v>44287</v>
          </cell>
          <cell r="J204">
            <v>147.76480000000001</v>
          </cell>
          <cell r="L204">
            <v>43.4</v>
          </cell>
          <cell r="M204">
            <v>0</v>
          </cell>
          <cell r="O204">
            <v>1.1599999999999999</v>
          </cell>
          <cell r="R204">
            <v>158.4</v>
          </cell>
          <cell r="S204">
            <v>66</v>
          </cell>
          <cell r="U204">
            <v>0</v>
          </cell>
        </row>
        <row r="205">
          <cell r="C205" t="str">
            <v>HOSPITAL MIGUEL ARRAES - COVID 19</v>
          </cell>
          <cell r="E205" t="str">
            <v>SHEILA RODRIGUES DE SOUZA MARINHO</v>
          </cell>
          <cell r="F205" t="str">
            <v>2 - Outros Profissionais da Saúde</v>
          </cell>
          <cell r="G205">
            <v>322205</v>
          </cell>
          <cell r="H205">
            <v>44287</v>
          </cell>
          <cell r="J205">
            <v>79.866399999999999</v>
          </cell>
          <cell r="L205">
            <v>43.4</v>
          </cell>
          <cell r="S205">
            <v>0</v>
          </cell>
          <cell r="U205">
            <v>0</v>
          </cell>
        </row>
        <row r="206">
          <cell r="C206" t="str">
            <v>HOSPITAL MIGUEL ARRAES - COVID 19</v>
          </cell>
          <cell r="E206" t="str">
            <v>SULAMITA FERNANDA DUARTE DA SILVA</v>
          </cell>
          <cell r="F206" t="str">
            <v>2 - Outros Profissionais da Saúde</v>
          </cell>
          <cell r="G206">
            <v>322205</v>
          </cell>
          <cell r="H206">
            <v>44287</v>
          </cell>
          <cell r="J206">
            <v>183.816</v>
          </cell>
          <cell r="L206">
            <v>43.4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HOSPITAL MIGUEL ARRAES - COVID 19</v>
          </cell>
          <cell r="E207" t="str">
            <v>SUSANNE GUEDES ROCHA</v>
          </cell>
          <cell r="F207" t="str">
            <v>2 - Outros Profissionais da Saúde</v>
          </cell>
          <cell r="G207">
            <v>223505</v>
          </cell>
          <cell r="H207">
            <v>44287</v>
          </cell>
          <cell r="J207">
            <v>152.7544</v>
          </cell>
          <cell r="L207">
            <v>43.4</v>
          </cell>
          <cell r="M207">
            <v>0</v>
          </cell>
          <cell r="O207">
            <v>2.44</v>
          </cell>
          <cell r="S207">
            <v>0</v>
          </cell>
          <cell r="U207">
            <v>0</v>
          </cell>
        </row>
        <row r="209">
          <cell r="C209" t="str">
            <v>HOSPITAL MIGUEL ARRAES - COVID 19</v>
          </cell>
          <cell r="E209" t="str">
            <v>SYNARA NUNES MEDEIROS DE SOUZA</v>
          </cell>
          <cell r="F209" t="str">
            <v>1 - Médico</v>
          </cell>
          <cell r="G209">
            <v>225125</v>
          </cell>
          <cell r="H209">
            <v>44287</v>
          </cell>
          <cell r="J209">
            <v>519.64319999999998</v>
          </cell>
          <cell r="L209">
            <v>43.4</v>
          </cell>
          <cell r="M209">
            <v>0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HOSPITAL MIGUEL ARRAES - COVID 19</v>
          </cell>
          <cell r="E210" t="str">
            <v>TAINARA DOS SANTOS SILVA</v>
          </cell>
          <cell r="F210" t="str">
            <v>2 - Outros Profissionais da Saúde</v>
          </cell>
          <cell r="G210">
            <v>322205</v>
          </cell>
          <cell r="H210">
            <v>44287</v>
          </cell>
          <cell r="J210">
            <v>60.320799999999998</v>
          </cell>
          <cell r="L210">
            <v>43.4</v>
          </cell>
          <cell r="M210">
            <v>0</v>
          </cell>
          <cell r="O210">
            <v>1.1499999999999999</v>
          </cell>
          <cell r="R210">
            <v>66.600000000000009</v>
          </cell>
          <cell r="S210">
            <v>28.6</v>
          </cell>
          <cell r="U210">
            <v>0</v>
          </cell>
        </row>
        <row r="211">
          <cell r="C211" t="str">
            <v>HOSPITAL MIGUEL ARRAES - COVID 19</v>
          </cell>
          <cell r="E211" t="str">
            <v>THAIS FERNANDA DE MOURA</v>
          </cell>
          <cell r="F211" t="str">
            <v>2 - Outros Profissionais da Saúde</v>
          </cell>
          <cell r="G211">
            <v>515205</v>
          </cell>
          <cell r="H211">
            <v>44287</v>
          </cell>
          <cell r="J211">
            <v>147.63999999999999</v>
          </cell>
          <cell r="L211">
            <v>43.4</v>
          </cell>
          <cell r="M211">
            <v>0</v>
          </cell>
          <cell r="O211">
            <v>1.1599999999999999</v>
          </cell>
          <cell r="R211">
            <v>138.15</v>
          </cell>
          <cell r="S211">
            <v>66</v>
          </cell>
          <cell r="U211">
            <v>0</v>
          </cell>
        </row>
        <row r="212">
          <cell r="C212" t="str">
            <v>HOSPITAL MIGUEL ARRAES - COVID 19</v>
          </cell>
          <cell r="E212" t="str">
            <v>THAISA MARIA NOBREGA DE OLIVEIRA</v>
          </cell>
          <cell r="F212" t="str">
            <v>1 - Médico</v>
          </cell>
          <cell r="G212">
            <v>225125</v>
          </cell>
          <cell r="H212">
            <v>44287</v>
          </cell>
          <cell r="J212">
            <v>582.08640000000003</v>
          </cell>
          <cell r="L212">
            <v>43.4</v>
          </cell>
          <cell r="M212">
            <v>0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HOSPITAL MIGUEL ARRAES - COVID 19</v>
          </cell>
          <cell r="E213" t="str">
            <v>THOMAZ LUCAS FERNANDES SEIXAS</v>
          </cell>
          <cell r="F213" t="str">
            <v>1 - Médico</v>
          </cell>
          <cell r="G213">
            <v>225125</v>
          </cell>
          <cell r="H213">
            <v>44287</v>
          </cell>
          <cell r="J213">
            <v>954.92</v>
          </cell>
          <cell r="L213">
            <v>43.4</v>
          </cell>
          <cell r="M213">
            <v>0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HOSPITAL MIGUEL ARRAES - COVID 19</v>
          </cell>
          <cell r="E214" t="str">
            <v>TIAGO OTAVIO SILVA DE ARAUJO</v>
          </cell>
          <cell r="F214" t="str">
            <v>2 - Outros Profissionais da Saúde</v>
          </cell>
          <cell r="G214">
            <v>322205</v>
          </cell>
          <cell r="H214">
            <v>44287</v>
          </cell>
          <cell r="J214">
            <v>125.28</v>
          </cell>
          <cell r="L214">
            <v>43.4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HOSPITAL MIGUEL ARRAES - COVID 19</v>
          </cell>
          <cell r="E215" t="str">
            <v>VALDEMIR DE SOUZA CABRAL JUNIOR</v>
          </cell>
          <cell r="F215" t="str">
            <v>2 - Outros Profissionais da Saúde</v>
          </cell>
          <cell r="G215">
            <v>515110</v>
          </cell>
          <cell r="H215">
            <v>44287</v>
          </cell>
          <cell r="J215">
            <v>137.62880000000001</v>
          </cell>
          <cell r="L215">
            <v>43.4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7">
          <cell r="C217" t="str">
            <v>HOSPITAL MIGUEL ARRAES - COVID 19</v>
          </cell>
          <cell r="E217" t="str">
            <v>VANUZA CRISPIM DA SILVA</v>
          </cell>
          <cell r="F217" t="str">
            <v>2 - Outros Profissionais da Saúde</v>
          </cell>
          <cell r="G217">
            <v>322205</v>
          </cell>
          <cell r="H217">
            <v>44287</v>
          </cell>
          <cell r="J217">
            <v>183.816</v>
          </cell>
          <cell r="L217">
            <v>43.4</v>
          </cell>
          <cell r="M217">
            <v>0</v>
          </cell>
          <cell r="O217">
            <v>1.1599999999999999</v>
          </cell>
          <cell r="R217">
            <v>270.89999999999998</v>
          </cell>
          <cell r="S217">
            <v>66</v>
          </cell>
          <cell r="U217">
            <v>0</v>
          </cell>
        </row>
        <row r="218">
          <cell r="C218" t="str">
            <v>HOSPITAL MIGUEL ARRAES - COVID 19</v>
          </cell>
          <cell r="E218" t="str">
            <v>VICTOR DE CARVALHO BRITO PONTES</v>
          </cell>
          <cell r="F218" t="str">
            <v>1 - Médico</v>
          </cell>
          <cell r="G218">
            <v>225125</v>
          </cell>
          <cell r="H218">
            <v>44287</v>
          </cell>
          <cell r="J218">
            <v>959.68</v>
          </cell>
          <cell r="L218">
            <v>43.4</v>
          </cell>
          <cell r="M218">
            <v>0</v>
          </cell>
          <cell r="O218">
            <v>9.2799999999999994</v>
          </cell>
          <cell r="S218">
            <v>0</v>
          </cell>
          <cell r="U218">
            <v>0</v>
          </cell>
        </row>
        <row r="219">
          <cell r="C219" t="str">
            <v>HOSPITAL MIGUEL ARRAES - COVID 19</v>
          </cell>
          <cell r="E219" t="str">
            <v>VILMA JOSEFA DA SILVA</v>
          </cell>
          <cell r="F219" t="str">
            <v>2 - Outros Profissionais da Saúde</v>
          </cell>
          <cell r="G219">
            <v>322205</v>
          </cell>
          <cell r="H219">
            <v>44287</v>
          </cell>
          <cell r="J219">
            <v>213.4264</v>
          </cell>
          <cell r="L219">
            <v>43.4</v>
          </cell>
          <cell r="M219">
            <v>0</v>
          </cell>
          <cell r="O219">
            <v>1.1599999999999999</v>
          </cell>
          <cell r="R219">
            <v>158.4</v>
          </cell>
          <cell r="S219">
            <v>66</v>
          </cell>
          <cell r="U219">
            <v>0</v>
          </cell>
        </row>
        <row r="220">
          <cell r="C220" t="str">
            <v>HOSPITAL MIGUEL ARRAES - COVID 19</v>
          </cell>
          <cell r="E220" t="str">
            <v>VIVIANE PEREIRA DA SILVA</v>
          </cell>
          <cell r="F220" t="str">
            <v>2 - Outros Profissionais da Saúde</v>
          </cell>
          <cell r="G220">
            <v>515205</v>
          </cell>
          <cell r="H220">
            <v>44287</v>
          </cell>
          <cell r="J220">
            <v>243.8904</v>
          </cell>
          <cell r="L220">
            <v>43.4</v>
          </cell>
          <cell r="M220">
            <v>0</v>
          </cell>
          <cell r="O220">
            <v>1.1599999999999999</v>
          </cell>
          <cell r="R220">
            <v>23.1</v>
          </cell>
          <cell r="S220">
            <v>2.2000000000000002</v>
          </cell>
          <cell r="U220">
            <v>0</v>
          </cell>
        </row>
        <row r="221">
          <cell r="C221" t="str">
            <v>HOSPITAL MIGUEL ARRAES - COVID 19</v>
          </cell>
          <cell r="E221" t="str">
            <v>WILLIAM BARROS AGRELLI GIRAO</v>
          </cell>
          <cell r="F221" t="str">
            <v>1 - Médico</v>
          </cell>
          <cell r="G221">
            <v>225125</v>
          </cell>
          <cell r="H221">
            <v>44287</v>
          </cell>
          <cell r="J221">
            <v>731.49599999999998</v>
          </cell>
          <cell r="L221">
            <v>43.4</v>
          </cell>
          <cell r="M221">
            <v>0</v>
          </cell>
          <cell r="O221">
            <v>9.27</v>
          </cell>
          <cell r="S221">
            <v>0</v>
          </cell>
          <cell r="U221">
            <v>0</v>
          </cell>
        </row>
        <row r="222">
          <cell r="C222" t="str">
            <v>HOSPITAL MIGUEL ARRAES - COVID 19</v>
          </cell>
          <cell r="E222" t="str">
            <v>WULDYLAYNNE MARIA MARINHO ROMAO</v>
          </cell>
          <cell r="F222" t="str">
            <v>2 - Outros Profissionais da Saúde</v>
          </cell>
          <cell r="G222">
            <v>322205</v>
          </cell>
          <cell r="H222">
            <v>44287</v>
          </cell>
          <cell r="J222">
            <v>129.91999999999999</v>
          </cell>
          <cell r="L222">
            <v>43.4</v>
          </cell>
          <cell r="M222">
            <v>0</v>
          </cell>
          <cell r="O222">
            <v>1.1499999999999999</v>
          </cell>
          <cell r="R222">
            <v>148.20000000000002</v>
          </cell>
          <cell r="S222">
            <v>46.2</v>
          </cell>
          <cell r="U222">
            <v>46.28</v>
          </cell>
        </row>
        <row r="223">
          <cell r="E223" t="str">
            <v>ANA CRISTINA DA SILVA VIEGAS</v>
          </cell>
          <cell r="F223" t="str">
            <v>2 - Outros Profissionais da Saúde</v>
          </cell>
          <cell r="G223">
            <v>521130</v>
          </cell>
          <cell r="H223">
            <v>44287</v>
          </cell>
          <cell r="J223">
            <v>143.33920000000001</v>
          </cell>
          <cell r="O223">
            <v>1.1599999999999999</v>
          </cell>
          <cell r="R223">
            <v>250.65</v>
          </cell>
          <cell r="S223">
            <v>66</v>
          </cell>
        </row>
        <row r="224">
          <cell r="E224" t="str">
            <v>BRENO GIBSON NOTARO</v>
          </cell>
          <cell r="F224" t="str">
            <v>1 - Médico</v>
          </cell>
          <cell r="G224">
            <v>225125</v>
          </cell>
          <cell r="H224">
            <v>44287</v>
          </cell>
          <cell r="J224">
            <v>875.524</v>
          </cell>
          <cell r="O224">
            <v>9.2799999999999994</v>
          </cell>
          <cell r="S224">
            <v>0</v>
          </cell>
        </row>
        <row r="225">
          <cell r="E225" t="str">
            <v>CAROLINA ARRUDA ASFORA</v>
          </cell>
          <cell r="F225" t="str">
            <v>1 - Médico</v>
          </cell>
          <cell r="G225">
            <v>225125</v>
          </cell>
          <cell r="H225">
            <v>44287</v>
          </cell>
          <cell r="J225">
            <v>483.5872</v>
          </cell>
          <cell r="O225">
            <v>9.2799999999999994</v>
          </cell>
          <cell r="S225">
            <v>0</v>
          </cell>
        </row>
        <row r="226">
          <cell r="E226" t="str">
            <v>KATIA BETANIA ALVES</v>
          </cell>
          <cell r="F226" t="str">
            <v>2 - Outros Profissionais da Saúde</v>
          </cell>
          <cell r="G226">
            <v>322205</v>
          </cell>
          <cell r="H226">
            <v>44287</v>
          </cell>
          <cell r="J226">
            <v>146.5128</v>
          </cell>
          <cell r="O226">
            <v>1.1599999999999999</v>
          </cell>
          <cell r="R226">
            <v>158.4</v>
          </cell>
          <cell r="S226">
            <v>63.8</v>
          </cell>
        </row>
        <row r="227">
          <cell r="E227" t="str">
            <v>MARIA CLAUDIA RAMOS DA SILVA</v>
          </cell>
          <cell r="F227" t="str">
            <v>2 - Outros Profissionais da Saúde</v>
          </cell>
          <cell r="G227">
            <v>322205</v>
          </cell>
          <cell r="H227">
            <v>44287</v>
          </cell>
          <cell r="J227">
            <v>160.75040000000001</v>
          </cell>
          <cell r="O227">
            <v>1.1599999999999999</v>
          </cell>
          <cell r="R227">
            <v>291.16000000000003</v>
          </cell>
          <cell r="S227">
            <v>55</v>
          </cell>
        </row>
        <row r="228">
          <cell r="E228" t="str">
            <v>NATALIA LOURENCO CAMARA GOMES</v>
          </cell>
          <cell r="F228" t="str">
            <v>2 - Outros Profissionais da Saúde</v>
          </cell>
          <cell r="G228">
            <v>223605</v>
          </cell>
          <cell r="H228">
            <v>44287</v>
          </cell>
          <cell r="J228">
            <v>358.43040000000002</v>
          </cell>
          <cell r="O228">
            <v>2.44</v>
          </cell>
          <cell r="S228">
            <v>0</v>
          </cell>
        </row>
        <row r="229">
          <cell r="E229" t="str">
            <v>TAIANA MARCONDES MENDES</v>
          </cell>
          <cell r="F229" t="str">
            <v>2 - Outros Profissionais da Saúde</v>
          </cell>
          <cell r="G229">
            <v>223605</v>
          </cell>
          <cell r="H229">
            <v>44287</v>
          </cell>
          <cell r="J229">
            <v>201.96799999999999</v>
          </cell>
          <cell r="O229">
            <v>2.44</v>
          </cell>
          <cell r="S229">
            <v>0</v>
          </cell>
        </row>
        <row r="230">
          <cell r="E230" t="str">
            <v>THAIS DE SIQUEIRA MANTA</v>
          </cell>
          <cell r="F230" t="str">
            <v>2 - Outros Profissionais da Saúde</v>
          </cell>
          <cell r="G230">
            <v>223605</v>
          </cell>
          <cell r="H230">
            <v>44287</v>
          </cell>
          <cell r="J230">
            <v>151.4752</v>
          </cell>
          <cell r="O230">
            <v>2.44</v>
          </cell>
          <cell r="S230">
            <v>0</v>
          </cell>
        </row>
        <row r="231">
          <cell r="E231" t="str">
            <v>VIVIENNE MARIA FERREIRA DE ANDRADE</v>
          </cell>
          <cell r="F231" t="str">
            <v>1 - Médico</v>
          </cell>
          <cell r="G231">
            <v>225125</v>
          </cell>
          <cell r="H231">
            <v>44287</v>
          </cell>
          <cell r="J231">
            <v>954.92</v>
          </cell>
          <cell r="O231">
            <v>9.2799999999999994</v>
          </cell>
          <cell r="S23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I1" workbookViewId="0">
      <selection activeCell="N20" sqref="N20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(OCULTAR)'!$P$3:$R$60,3,0),"")</f>
        <v>9039744000275</v>
      </c>
      <c r="B3" s="10" t="str">
        <f>'[1]TCE - ANEXO III - Preencher'!C12</f>
        <v>HOSPITAL MIGUEL ARRAES - COVID 19</v>
      </c>
      <c r="C3" s="11"/>
      <c r="D3" s="12" t="str">
        <f>'[1]TCE - ANEXO III - Preencher'!E12</f>
        <v>ADNA RODRIGUES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83.52</v>
      </c>
      <c r="J3" s="15">
        <f>'[1]TCE - ANEXO III - Preencher'!K12</f>
        <v>0</v>
      </c>
      <c r="K3" s="16">
        <f>'[1]TCE - ANEXO III - Preencher'!L12</f>
        <v>43.41</v>
      </c>
      <c r="L3" s="16">
        <f>'[1]TCE - ANEXO III - Preencher'!M12</f>
        <v>0</v>
      </c>
      <c r="M3" s="16">
        <f>K3-L3</f>
        <v>43.41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128.09</v>
      </c>
    </row>
    <row r="4" spans="1:28" s="4" customFormat="1" x14ac:dyDescent="0.2">
      <c r="A4" s="9">
        <f>IFERROR(VLOOKUP(B4,'[1]DADOS (OCULTAR)'!$P$3:$R$60,3,0),"")</f>
        <v>9039744000275</v>
      </c>
      <c r="B4" s="10" t="str">
        <f>'[1]TCE - ANEXO III - Preencher'!C13</f>
        <v>HOSPITAL MIGUEL ARRAES - COVID 19</v>
      </c>
      <c r="C4" s="11"/>
      <c r="D4" s="12" t="str">
        <f>'[1]TCE - ANEXO III - Preencher'!E13</f>
        <v>ADRIANA YASMIN BARRETO FERREIRA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312.22000000000003</v>
      </c>
      <c r="J4" s="15">
        <f>'[1]TCE - ANEXO III - Preencher'!K13</f>
        <v>0</v>
      </c>
      <c r="K4" s="16">
        <f>'[1]TCE - ANEXO III - Preencher'!L13</f>
        <v>43.41</v>
      </c>
      <c r="L4" s="16">
        <f>'[1]TCE - ANEXO III - Preencher'!M13</f>
        <v>0</v>
      </c>
      <c r="M4" s="16">
        <f t="shared" ref="M4:M67" si="1">K4-L4</f>
        <v>43.41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358.07</v>
      </c>
    </row>
    <row r="5" spans="1:28" s="4" customFormat="1" x14ac:dyDescent="0.2">
      <c r="A5" s="9">
        <f>IFERROR(VLOOKUP(B5,'[1]DADOS (OCULTAR)'!$P$3:$R$60,3,0),"")</f>
        <v>9039744000275</v>
      </c>
      <c r="B5" s="10" t="str">
        <f>'[1]TCE - ANEXO III - Preencher'!C14</f>
        <v>HOSPITAL MIGUEL ARRAES - COVID 19</v>
      </c>
      <c r="C5" s="11"/>
      <c r="D5" s="12" t="str">
        <f>'[1]TCE - ANEXO III - Preencher'!E14</f>
        <v>AFONSO ALVES DA SILVA NETO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39.7288</v>
      </c>
      <c r="J5" s="15">
        <f>'[1]TCE - ANEXO III - Preencher'!K14</f>
        <v>0</v>
      </c>
      <c r="K5" s="16">
        <f>'[1]TCE - ANEXO III - Preencher'!L14</f>
        <v>43.41</v>
      </c>
      <c r="L5" s="16">
        <f>'[1]TCE - ANEXO III - Preencher'!M14</f>
        <v>0</v>
      </c>
      <c r="M5" s="16">
        <f t="shared" si="1"/>
        <v>43.41</v>
      </c>
      <c r="N5" s="16">
        <f>'[1]TCE - ANEXO III - Preencher'!O14</f>
        <v>9.2799999999999994</v>
      </c>
      <c r="O5" s="16">
        <f>'[1]TCE - ANEXO III - Preencher'!P14</f>
        <v>0</v>
      </c>
      <c r="P5" s="17">
        <f t="shared" si="2"/>
        <v>9.2799999999999994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92.418800000000005</v>
      </c>
    </row>
    <row r="6" spans="1:28" s="4" customFormat="1" x14ac:dyDescent="0.2">
      <c r="A6" s="9">
        <f>IFERROR(VLOOKUP(B6,'[1]DADOS (OCULTAR)'!$P$3:$R$60,3,0),"")</f>
        <v>9039744000275</v>
      </c>
      <c r="B6" s="10" t="str">
        <f>'[1]TCE - ANEXO III - Preencher'!C15</f>
        <v>HOSPITAL MIGUEL ARRAES - COVID 19</v>
      </c>
      <c r="C6" s="11"/>
      <c r="D6" s="12" t="str">
        <f>'[1]TCE - ANEXO III - Preencher'!E15</f>
        <v>ALEXANDRE FRANCISCO COSTA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515110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154.46879999999999</v>
      </c>
      <c r="J6" s="15">
        <f>'[1]TCE - ANEXO III - Preencher'!K15</f>
        <v>0</v>
      </c>
      <c r="K6" s="16">
        <f>'[1]TCE - ANEXO III - Preencher'!L15</f>
        <v>43.41</v>
      </c>
      <c r="L6" s="16">
        <f>'[1]TCE - ANEXO III - Preencher'!M15</f>
        <v>0</v>
      </c>
      <c r="M6" s="16">
        <f t="shared" si="1"/>
        <v>43.41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138.15</v>
      </c>
      <c r="R6" s="16">
        <f>'[1]TCE - ANEXO III - Preencher'!S15</f>
        <v>66</v>
      </c>
      <c r="S6" s="17">
        <f t="shared" si="3"/>
        <v>72.150000000000006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271.18880000000001</v>
      </c>
    </row>
    <row r="7" spans="1:28" s="4" customFormat="1" x14ac:dyDescent="0.2">
      <c r="A7" s="9">
        <f>IFERROR(VLOOKUP(B7,'[1]DADOS (OCULTAR)'!$P$3:$R$60,3,0),"")</f>
        <v>9039744000275</v>
      </c>
      <c r="B7" s="10" t="str">
        <f>'[1]TCE - ANEXO III - Preencher'!C16</f>
        <v>HOSPITAL MIGUEL ARRAES - COVID 19</v>
      </c>
      <c r="C7" s="11"/>
      <c r="D7" s="12" t="str">
        <f>'[1]TCE - ANEXO III - Preencher'!E16</f>
        <v>ALIANNY RAPHAELY RODRIGUES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223605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383.92</v>
      </c>
      <c r="J7" s="15">
        <f>'[1]TCE - ANEXO III - Preencher'!K16</f>
        <v>0</v>
      </c>
      <c r="K7" s="16">
        <f>'[1]TCE - ANEXO III - Preencher'!L16</f>
        <v>43.41</v>
      </c>
      <c r="L7" s="16">
        <f>'[1]TCE - ANEXO III - Preencher'!M16</f>
        <v>0</v>
      </c>
      <c r="M7" s="16">
        <f t="shared" si="1"/>
        <v>43.41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429.77000000000004</v>
      </c>
    </row>
    <row r="8" spans="1:28" s="4" customFormat="1" x14ac:dyDescent="0.2">
      <c r="A8" s="9">
        <f>IFERROR(VLOOKUP(B8,'[1]DADOS (OCULTAR)'!$P$3:$R$60,3,0),"")</f>
        <v>9039744000275</v>
      </c>
      <c r="B8" s="10" t="str">
        <f>'[1]TCE - ANEXO III - Preencher'!C17</f>
        <v>HOSPITAL MIGUEL ARRAES - COVID 19</v>
      </c>
      <c r="C8" s="11"/>
      <c r="D8" s="12" t="str">
        <f>'[1]TCE - ANEXO III - Preencher'!E17</f>
        <v>ALICE LINS MAURICIO BATISTA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1155.82</v>
      </c>
      <c r="J8" s="15">
        <f>'[1]TCE - ANEXO III - Preencher'!K17</f>
        <v>0</v>
      </c>
      <c r="K8" s="16">
        <f>'[1]TCE - ANEXO III - Preencher'!L17</f>
        <v>43.41</v>
      </c>
      <c r="L8" s="16">
        <f>'[1]TCE - ANEXO III - Preencher'!M17</f>
        <v>0</v>
      </c>
      <c r="M8" s="16">
        <f t="shared" si="1"/>
        <v>43.41</v>
      </c>
      <c r="N8" s="16">
        <f>'[1]TCE - ANEXO III - Preencher'!O17</f>
        <v>9.2799999999999994</v>
      </c>
      <c r="O8" s="16">
        <f>'[1]TCE - ANEXO III - Preencher'!P17</f>
        <v>0</v>
      </c>
      <c r="P8" s="17">
        <f t="shared" si="2"/>
        <v>9.2799999999999994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1208.51</v>
      </c>
    </row>
    <row r="9" spans="1:28" s="4" customFormat="1" x14ac:dyDescent="0.2">
      <c r="A9" s="9">
        <f>IFERROR(VLOOKUP(B9,'[1]DADOS (OCULTAR)'!$P$3:$R$60,3,0),"")</f>
        <v>9039744000275</v>
      </c>
      <c r="B9" s="10" t="str">
        <f>'[1]TCE - ANEXO III - Preencher'!C18</f>
        <v>HOSPITAL MIGUEL ARRAES - COVID 19</v>
      </c>
      <c r="C9" s="11"/>
      <c r="D9" s="12" t="str">
        <f>'[1]TCE - ANEXO III - Preencher'!E18</f>
        <v>ALICE MIRANDA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223605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399.72559999999999</v>
      </c>
      <c r="J9" s="15">
        <f>'[1]TCE - ANEXO III - Preencher'!K18</f>
        <v>0</v>
      </c>
      <c r="K9" s="16">
        <f>'[1]TCE - ANEXO III - Preencher'!L18</f>
        <v>43.41</v>
      </c>
      <c r="L9" s="16">
        <f>'[1]TCE - ANEXO III - Preencher'!M18</f>
        <v>0</v>
      </c>
      <c r="M9" s="16">
        <f t="shared" si="1"/>
        <v>43.41</v>
      </c>
      <c r="N9" s="16">
        <f>'[1]TCE - ANEXO III - Preencher'!O18</f>
        <v>2.44</v>
      </c>
      <c r="O9" s="16">
        <f>'[1]TCE - ANEXO III - Preencher'!P18</f>
        <v>0</v>
      </c>
      <c r="P9" s="17">
        <f t="shared" si="2"/>
        <v>2.44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445.57559999999995</v>
      </c>
    </row>
    <row r="10" spans="1:28" s="4" customFormat="1" x14ac:dyDescent="0.2">
      <c r="A10" s="9">
        <f>IFERROR(VLOOKUP(B10,'[1]DADOS (OCULTAR)'!$P$3:$R$60,3,0),"")</f>
        <v>9039744000275</v>
      </c>
      <c r="B10" s="10" t="str">
        <f>'[1]TCE - ANEXO III - Preencher'!C19</f>
        <v>HOSPITAL MIGUEL ARRAES - COVID 19</v>
      </c>
      <c r="C10" s="11"/>
      <c r="D10" s="12" t="str">
        <f>'[1]TCE - ANEXO III - Preencher'!E19</f>
        <v>ALINE INES ANACLETO CORREIA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223505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42.432000000000002</v>
      </c>
      <c r="J10" s="15">
        <f>'[1]TCE - ANEXO III - Preencher'!K19</f>
        <v>0</v>
      </c>
      <c r="K10" s="16">
        <f>'[1]TCE - ANEXO III - Preencher'!L19</f>
        <v>43.41</v>
      </c>
      <c r="L10" s="16">
        <f>'[1]TCE - ANEXO III - Preencher'!M19</f>
        <v>0</v>
      </c>
      <c r="M10" s="16">
        <f t="shared" si="1"/>
        <v>43.41</v>
      </c>
      <c r="N10" s="16">
        <f>'[1]TCE - ANEXO III - Preencher'!O19</f>
        <v>2.44</v>
      </c>
      <c r="O10" s="16">
        <f>'[1]TCE - ANEXO III - Preencher'!P19</f>
        <v>0</v>
      </c>
      <c r="P10" s="17">
        <f t="shared" si="2"/>
        <v>2.44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88.281999999999996</v>
      </c>
    </row>
    <row r="11" spans="1:28" s="4" customFormat="1" x14ac:dyDescent="0.2">
      <c r="A11" s="9">
        <f>IFERROR(VLOOKUP(B11,'[1]DADOS (OCULTAR)'!$P$3:$R$60,3,0),"")</f>
        <v>9039744000275</v>
      </c>
      <c r="B11" s="10" t="str">
        <f>'[1]TCE - ANEXO III - Preencher'!C20</f>
        <v>HOSPITAL MIGUEL ARRAES - COVID 19</v>
      </c>
      <c r="C11" s="11"/>
      <c r="D11" s="12" t="str">
        <f>'[1]TCE - ANEXO III - Preencher'!E20</f>
        <v>AMANDA GABRIELA SOUZA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43.41</v>
      </c>
      <c r="L11" s="16">
        <f>'[1]TCE - ANEXO III - Preencher'!M20</f>
        <v>0</v>
      </c>
      <c r="M11" s="16">
        <f t="shared" si="1"/>
        <v>43.41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43.41</v>
      </c>
    </row>
    <row r="12" spans="1:28" s="4" customFormat="1" x14ac:dyDescent="0.2">
      <c r="A12" s="9">
        <f>IFERROR(VLOOKUP(B12,'[1]DADOS (OCULTAR)'!$P$3:$R$60,3,0),"")</f>
        <v>9039744000275</v>
      </c>
      <c r="B12" s="10" t="str">
        <f>'[1]TCE - ANEXO III - Preencher'!C21</f>
        <v>HOSPITAL MIGUEL ARRAES - COVID 19</v>
      </c>
      <c r="C12" s="11"/>
      <c r="D12" s="12" t="str">
        <f>'[1]TCE - ANEXO III - Preencher'!E21</f>
        <v>AMANDA ROBERTA DE MELO COSTA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223505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514.06799999999998</v>
      </c>
      <c r="J12" s="15">
        <f>'[1]TCE - ANEXO III - Preencher'!K21</f>
        <v>0</v>
      </c>
      <c r="K12" s="16">
        <f>'[1]TCE - ANEXO III - Preencher'!L21</f>
        <v>43.41</v>
      </c>
      <c r="L12" s="16">
        <f>'[1]TCE - ANEXO III - Preencher'!M21</f>
        <v>0</v>
      </c>
      <c r="M12" s="16">
        <f t="shared" si="1"/>
        <v>43.41</v>
      </c>
      <c r="N12" s="16">
        <f>'[1]TCE - ANEXO III - Preencher'!O21</f>
        <v>2.44</v>
      </c>
      <c r="O12" s="16">
        <f>'[1]TCE - ANEXO III - Preencher'!P21</f>
        <v>0</v>
      </c>
      <c r="P12" s="17">
        <f t="shared" si="2"/>
        <v>2.44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559.91800000000001</v>
      </c>
    </row>
    <row r="13" spans="1:28" s="4" customFormat="1" x14ac:dyDescent="0.2">
      <c r="A13" s="9" t="str">
        <f>IFERROR(VLOOKUP(B13,'[1]DADOS (OCULTAR)'!$P$3:$R$60,3,0),"")</f>
        <v/>
      </c>
      <c r="B13" s="10">
        <f>'[1]TCE - ANEXO III - Preencher'!C22</f>
        <v>0</v>
      </c>
      <c r="C13" s="11"/>
      <c r="D13" s="12">
        <f>'[1]TCE - ANEXO III - Preencher'!E22</f>
        <v>0</v>
      </c>
      <c r="E13" s="10">
        <f>IF('[1]TCE - ANEXO III - Preencher'!F22="4 - Assistência Odontológica","2 - Outros Profissionais da Saúde",'[1]TCE - ANEXO III - Preencher'!F22)</f>
        <v>0</v>
      </c>
      <c r="F13" s="13">
        <f>'[1]TCE - ANEXO III - Preencher'!G22</f>
        <v>0</v>
      </c>
      <c r="G13" s="14" t="str">
        <f>IF('[1]TCE - ANEXO III - Preencher'!H22="","",'[1]TCE - ANEXO III - Preencher'!H22)</f>
        <v/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0</v>
      </c>
    </row>
    <row r="14" spans="1:28" s="4" customFormat="1" x14ac:dyDescent="0.2">
      <c r="A14" s="9">
        <f>IFERROR(VLOOKUP(B14,'[1]DADOS (OCULTAR)'!$P$3:$R$60,3,0),"")</f>
        <v>9039744000275</v>
      </c>
      <c r="B14" s="10" t="str">
        <f>'[1]TCE - ANEXO III - Preencher'!C23</f>
        <v>HOSPITAL MIGUEL ARRAES - COVID 19</v>
      </c>
      <c r="C14" s="11"/>
      <c r="D14" s="12" t="str">
        <f>'[1]TCE - ANEXO III - Preencher'!E23</f>
        <v>AMELIE CRISTINA LIMA DA CUNHA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515205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162.58799999999999</v>
      </c>
      <c r="J14" s="15">
        <f>'[1]TCE - ANEXO III - Preencher'!K23</f>
        <v>0</v>
      </c>
      <c r="K14" s="16">
        <f>'[1]TCE - ANEXO III - Preencher'!L23</f>
        <v>43.41</v>
      </c>
      <c r="L14" s="16">
        <f>'[1]TCE - ANEXO III - Preencher'!M23</f>
        <v>0</v>
      </c>
      <c r="M14" s="16">
        <f t="shared" si="1"/>
        <v>43.41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194.4</v>
      </c>
      <c r="R14" s="16">
        <f>'[1]TCE - ANEXO III - Preencher'!S23</f>
        <v>66</v>
      </c>
      <c r="S14" s="17">
        <f t="shared" si="3"/>
        <v>128.4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335.55799999999999</v>
      </c>
    </row>
    <row r="15" spans="1:28" s="4" customFormat="1" x14ac:dyDescent="0.2">
      <c r="A15" s="9">
        <f>IFERROR(VLOOKUP(B15,'[1]DADOS (OCULTAR)'!$P$3:$R$60,3,0),"")</f>
        <v>9039744000275</v>
      </c>
      <c r="B15" s="10" t="str">
        <f>'[1]TCE - ANEXO III - Preencher'!C24</f>
        <v>HOSPITAL MIGUEL ARRAES - COVID 19</v>
      </c>
      <c r="C15" s="11"/>
      <c r="D15" s="12" t="str">
        <f>'[1]TCE - ANEXO III - Preencher'!E24</f>
        <v>ANA CAROLINA MOURA SILVA DE ALMEIDA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223605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151.4752</v>
      </c>
      <c r="J15" s="15">
        <f>'[1]TCE - ANEXO III - Preencher'!K24</f>
        <v>0</v>
      </c>
      <c r="K15" s="16">
        <f>'[1]TCE - ANEXO III - Preencher'!L24</f>
        <v>43.41</v>
      </c>
      <c r="L15" s="16">
        <f>'[1]TCE - ANEXO III - Preencher'!M24</f>
        <v>0</v>
      </c>
      <c r="M15" s="16">
        <f t="shared" si="1"/>
        <v>43.41</v>
      </c>
      <c r="N15" s="16">
        <f>'[1]TCE - ANEXO III - Preencher'!O24</f>
        <v>2.44</v>
      </c>
      <c r="O15" s="16">
        <f>'[1]TCE - ANEXO III - Preencher'!P24</f>
        <v>0</v>
      </c>
      <c r="P15" s="17">
        <f t="shared" si="2"/>
        <v>2.44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197.3252</v>
      </c>
    </row>
    <row r="16" spans="1:28" s="4" customFormat="1" x14ac:dyDescent="0.2">
      <c r="A16" s="9">
        <f>IFERROR(VLOOKUP(B16,'[1]DADOS (OCULTAR)'!$P$3:$R$60,3,0),"")</f>
        <v>9039744000275</v>
      </c>
      <c r="B16" s="10" t="str">
        <f>'[1]TCE - ANEXO III - Preencher'!C25</f>
        <v>HOSPITAL MIGUEL ARRAES - COVID 19</v>
      </c>
      <c r="C16" s="11"/>
      <c r="D16" s="12" t="str">
        <f>'[1]TCE - ANEXO III - Preencher'!E25</f>
        <v>ANA CAROLINE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125.8592</v>
      </c>
      <c r="J16" s="15">
        <f>'[1]TCE - ANEXO III - Preencher'!K25</f>
        <v>0</v>
      </c>
      <c r="K16" s="16">
        <f>'[1]TCE - ANEXO III - Preencher'!L25</f>
        <v>43.41</v>
      </c>
      <c r="L16" s="16">
        <f>'[1]TCE - ANEXO III - Preencher'!M25</f>
        <v>0</v>
      </c>
      <c r="M16" s="16">
        <f t="shared" si="1"/>
        <v>43.41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311.39999999999998</v>
      </c>
      <c r="R16" s="16">
        <f>'[1]TCE - ANEXO III - Preencher'!S25</f>
        <v>63.8</v>
      </c>
      <c r="S16" s="17">
        <f t="shared" si="3"/>
        <v>247.59999999999997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418.02919999999995</v>
      </c>
    </row>
    <row r="17" spans="1:28" s="4" customFormat="1" x14ac:dyDescent="0.2">
      <c r="A17" s="9">
        <f>IFERROR(VLOOKUP(B17,'[1]DADOS (OCULTAR)'!$P$3:$R$60,3,0),"")</f>
        <v>9039744000275</v>
      </c>
      <c r="B17" s="10" t="str">
        <f>'[1]TCE - ANEXO III - Preencher'!C26</f>
        <v>HOSPITAL MIGUEL ARRAES - COVID 19</v>
      </c>
      <c r="C17" s="11"/>
      <c r="D17" s="12" t="str">
        <f>'[1]TCE - ANEXO III - Preencher'!E26</f>
        <v>ANA CLAUDIA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147.8544</v>
      </c>
      <c r="J17" s="15">
        <f>'[1]TCE - ANEXO III - Preencher'!K26</f>
        <v>0</v>
      </c>
      <c r="K17" s="16">
        <f>'[1]TCE - ANEXO III - Preencher'!L26</f>
        <v>43.41</v>
      </c>
      <c r="L17" s="16">
        <f>'[1]TCE - ANEXO III - Preencher'!M26</f>
        <v>0</v>
      </c>
      <c r="M17" s="16">
        <f t="shared" si="1"/>
        <v>43.41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158.4</v>
      </c>
      <c r="R17" s="16">
        <f>'[1]TCE - ANEXO III - Preencher'!S26</f>
        <v>66</v>
      </c>
      <c r="S17" s="17">
        <f t="shared" si="3"/>
        <v>92.4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284.82439999999997</v>
      </c>
    </row>
    <row r="18" spans="1:28" s="4" customFormat="1" x14ac:dyDescent="0.2">
      <c r="A18" s="9">
        <f>IFERROR(VLOOKUP(B18,'[1]DADOS (OCULTAR)'!$P$3:$R$60,3,0),"")</f>
        <v>9039744000275</v>
      </c>
      <c r="B18" s="10" t="str">
        <f>'[1]TCE - ANEXO III - Preencher'!C27</f>
        <v>HOSPITAL MIGUEL ARRAES - COVID 19</v>
      </c>
      <c r="C18" s="11"/>
      <c r="D18" s="12" t="str">
        <f>'[1]TCE - ANEXO III - Preencher'!E27</f>
        <v>ANA CYNTIA MATOS MOREIRA DE LIMA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148</v>
      </c>
      <c r="J18" s="15">
        <f>'[1]TCE - ANEXO III - Preencher'!K27</f>
        <v>0</v>
      </c>
      <c r="K18" s="16">
        <f>'[1]TCE - ANEXO III - Preencher'!L27</f>
        <v>43.41</v>
      </c>
      <c r="L18" s="16">
        <f>'[1]TCE - ANEXO III - Preencher'!M27</f>
        <v>0</v>
      </c>
      <c r="M18" s="16">
        <f t="shared" si="1"/>
        <v>43.41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192.57</v>
      </c>
    </row>
    <row r="19" spans="1:28" s="4" customFormat="1" x14ac:dyDescent="0.2">
      <c r="A19" s="9">
        <f>IFERROR(VLOOKUP(B19,'[1]DADOS (OCULTAR)'!$P$3:$R$60,3,0),"")</f>
        <v>9039744000275</v>
      </c>
      <c r="B19" s="10" t="str">
        <f>'[1]TCE - ANEXO III - Preencher'!C28</f>
        <v>HOSPITAL MIGUEL ARRAES - COVID 19</v>
      </c>
      <c r="C19" s="11"/>
      <c r="D19" s="12" t="str">
        <f>'[1]TCE - ANEXO III - Preencher'!E28</f>
        <v>ANA MARGARETH SANTOS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147.39439999999999</v>
      </c>
      <c r="J19" s="15">
        <f>'[1]TCE - ANEXO III - Preencher'!K28</f>
        <v>0</v>
      </c>
      <c r="K19" s="16">
        <f>'[1]TCE - ANEXO III - Preencher'!L28</f>
        <v>43.41</v>
      </c>
      <c r="L19" s="16">
        <f>'[1]TCE - ANEXO III - Preencher'!M28</f>
        <v>0</v>
      </c>
      <c r="M19" s="16">
        <f t="shared" si="1"/>
        <v>43.41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138.15</v>
      </c>
      <c r="R19" s="16">
        <f>'[1]TCE - ANEXO III - Preencher'!S28</f>
        <v>66</v>
      </c>
      <c r="S19" s="17">
        <f t="shared" si="3"/>
        <v>72.150000000000006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264.11439999999999</v>
      </c>
    </row>
    <row r="20" spans="1:28" s="4" customFormat="1" x14ac:dyDescent="0.2">
      <c r="A20" s="9">
        <f>IFERROR(VLOOKUP(B20,'[1]DADOS (OCULTAR)'!$P$3:$R$60,3,0),"")</f>
        <v>9039744000275</v>
      </c>
      <c r="B20" s="10" t="str">
        <f>'[1]TCE - ANEXO III - Preencher'!C29</f>
        <v>HOSPITAL MIGUEL ARRAES - COVID 19</v>
      </c>
      <c r="C20" s="11"/>
      <c r="D20" s="12" t="str">
        <f>'[1]TCE - ANEXO III - Preencher'!E29</f>
        <v>ANA PAULA FREIRE CAVALCANTE</v>
      </c>
      <c r="E20" s="10" t="str">
        <f>IF('[1]TCE - ANEXO III - Preencher'!F29="4 - Assistência Odontológica","2 - Outros Profissionais da Saúde",'[1]TCE - ANEXO III - Preencher'!F29)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959.68</v>
      </c>
      <c r="J20" s="15">
        <f>'[1]TCE - ANEXO III - Preencher'!K29</f>
        <v>0</v>
      </c>
      <c r="K20" s="16">
        <f>'[1]TCE - ANEXO III - Preencher'!L29</f>
        <v>43.41</v>
      </c>
      <c r="L20" s="16">
        <f>'[1]TCE - ANEXO III - Preencher'!M29</f>
        <v>0</v>
      </c>
      <c r="M20" s="16">
        <f t="shared" si="1"/>
        <v>43.41</v>
      </c>
      <c r="N20" s="16">
        <f>'[1]TCE - ANEXO III - Preencher'!O29</f>
        <v>9.2799999999999994</v>
      </c>
      <c r="O20" s="16">
        <f>'[1]TCE - ANEXO III - Preencher'!P29</f>
        <v>0</v>
      </c>
      <c r="P20" s="17">
        <f t="shared" si="2"/>
        <v>9.2799999999999994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1012.3699999999999</v>
      </c>
    </row>
    <row r="21" spans="1:28" s="4" customFormat="1" x14ac:dyDescent="0.2">
      <c r="A21" s="9">
        <f>IFERROR(VLOOKUP(B21,'[1]DADOS (OCULTAR)'!$P$3:$R$60,3,0),"")</f>
        <v>9039744000275</v>
      </c>
      <c r="B21" s="10" t="str">
        <f>'[1]TCE - ANEXO III - Preencher'!C30</f>
        <v>HOSPITAL MIGUEL ARRAES - COVID 19</v>
      </c>
      <c r="C21" s="11"/>
      <c r="D21" s="12" t="str">
        <f>'[1]TCE - ANEXO III - Preencher'!E30</f>
        <v>ANA PAULA HENRIQUE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28.747199999999999</v>
      </c>
      <c r="J21" s="15">
        <f>'[1]TCE - ANEXO III - Preencher'!K30</f>
        <v>0</v>
      </c>
      <c r="K21" s="16">
        <f>'[1]TCE - ANEXO III - Preencher'!L30</f>
        <v>43.41</v>
      </c>
      <c r="L21" s="16">
        <f>'[1]TCE - ANEXO III - Preencher'!M30</f>
        <v>0</v>
      </c>
      <c r="M21" s="16">
        <f t="shared" si="1"/>
        <v>43.41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73.317199999999985</v>
      </c>
    </row>
    <row r="22" spans="1:28" s="4" customFormat="1" x14ac:dyDescent="0.2">
      <c r="A22" s="9" t="str">
        <f>IFERROR(VLOOKUP(B22,'[1]DADOS (OCULTAR)'!$P$3:$R$60,3,0),"")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 x14ac:dyDescent="0.2">
      <c r="A23" s="9">
        <f>IFERROR(VLOOKUP(B23,'[1]DADOS (OCULTAR)'!$P$3:$R$60,3,0),"")</f>
        <v>9039744000275</v>
      </c>
      <c r="B23" s="10" t="str">
        <f>'[1]TCE - ANEXO III - Preencher'!C32</f>
        <v>HOSPITAL MIGUEL ARRAES - COVID 19</v>
      </c>
      <c r="C23" s="11"/>
      <c r="D23" s="12" t="str">
        <f>'[1]TCE - ANEXO III - Preencher'!E32</f>
        <v>ANA RAQUEL SALES ALENCAR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980.8</v>
      </c>
      <c r="J23" s="15">
        <f>'[1]TCE - ANEXO III - Preencher'!K32</f>
        <v>0</v>
      </c>
      <c r="K23" s="16">
        <f>'[1]TCE - ANEXO III - Preencher'!L32</f>
        <v>43.41</v>
      </c>
      <c r="L23" s="16">
        <f>'[1]TCE - ANEXO III - Preencher'!M32</f>
        <v>0</v>
      </c>
      <c r="M23" s="16">
        <f t="shared" si="1"/>
        <v>43.41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1033.49</v>
      </c>
    </row>
    <row r="24" spans="1:28" s="4" customFormat="1" x14ac:dyDescent="0.2">
      <c r="A24" s="9">
        <f>IFERROR(VLOOKUP(B24,'[1]DADOS (OCULTAR)'!$P$3:$R$60,3,0),"")</f>
        <v>9039744000275</v>
      </c>
      <c r="B24" s="10" t="str">
        <f>'[1]TCE - ANEXO III - Preencher'!C33</f>
        <v>HOSPITAL MIGUEL ARRAES - COVID 19</v>
      </c>
      <c r="C24" s="11"/>
      <c r="D24" s="12" t="str">
        <f>'[1]TCE - ANEXO III - Preencher'!E33</f>
        <v>ANA VANESSA BATISTA DE ALMEIDA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148</v>
      </c>
      <c r="J24" s="15">
        <f>'[1]TCE - ANEXO III - Preencher'!K33</f>
        <v>0</v>
      </c>
      <c r="K24" s="16">
        <f>'[1]TCE - ANEXO III - Preencher'!L33</f>
        <v>43.41</v>
      </c>
      <c r="L24" s="16">
        <f>'[1]TCE - ANEXO III - Preencher'!M33</f>
        <v>0</v>
      </c>
      <c r="M24" s="16">
        <f t="shared" si="1"/>
        <v>43.41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66.11</v>
      </c>
      <c r="U24" s="16">
        <f>'[1]TCE - ANEXO III - Preencher'!V33</f>
        <v>0</v>
      </c>
      <c r="V24" s="17">
        <f t="shared" si="4"/>
        <v>66.11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258.68</v>
      </c>
    </row>
    <row r="25" spans="1:28" s="4" customFormat="1" x14ac:dyDescent="0.2">
      <c r="A25" s="9" t="str">
        <f>IFERROR(VLOOKUP(B25,'[1]DADOS (OCULTAR)'!$P$3:$R$60,3,0),"")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>
        <f>IFERROR(VLOOKUP(B26,'[1]DADOS (OCULTAR)'!$P$3:$R$60,3,0),"")</f>
        <v>9039744000275</v>
      </c>
      <c r="B26" s="10" t="str">
        <f>'[1]TCE - ANEXO III - Preencher'!C35</f>
        <v>HOSPITAL MIGUEL ARRAES - COVID 19</v>
      </c>
      <c r="C26" s="11"/>
      <c r="D26" s="12" t="str">
        <f>'[1]TCE - ANEXO III - Preencher'!E35</f>
        <v>ANDREA CARNEIRO COSTA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23.199200000000001</v>
      </c>
      <c r="J26" s="15">
        <f>'[1]TCE - ANEXO III - Preencher'!K35</f>
        <v>0</v>
      </c>
      <c r="K26" s="16">
        <f>'[1]TCE - ANEXO III - Preencher'!L35</f>
        <v>43.41</v>
      </c>
      <c r="L26" s="16">
        <f>'[1]TCE - ANEXO III - Preencher'!M35</f>
        <v>0</v>
      </c>
      <c r="M26" s="16">
        <f t="shared" si="1"/>
        <v>43.41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11</v>
      </c>
      <c r="S26" s="17">
        <f t="shared" si="3"/>
        <v>-11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56.769199999999998</v>
      </c>
    </row>
    <row r="27" spans="1:28" s="4" customFormat="1" x14ac:dyDescent="0.2">
      <c r="A27" s="9">
        <f>IFERROR(VLOOKUP(B27,'[1]DADOS (OCULTAR)'!$P$3:$R$60,3,0),"")</f>
        <v>9039744000275</v>
      </c>
      <c r="B27" s="10" t="str">
        <f>'[1]TCE - ANEXO III - Preencher'!C36</f>
        <v>HOSPITAL MIGUEL ARRAES - COVID 19</v>
      </c>
      <c r="C27" s="11"/>
      <c r="D27" s="12" t="str">
        <f>'[1]TCE - ANEXO III - Preencher'!E36</f>
        <v>ANDRESA FERREIRA DE CARVALHO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223605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367.97120000000001</v>
      </c>
      <c r="J27" s="15">
        <f>'[1]TCE - ANEXO III - Preencher'!K36</f>
        <v>0</v>
      </c>
      <c r="K27" s="16">
        <f>'[1]TCE - ANEXO III - Preencher'!L36</f>
        <v>43.41</v>
      </c>
      <c r="L27" s="16">
        <f>'[1]TCE - ANEXO III - Preencher'!M36</f>
        <v>0</v>
      </c>
      <c r="M27" s="16">
        <f t="shared" si="1"/>
        <v>43.41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413.82120000000003</v>
      </c>
    </row>
    <row r="28" spans="1:28" s="4" customFormat="1" x14ac:dyDescent="0.2">
      <c r="A28" s="9">
        <f>IFERROR(VLOOKUP(B28,'[1]DADOS (OCULTAR)'!$P$3:$R$60,3,0),"")</f>
        <v>9039744000275</v>
      </c>
      <c r="B28" s="10" t="str">
        <f>'[1]TCE - ANEXO III - Preencher'!C37</f>
        <v>HOSPITAL MIGUEL ARRAES - COVID 19</v>
      </c>
      <c r="C28" s="11"/>
      <c r="D28" s="12" t="str">
        <f>'[1]TCE - ANEXO III - Preencher'!E37</f>
        <v>ANDREZA GONCALVES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123.1904</v>
      </c>
      <c r="J28" s="15">
        <f>'[1]TCE - ANEXO III - Preencher'!K37</f>
        <v>0</v>
      </c>
      <c r="K28" s="16">
        <f>'[1]TCE - ANEXO III - Preencher'!L37</f>
        <v>43.41</v>
      </c>
      <c r="L28" s="16">
        <f>'[1]TCE - ANEXO III - Preencher'!M37</f>
        <v>0</v>
      </c>
      <c r="M28" s="16">
        <f t="shared" si="1"/>
        <v>43.41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209.4</v>
      </c>
      <c r="R28" s="16">
        <f>'[1]TCE - ANEXO III - Preencher'!S37</f>
        <v>66</v>
      </c>
      <c r="S28" s="17">
        <f t="shared" si="3"/>
        <v>143.4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311.16039999999998</v>
      </c>
    </row>
    <row r="29" spans="1:28" s="4" customFormat="1" x14ac:dyDescent="0.2">
      <c r="A29" s="9">
        <f>IFERROR(VLOOKUP(B29,'[1]DADOS (OCULTAR)'!$P$3:$R$60,3,0),"")</f>
        <v>9039744000275</v>
      </c>
      <c r="B29" s="10" t="str">
        <f>'[1]TCE - ANEXO III - Preencher'!C38</f>
        <v>HOSPITAL MIGUEL ARRAES - COVID 19</v>
      </c>
      <c r="C29" s="11"/>
      <c r="D29" s="12" t="str">
        <f>'[1]TCE - ANEXO III - Preencher'!E38</f>
        <v>ANGELA BELO CABRAL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180.4496</v>
      </c>
      <c r="J29" s="15">
        <f>'[1]TCE - ANEXO III - Preencher'!K38</f>
        <v>0</v>
      </c>
      <c r="K29" s="16">
        <f>'[1]TCE - ANEXO III - Preencher'!L38</f>
        <v>43.41</v>
      </c>
      <c r="L29" s="16">
        <f>'[1]TCE - ANEXO III - Preencher'!M38</f>
        <v>0</v>
      </c>
      <c r="M29" s="16">
        <f t="shared" si="1"/>
        <v>43.41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225.0196</v>
      </c>
    </row>
    <row r="30" spans="1:28" s="4" customFormat="1" x14ac:dyDescent="0.2">
      <c r="A30" s="9">
        <f>IFERROR(VLOOKUP(B30,'[1]DADOS (OCULTAR)'!$P$3:$R$60,3,0),"")</f>
        <v>9039744000275</v>
      </c>
      <c r="B30" s="10" t="str">
        <f>'[1]TCE - ANEXO III - Preencher'!C39</f>
        <v>HOSPITAL MIGUEL ARRAES - COVID 19</v>
      </c>
      <c r="C30" s="11"/>
      <c r="D30" s="12" t="str">
        <f>'[1]TCE - ANEXO III - Preencher'!E39</f>
        <v>ANINE SURUI SANTANA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1135.452</v>
      </c>
      <c r="J30" s="15">
        <f>'[1]TCE - ANEXO III - Preencher'!K39</f>
        <v>0</v>
      </c>
      <c r="K30" s="16">
        <f>'[1]TCE - ANEXO III - Preencher'!L39</f>
        <v>43.41</v>
      </c>
      <c r="L30" s="16">
        <f>'[1]TCE - ANEXO III - Preencher'!M39</f>
        <v>0</v>
      </c>
      <c r="M30" s="16">
        <f t="shared" si="1"/>
        <v>43.41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1188.1420000000001</v>
      </c>
    </row>
    <row r="31" spans="1:28" s="4" customFormat="1" x14ac:dyDescent="0.2">
      <c r="A31" s="9">
        <f>IFERROR(VLOOKUP(B31,'[1]DADOS (OCULTAR)'!$P$3:$R$60,3,0),"")</f>
        <v>9039744000275</v>
      </c>
      <c r="B31" s="10" t="str">
        <f>'[1]TCE - ANEXO III - Preencher'!C40</f>
        <v>HOSPITAL MIGUEL ARRAES - COVID 19</v>
      </c>
      <c r="C31" s="11"/>
      <c r="D31" s="12" t="str">
        <f>'[1]TCE - ANEXO III - Preencher'!E40</f>
        <v>ANTONIO CESAR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237.61840000000001</v>
      </c>
      <c r="J31" s="15">
        <f>'[1]TCE - ANEXO III - Preencher'!K40</f>
        <v>0</v>
      </c>
      <c r="K31" s="16">
        <f>'[1]TCE - ANEXO III - Preencher'!L40</f>
        <v>43.41</v>
      </c>
      <c r="L31" s="16">
        <f>'[1]TCE - ANEXO III - Preencher'!M40</f>
        <v>0</v>
      </c>
      <c r="M31" s="16">
        <f t="shared" si="1"/>
        <v>43.41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283.46840000000003</v>
      </c>
    </row>
    <row r="32" spans="1:28" s="4" customFormat="1" x14ac:dyDescent="0.2">
      <c r="A32" s="9">
        <f>IFERROR(VLOOKUP(B32,'[1]DADOS (OCULTAR)'!$P$3:$R$60,3,0),"")</f>
        <v>9039744000275</v>
      </c>
      <c r="B32" s="10" t="str">
        <f>'[1]TCE - ANEXO III - Preencher'!C41</f>
        <v>HOSPITAL MIGUEL ARRAES - COVID 19</v>
      </c>
      <c r="C32" s="11"/>
      <c r="D32" s="12" t="str">
        <f>'[1]TCE - ANEXO III - Preencher'!E41</f>
        <v>ARETA SILVA MARINS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376.7928</v>
      </c>
      <c r="J32" s="15">
        <f>'[1]TCE - ANEXO III - Preencher'!K41</f>
        <v>0</v>
      </c>
      <c r="K32" s="16">
        <f>'[1]TCE - ANEXO III - Preencher'!L41</f>
        <v>43.41</v>
      </c>
      <c r="L32" s="16">
        <f>'[1]TCE - ANEXO III - Preencher'!M41</f>
        <v>0</v>
      </c>
      <c r="M32" s="16">
        <f t="shared" si="1"/>
        <v>43.41</v>
      </c>
      <c r="N32" s="16">
        <f>'[1]TCE - ANEXO III - Preencher'!O41</f>
        <v>2.44</v>
      </c>
      <c r="O32" s="16">
        <f>'[1]TCE - ANEXO III - Preencher'!P41</f>
        <v>0</v>
      </c>
      <c r="P32" s="17">
        <f t="shared" si="2"/>
        <v>2.44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422.64280000000002</v>
      </c>
    </row>
    <row r="33" spans="1:28" s="4" customFormat="1" x14ac:dyDescent="0.2">
      <c r="A33" s="9">
        <f>IFERROR(VLOOKUP(B33,'[1]DADOS (OCULTAR)'!$P$3:$R$60,3,0),"")</f>
        <v>9039744000275</v>
      </c>
      <c r="B33" s="10" t="str">
        <f>'[1]TCE - ANEXO III - Preencher'!C42</f>
        <v>HOSPITAL MIGUEL ARRAES - COVID 19</v>
      </c>
      <c r="C33" s="11"/>
      <c r="D33" s="12" t="str">
        <f>'[1]TCE - ANEXO III - Preencher'!E42</f>
        <v>AYALA NATHALY GOMES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223605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109.7256</v>
      </c>
      <c r="J33" s="15">
        <f>'[1]TCE - ANEXO III - Preencher'!K42</f>
        <v>0</v>
      </c>
      <c r="K33" s="16">
        <f>'[1]TCE - ANEXO III - Preencher'!L42</f>
        <v>43.41</v>
      </c>
      <c r="L33" s="16">
        <f>'[1]TCE - ANEXO III - Preencher'!M42</f>
        <v>0</v>
      </c>
      <c r="M33" s="16">
        <f t="shared" si="1"/>
        <v>43.41</v>
      </c>
      <c r="N33" s="16">
        <f>'[1]TCE - ANEXO III - Preencher'!O42</f>
        <v>2.44</v>
      </c>
      <c r="O33" s="16">
        <f>'[1]TCE - ANEXO III - Preencher'!P42</f>
        <v>0</v>
      </c>
      <c r="P33" s="17">
        <f t="shared" si="2"/>
        <v>2.44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155.57560000000001</v>
      </c>
    </row>
    <row r="34" spans="1:28" s="4" customFormat="1" x14ac:dyDescent="0.2">
      <c r="A34" s="9">
        <f>IFERROR(VLOOKUP(B34,'[1]DADOS (OCULTAR)'!$P$3:$R$60,3,0),"")</f>
        <v>9039744000275</v>
      </c>
      <c r="B34" s="10" t="str">
        <f>'[1]TCE - ANEXO III - Preencher'!C43</f>
        <v>HOSPITAL MIGUEL ARRAES - COVID 19</v>
      </c>
      <c r="C34" s="11"/>
      <c r="D34" s="12" t="str">
        <f>'[1]TCE - ANEXO III - Preencher'!E43</f>
        <v>BEATRIZ TAYNAN PEREIRA DA SILVA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58.391199999999998</v>
      </c>
      <c r="J34" s="15">
        <f>'[1]TCE - ANEXO III - Preencher'!K43</f>
        <v>0</v>
      </c>
      <c r="K34" s="16">
        <f>'[1]TCE - ANEXO III - Preencher'!L43</f>
        <v>43.41</v>
      </c>
      <c r="L34" s="16">
        <f>'[1]TCE - ANEXO III - Preencher'!M43</f>
        <v>0</v>
      </c>
      <c r="M34" s="16">
        <f t="shared" si="1"/>
        <v>43.41</v>
      </c>
      <c r="N34" s="16">
        <f>'[1]TCE - ANEXO III - Preencher'!O43</f>
        <v>9.2799999999999994</v>
      </c>
      <c r="O34" s="16">
        <f>'[1]TCE - ANEXO III - Preencher'!P43</f>
        <v>0</v>
      </c>
      <c r="P34" s="17">
        <f t="shared" si="2"/>
        <v>9.2799999999999994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111.0812</v>
      </c>
    </row>
    <row r="35" spans="1:28" s="4" customFormat="1" x14ac:dyDescent="0.2">
      <c r="A35" s="9">
        <f>IFERROR(VLOOKUP(B35,'[1]DADOS (OCULTAR)'!$P$3:$R$60,3,0),"")</f>
        <v>9039744000275</v>
      </c>
      <c r="B35" s="10" t="str">
        <f>'[1]TCE - ANEXO III - Preencher'!C44</f>
        <v>HOSPITAL MIGUEL ARRAES - COVID 19</v>
      </c>
      <c r="C35" s="11"/>
      <c r="D35" s="12" t="str">
        <f>'[1]TCE - ANEXO III - Preencher'!E44</f>
        <v>BERNARDO CALDAS VIEIRA DE MELO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223605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127.7552</v>
      </c>
      <c r="J35" s="15">
        <f>'[1]TCE - ANEXO III - Preencher'!K44</f>
        <v>0</v>
      </c>
      <c r="K35" s="16">
        <f>'[1]TCE - ANEXO III - Preencher'!L44</f>
        <v>43.41</v>
      </c>
      <c r="L35" s="16">
        <f>'[1]TCE - ANEXO III - Preencher'!M44</f>
        <v>0</v>
      </c>
      <c r="M35" s="16">
        <f t="shared" si="1"/>
        <v>43.41</v>
      </c>
      <c r="N35" s="16">
        <f>'[1]TCE - ANEXO III - Preencher'!O44</f>
        <v>2.44</v>
      </c>
      <c r="O35" s="16">
        <f>'[1]TCE - ANEXO III - Preencher'!P44</f>
        <v>0</v>
      </c>
      <c r="P35" s="17">
        <f t="shared" si="2"/>
        <v>2.44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173.6052</v>
      </c>
    </row>
    <row r="36" spans="1:28" s="4" customFormat="1" x14ac:dyDescent="0.2">
      <c r="A36" s="9">
        <f>IFERROR(VLOOKUP(B36,'[1]DADOS (OCULTAR)'!$P$3:$R$60,3,0),"")</f>
        <v>9039744000275</v>
      </c>
      <c r="B36" s="10" t="str">
        <f>'[1]TCE - ANEXO III - Preencher'!C45</f>
        <v>HOSPITAL MIGUEL ARRAES - COVID 19</v>
      </c>
      <c r="C36" s="11"/>
      <c r="D36" s="12" t="str">
        <f>'[1]TCE - ANEXO III - Preencher'!E45</f>
        <v>BRUNA LUARA FERREIRA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139.33359999999999</v>
      </c>
      <c r="J36" s="15">
        <f>'[1]TCE - ANEXO III - Preencher'!K45</f>
        <v>0</v>
      </c>
      <c r="K36" s="16">
        <f>'[1]TCE - ANEXO III - Preencher'!L45</f>
        <v>43.41</v>
      </c>
      <c r="L36" s="16">
        <f>'[1]TCE - ANEXO III - Preencher'!M45</f>
        <v>0</v>
      </c>
      <c r="M36" s="16">
        <f t="shared" si="1"/>
        <v>43.41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183.90359999999998</v>
      </c>
    </row>
    <row r="37" spans="1:28" s="4" customFormat="1" x14ac:dyDescent="0.2">
      <c r="A37" s="9">
        <f>IFERROR(VLOOKUP(B37,'[1]DADOS (OCULTAR)'!$P$3:$R$60,3,0),"")</f>
        <v>9039744000275</v>
      </c>
      <c r="B37" s="10" t="str">
        <f>'[1]TCE - ANEXO III - Preencher'!C46</f>
        <v>HOSPITAL MIGUEL ARRAES - COVID 19</v>
      </c>
      <c r="C37" s="11"/>
      <c r="D37" s="12" t="str">
        <f>'[1]TCE - ANEXO III - Preencher'!E46</f>
        <v>BRUNA MAYARA GOMES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258.59039999999999</v>
      </c>
      <c r="J37" s="15">
        <f>'[1]TCE - ANEXO III - Preencher'!K46</f>
        <v>0</v>
      </c>
      <c r="K37" s="16">
        <f>'[1]TCE - ANEXO III - Preencher'!L46</f>
        <v>43.41</v>
      </c>
      <c r="L37" s="16">
        <f>'[1]TCE - ANEXO III - Preencher'!M46</f>
        <v>0</v>
      </c>
      <c r="M37" s="16">
        <f t="shared" si="1"/>
        <v>43.41</v>
      </c>
      <c r="N37" s="16">
        <f>'[1]TCE - ANEXO III - Preencher'!O46</f>
        <v>2.44</v>
      </c>
      <c r="O37" s="16">
        <f>'[1]TCE - ANEXO III - Preencher'!P46</f>
        <v>0</v>
      </c>
      <c r="P37" s="17">
        <f t="shared" si="2"/>
        <v>2.44</v>
      </c>
      <c r="Q37" s="16">
        <f>'[1]TCE - ANEXO III - Preencher'!R46</f>
        <v>209.4</v>
      </c>
      <c r="R37" s="16">
        <f>'[1]TCE - ANEXO III - Preencher'!S46</f>
        <v>95.79</v>
      </c>
      <c r="S37" s="17">
        <f t="shared" si="3"/>
        <v>113.61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418.05040000000002</v>
      </c>
    </row>
    <row r="38" spans="1:28" s="4" customFormat="1" x14ac:dyDescent="0.2">
      <c r="A38" s="9">
        <f>IFERROR(VLOOKUP(B38,'[1]DADOS (OCULTAR)'!$P$3:$R$60,3,0),"")</f>
        <v>9039744000275</v>
      </c>
      <c r="B38" s="10" t="str">
        <f>'[1]TCE - ANEXO III - Preencher'!C47</f>
        <v>HOSPITAL MIGUEL ARRAES - COVID 19</v>
      </c>
      <c r="C38" s="11"/>
      <c r="D38" s="12" t="str">
        <f>'[1]TCE - ANEXO III - Preencher'!E47</f>
        <v>CAIO CESAR ODIJAS BARBOSA FERREIRA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659.06479999999999</v>
      </c>
      <c r="J38" s="15">
        <f>'[1]TCE - ANEXO III - Preencher'!K47</f>
        <v>0</v>
      </c>
      <c r="K38" s="16">
        <f>'[1]TCE - ANEXO III - Preencher'!L47</f>
        <v>43.41</v>
      </c>
      <c r="L38" s="16">
        <f>'[1]TCE - ANEXO III - Preencher'!M47</f>
        <v>0</v>
      </c>
      <c r="M38" s="16">
        <f t="shared" si="1"/>
        <v>43.41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711.75479999999993</v>
      </c>
    </row>
    <row r="39" spans="1:28" s="4" customFormat="1" x14ac:dyDescent="0.2">
      <c r="A39" s="9">
        <f>IFERROR(VLOOKUP(B39,'[1]DADOS (OCULTAR)'!$P$3:$R$60,3,0),"")</f>
        <v>9039744000275</v>
      </c>
      <c r="B39" s="10" t="str">
        <f>'[1]TCE - ANEXO III - Preencher'!C48</f>
        <v>HOSPITAL MIGUEL ARRAES - COVID 19</v>
      </c>
      <c r="C39" s="11"/>
      <c r="D39" s="12" t="str">
        <f>'[1]TCE - ANEXO III - Preencher'!E48</f>
        <v>CAMILA DOS SANTOS CAZER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42.432000000000002</v>
      </c>
      <c r="J39" s="15">
        <f>'[1]TCE - ANEXO III - Preencher'!K48</f>
        <v>0</v>
      </c>
      <c r="K39" s="16">
        <f>'[1]TCE - ANEXO III - Preencher'!L48</f>
        <v>43.41</v>
      </c>
      <c r="L39" s="16">
        <f>'[1]TCE - ANEXO III - Preencher'!M48</f>
        <v>0</v>
      </c>
      <c r="M39" s="16">
        <f t="shared" si="1"/>
        <v>43.41</v>
      </c>
      <c r="N39" s="16">
        <f>'[1]TCE - ANEXO III - Preencher'!O48</f>
        <v>2.44</v>
      </c>
      <c r="O39" s="16">
        <f>'[1]TCE - ANEXO III - Preencher'!P48</f>
        <v>0</v>
      </c>
      <c r="P39" s="17">
        <f t="shared" si="2"/>
        <v>2.44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88.281999999999996</v>
      </c>
    </row>
    <row r="40" spans="1:28" s="4" customFormat="1" x14ac:dyDescent="0.2">
      <c r="A40" s="9">
        <f>IFERROR(VLOOKUP(B40,'[1]DADOS (OCULTAR)'!$P$3:$R$60,3,0),"")</f>
        <v>9039744000275</v>
      </c>
      <c r="B40" s="10" t="str">
        <f>'[1]TCE - ANEXO III - Preencher'!C49</f>
        <v>HOSPITAL MIGUEL ARRAES - COVID 19</v>
      </c>
      <c r="C40" s="11"/>
      <c r="D40" s="12" t="str">
        <f>'[1]TCE - ANEXO III - Preencher'!E49</f>
        <v>CARLA ROBERTA FERREIRA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24.64</v>
      </c>
      <c r="J40" s="15">
        <f>'[1]TCE - ANEXO III - Preencher'!K49</f>
        <v>0</v>
      </c>
      <c r="K40" s="16">
        <f>'[1]TCE - ANEXO III - Preencher'!L49</f>
        <v>43.41</v>
      </c>
      <c r="L40" s="16">
        <f>'[1]TCE - ANEXO III - Preencher'!M49</f>
        <v>0</v>
      </c>
      <c r="M40" s="16">
        <f t="shared" si="1"/>
        <v>43.41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13.22</v>
      </c>
      <c r="U40" s="16">
        <f>'[1]TCE - ANEXO III - Preencher'!V49</f>
        <v>0</v>
      </c>
      <c r="V40" s="17">
        <f t="shared" si="4"/>
        <v>13.22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82.429999999999993</v>
      </c>
    </row>
    <row r="41" spans="1:28" s="4" customFormat="1" x14ac:dyDescent="0.2">
      <c r="A41" s="9">
        <f>IFERROR(VLOOKUP(B41,'[1]DADOS (OCULTAR)'!$P$3:$R$60,3,0),"")</f>
        <v>9039744000275</v>
      </c>
      <c r="B41" s="10" t="str">
        <f>'[1]TCE - ANEXO III - Preencher'!C50</f>
        <v>HOSPITAL MIGUEL ARRAES - COVID 19</v>
      </c>
      <c r="C41" s="11"/>
      <c r="D41" s="12" t="str">
        <f>'[1]TCE - ANEXO III - Preencher'!E50</f>
        <v>CAROLINA PINHEIRO RAMOS CORDEIRO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1039.68</v>
      </c>
      <c r="J41" s="15">
        <f>'[1]TCE - ANEXO III - Preencher'!K50</f>
        <v>0</v>
      </c>
      <c r="K41" s="16">
        <f>'[1]TCE - ANEXO III - Preencher'!L50</f>
        <v>43.41</v>
      </c>
      <c r="L41" s="16">
        <f>'[1]TCE - ANEXO III - Preencher'!M50</f>
        <v>0</v>
      </c>
      <c r="M41" s="16">
        <f t="shared" si="1"/>
        <v>43.41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1092.3700000000001</v>
      </c>
    </row>
    <row r="42" spans="1:28" s="4" customFormat="1" x14ac:dyDescent="0.2">
      <c r="A42" s="9">
        <f>IFERROR(VLOOKUP(B42,'[1]DADOS (OCULTAR)'!$P$3:$R$60,3,0),"")</f>
        <v>9039744000275</v>
      </c>
      <c r="B42" s="10" t="str">
        <f>'[1]TCE - ANEXO III - Preencher'!C51</f>
        <v>HOSPITAL MIGUEL ARRAES - COVID 19</v>
      </c>
      <c r="C42" s="11"/>
      <c r="D42" s="12" t="str">
        <f>'[1]TCE - ANEXO III - Preencher'!E51</f>
        <v>CECILIA MERICE LEAL SILVA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440.88400000000001</v>
      </c>
      <c r="J42" s="15">
        <f>'[1]TCE - ANEXO III - Preencher'!K51</f>
        <v>0</v>
      </c>
      <c r="K42" s="16">
        <f>'[1]TCE - ANEXO III - Preencher'!L51</f>
        <v>43.41</v>
      </c>
      <c r="L42" s="16">
        <f>'[1]TCE - ANEXO III - Preencher'!M51</f>
        <v>0</v>
      </c>
      <c r="M42" s="16">
        <f t="shared" si="1"/>
        <v>43.41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493.57399999999996</v>
      </c>
    </row>
    <row r="43" spans="1:28" s="4" customFormat="1" x14ac:dyDescent="0.2">
      <c r="A43" s="9">
        <f>IFERROR(VLOOKUP(B43,'[1]DADOS (OCULTAR)'!$P$3:$R$60,3,0),"")</f>
        <v>9039744000275</v>
      </c>
      <c r="B43" s="10" t="str">
        <f>'[1]TCE - ANEXO III - Preencher'!C52</f>
        <v>HOSPITAL MIGUEL ARRAES - COVID 19</v>
      </c>
      <c r="C43" s="11"/>
      <c r="D43" s="12" t="str">
        <f>'[1]TCE - ANEXO III - Preencher'!E52</f>
        <v>CLAUDINEY VIEIRA ROMAO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254.59039999999999</v>
      </c>
      <c r="J43" s="15">
        <f>'[1]TCE - ANEXO III - Preencher'!K52</f>
        <v>0</v>
      </c>
      <c r="K43" s="16">
        <f>'[1]TCE - ANEXO III - Preencher'!L52</f>
        <v>43.41</v>
      </c>
      <c r="L43" s="16">
        <f>'[1]TCE - ANEXO III - Preencher'!M52</f>
        <v>0</v>
      </c>
      <c r="M43" s="16">
        <f t="shared" si="1"/>
        <v>43.41</v>
      </c>
      <c r="N43" s="16">
        <f>'[1]TCE - ANEXO III - Preencher'!O52</f>
        <v>2.44</v>
      </c>
      <c r="O43" s="16">
        <f>'[1]TCE - ANEXO III - Preencher'!P52</f>
        <v>0</v>
      </c>
      <c r="P43" s="17">
        <f t="shared" si="2"/>
        <v>2.44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300.44040000000001</v>
      </c>
    </row>
    <row r="44" spans="1:28" s="4" customFormat="1" x14ac:dyDescent="0.2">
      <c r="A44" s="9">
        <f>IFERROR(VLOOKUP(B44,'[1]DADOS (OCULTAR)'!$P$3:$R$60,3,0),"")</f>
        <v>9039744000275</v>
      </c>
      <c r="B44" s="10" t="str">
        <f>'[1]TCE - ANEXO III - Preencher'!C53</f>
        <v>HOSPITAL MIGUEL ARRAES - COVID 19</v>
      </c>
      <c r="C44" s="11"/>
      <c r="D44" s="12" t="str">
        <f>'[1]TCE - ANEXO III - Preencher'!E53</f>
        <v>CLAUDIO SEVERINO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64.959199999999996</v>
      </c>
      <c r="J44" s="15">
        <f>'[1]TCE - ANEXO III - Preencher'!K53</f>
        <v>0</v>
      </c>
      <c r="K44" s="16">
        <f>'[1]TCE - ANEXO III - Preencher'!L53</f>
        <v>43.41</v>
      </c>
      <c r="L44" s="16">
        <f>'[1]TCE - ANEXO III - Preencher'!M53</f>
        <v>0</v>
      </c>
      <c r="M44" s="16">
        <f t="shared" si="1"/>
        <v>43.41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67.350000000000009</v>
      </c>
      <c r="R44" s="16">
        <f>'[1]TCE - ANEXO III - Preencher'!S53</f>
        <v>30.8</v>
      </c>
      <c r="S44" s="17">
        <f t="shared" si="3"/>
        <v>36.550000000000011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146.07920000000001</v>
      </c>
    </row>
    <row r="45" spans="1:28" s="4" customFormat="1" x14ac:dyDescent="0.2">
      <c r="A45" s="9">
        <f>IFERROR(VLOOKUP(B45,'[1]DADOS (OCULTAR)'!$P$3:$R$60,3,0),"")</f>
        <v>9039744000275</v>
      </c>
      <c r="B45" s="10" t="str">
        <f>'[1]TCE - ANEXO III - Preencher'!C54</f>
        <v>HOSPITAL MIGUEL ARRAES - COVID 19</v>
      </c>
      <c r="C45" s="11"/>
      <c r="D45" s="12" t="str">
        <f>'[1]TCE - ANEXO III - Preencher'!E54</f>
        <v>CLENIA FERREIRA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168.5128</v>
      </c>
      <c r="J45" s="15">
        <f>'[1]TCE - ANEXO III - Preencher'!K54</f>
        <v>0</v>
      </c>
      <c r="K45" s="16">
        <f>'[1]TCE - ANEXO III - Preencher'!L54</f>
        <v>43.41</v>
      </c>
      <c r="L45" s="16">
        <f>'[1]TCE - ANEXO III - Preencher'!M54</f>
        <v>0</v>
      </c>
      <c r="M45" s="16">
        <f t="shared" si="1"/>
        <v>43.41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158.4</v>
      </c>
      <c r="R45" s="16">
        <f>'[1]TCE - ANEXO III - Preencher'!S54</f>
        <v>66</v>
      </c>
      <c r="S45" s="17">
        <f t="shared" si="3"/>
        <v>92.4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305.4828</v>
      </c>
    </row>
    <row r="46" spans="1:28" s="4" customFormat="1" x14ac:dyDescent="0.2">
      <c r="A46" s="9">
        <f>IFERROR(VLOOKUP(B46,'[1]DADOS (OCULTAR)'!$P$3:$R$60,3,0),"")</f>
        <v>9039744000275</v>
      </c>
      <c r="B46" s="10" t="str">
        <f>'[1]TCE - ANEXO III - Preencher'!C55</f>
        <v>HOSPITAL MIGUEL ARRAES - COVID 19</v>
      </c>
      <c r="C46" s="11"/>
      <c r="D46" s="12" t="str">
        <f>'[1]TCE - ANEXO III - Preencher'!E55</f>
        <v>CRISTIANE MARIA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515205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157.89760000000001</v>
      </c>
      <c r="J46" s="15">
        <f>'[1]TCE - ANEXO III - Preencher'!K55</f>
        <v>0</v>
      </c>
      <c r="K46" s="16">
        <f>'[1]TCE - ANEXO III - Preencher'!L55</f>
        <v>43.41</v>
      </c>
      <c r="L46" s="16">
        <f>'[1]TCE - ANEXO III - Preencher'!M55</f>
        <v>0</v>
      </c>
      <c r="M46" s="16">
        <f t="shared" si="1"/>
        <v>43.41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158.4</v>
      </c>
      <c r="R46" s="16">
        <f>'[1]TCE - ANEXO III - Preencher'!S55</f>
        <v>66</v>
      </c>
      <c r="S46" s="17">
        <f t="shared" si="3"/>
        <v>92.4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294.86760000000004</v>
      </c>
    </row>
    <row r="47" spans="1:28" s="4" customFormat="1" x14ac:dyDescent="0.2">
      <c r="A47" s="9">
        <f>IFERROR(VLOOKUP(B47,'[1]DADOS (OCULTAR)'!$P$3:$R$60,3,0),"")</f>
        <v>9039744000275</v>
      </c>
      <c r="B47" s="10" t="str">
        <f>'[1]TCE - ANEXO III - Preencher'!C56</f>
        <v>HOSPITAL MIGUEL ARRAES - COVID 19</v>
      </c>
      <c r="C47" s="11"/>
      <c r="D47" s="12" t="str">
        <f>'[1]TCE - ANEXO III - Preencher'!E56</f>
        <v>CRISTIANE MARIA DA SILVA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41.76</v>
      </c>
      <c r="J47" s="15">
        <f>'[1]TCE - ANEXO III - Preencher'!K56</f>
        <v>0</v>
      </c>
      <c r="K47" s="16">
        <f>'[1]TCE - ANEXO III - Preencher'!L56</f>
        <v>43.41</v>
      </c>
      <c r="L47" s="16">
        <f>'[1]TCE - ANEXO III - Preencher'!M56</f>
        <v>0</v>
      </c>
      <c r="M47" s="16">
        <f t="shared" si="1"/>
        <v>43.41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85.169999999999987</v>
      </c>
    </row>
    <row r="48" spans="1:28" s="4" customFormat="1" x14ac:dyDescent="0.2">
      <c r="A48" s="9">
        <f>IFERROR(VLOOKUP(B48,'[1]DADOS (OCULTAR)'!$P$3:$R$60,3,0),"")</f>
        <v>9039744000275</v>
      </c>
      <c r="B48" s="10" t="str">
        <f>'[1]TCE - ANEXO III - Preencher'!C57</f>
        <v>HOSPITAL MIGUEL ARRAES - COVID 19</v>
      </c>
      <c r="C48" s="11"/>
      <c r="D48" s="12" t="str">
        <f>'[1]TCE - ANEXO III - Preencher'!E57</f>
        <v>CRISTIANE PEREIRA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226.50319999999999</v>
      </c>
      <c r="J48" s="15">
        <f>'[1]TCE - ANEXO III - Preencher'!K57</f>
        <v>0</v>
      </c>
      <c r="K48" s="16">
        <f>'[1]TCE - ANEXO III - Preencher'!L57</f>
        <v>43.41</v>
      </c>
      <c r="L48" s="16">
        <f>'[1]TCE - ANEXO III - Preencher'!M57</f>
        <v>0</v>
      </c>
      <c r="M48" s="16">
        <f t="shared" si="1"/>
        <v>43.41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158.4</v>
      </c>
      <c r="R48" s="16">
        <f>'[1]TCE - ANEXO III - Preencher'!S57</f>
        <v>66</v>
      </c>
      <c r="S48" s="17">
        <f t="shared" si="3"/>
        <v>92.4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363.47320000000002</v>
      </c>
    </row>
    <row r="49" spans="1:28" s="4" customFormat="1" x14ac:dyDescent="0.2">
      <c r="A49" s="9">
        <f>IFERROR(VLOOKUP(B49,'[1]DADOS (OCULTAR)'!$P$3:$R$60,3,0),"")</f>
        <v>9039744000275</v>
      </c>
      <c r="B49" s="10" t="str">
        <f>'[1]TCE - ANEXO III - Preencher'!C58</f>
        <v>HOSPITAL MIGUEL ARRAES - COVID 19</v>
      </c>
      <c r="C49" s="11"/>
      <c r="D49" s="12" t="str">
        <f>'[1]TCE - ANEXO III - Preencher'!E58</f>
        <v>CRISTIANO FONSECA DE MELO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147.9888</v>
      </c>
      <c r="J49" s="15">
        <f>'[1]TCE - ANEXO III - Preencher'!K58</f>
        <v>0</v>
      </c>
      <c r="K49" s="16">
        <f>'[1]TCE - ANEXO III - Preencher'!L58</f>
        <v>43.41</v>
      </c>
      <c r="L49" s="16">
        <f>'[1]TCE - ANEXO III - Preencher'!M58</f>
        <v>0</v>
      </c>
      <c r="M49" s="16">
        <f t="shared" si="1"/>
        <v>43.41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270.89999999999998</v>
      </c>
      <c r="R49" s="16">
        <f>'[1]TCE - ANEXO III - Preencher'!S58</f>
        <v>61.6</v>
      </c>
      <c r="S49" s="17">
        <f t="shared" si="3"/>
        <v>209.29999999999998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401.85879999999997</v>
      </c>
    </row>
    <row r="50" spans="1:28" s="4" customFormat="1" x14ac:dyDescent="0.2">
      <c r="A50" s="9">
        <f>IFERROR(VLOOKUP(B50,'[1]DADOS (OCULTAR)'!$P$3:$R$60,3,0),"")</f>
        <v>9039744000275</v>
      </c>
      <c r="B50" s="10" t="str">
        <f>'[1]TCE - ANEXO III - Preencher'!C59</f>
        <v>HOSPITAL MIGUEL ARRAES - COVID 19</v>
      </c>
      <c r="C50" s="11"/>
      <c r="D50" s="12" t="str">
        <f>'[1]TCE - ANEXO III - Preencher'!E59</f>
        <v>DANIELE ANDRADE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515205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137.7552</v>
      </c>
      <c r="J50" s="15">
        <f>'[1]TCE - ANEXO III - Preencher'!K59</f>
        <v>0</v>
      </c>
      <c r="K50" s="16">
        <f>'[1]TCE - ANEXO III - Preencher'!L59</f>
        <v>43.41</v>
      </c>
      <c r="L50" s="16">
        <f>'[1]TCE - ANEXO III - Preencher'!M59</f>
        <v>0</v>
      </c>
      <c r="M50" s="16">
        <f t="shared" si="1"/>
        <v>43.41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158.4</v>
      </c>
      <c r="R50" s="16">
        <f>'[1]TCE - ANEXO III - Preencher'!S59</f>
        <v>46.76</v>
      </c>
      <c r="S50" s="17">
        <f t="shared" si="3"/>
        <v>111.64000000000001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293.96519999999998</v>
      </c>
    </row>
    <row r="51" spans="1:28" s="4" customFormat="1" x14ac:dyDescent="0.2">
      <c r="A51" s="9">
        <f>IFERROR(VLOOKUP(B51,'[1]DADOS (OCULTAR)'!$P$3:$R$60,3,0),"")</f>
        <v>9039744000275</v>
      </c>
      <c r="B51" s="10" t="str">
        <f>'[1]TCE - ANEXO III - Preencher'!C60</f>
        <v>HOSPITAL MIGUEL ARRAES - COVID 19</v>
      </c>
      <c r="C51" s="11"/>
      <c r="D51" s="12" t="str">
        <f>'[1]TCE - ANEXO III - Preencher'!E60</f>
        <v>DANIELLY TAVARES PEREIRA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26.1616</v>
      </c>
      <c r="J51" s="15">
        <f>'[1]TCE - ANEXO III - Preencher'!K60</f>
        <v>0</v>
      </c>
      <c r="K51" s="16">
        <f>'[1]TCE - ANEXO III - Preencher'!L60</f>
        <v>43.41</v>
      </c>
      <c r="L51" s="16">
        <f>'[1]TCE - ANEXO III - Preencher'!M60</f>
        <v>0</v>
      </c>
      <c r="M51" s="16">
        <f t="shared" si="1"/>
        <v>43.41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72.011599999999987</v>
      </c>
    </row>
    <row r="52" spans="1:28" s="4" customFormat="1" x14ac:dyDescent="0.2">
      <c r="A52" s="9">
        <f>IFERROR(VLOOKUP(B52,'[1]DADOS (OCULTAR)'!$P$3:$R$60,3,0),"")</f>
        <v>9039744000275</v>
      </c>
      <c r="B52" s="10" t="str">
        <f>'[1]TCE - ANEXO III - Preencher'!C61</f>
        <v>HOSPITAL MIGUEL ARRAES - COVID 19</v>
      </c>
      <c r="C52" s="11"/>
      <c r="D52" s="12" t="str">
        <f>'[1]TCE - ANEXO III - Preencher'!E61</f>
        <v>DAPHINY RIBEIRO MARTINS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223605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423.61279999999999</v>
      </c>
      <c r="J52" s="15">
        <f>'[1]TCE - ANEXO III - Preencher'!K61</f>
        <v>0</v>
      </c>
      <c r="K52" s="16">
        <f>'[1]TCE - ANEXO III - Preencher'!L61</f>
        <v>43.41</v>
      </c>
      <c r="L52" s="16">
        <f>'[1]TCE - ANEXO III - Preencher'!M61</f>
        <v>0</v>
      </c>
      <c r="M52" s="16">
        <f t="shared" si="1"/>
        <v>43.41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182.4</v>
      </c>
      <c r="R52" s="16">
        <f>'[1]TCE - ANEXO III - Preencher'!S61</f>
        <v>106.68</v>
      </c>
      <c r="S52" s="17">
        <f t="shared" si="3"/>
        <v>75.72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545.18279999999993</v>
      </c>
    </row>
    <row r="53" spans="1:28" s="4" customFormat="1" x14ac:dyDescent="0.2">
      <c r="A53" s="9">
        <f>IFERROR(VLOOKUP(B53,'[1]DADOS (OCULTAR)'!$P$3:$R$60,3,0),"")</f>
        <v>9039744000275</v>
      </c>
      <c r="B53" s="10" t="str">
        <f>'[1]TCE - ANEXO III - Preencher'!C62</f>
        <v>HOSPITAL MIGUEL ARRAES - COVID 19</v>
      </c>
      <c r="C53" s="11"/>
      <c r="D53" s="12" t="str">
        <f>'[1]TCE - ANEXO III - Preencher'!E62</f>
        <v>DARLI MARIA MONTEIRO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396.20240000000001</v>
      </c>
      <c r="J53" s="15">
        <f>'[1]TCE - ANEXO III - Preencher'!K62</f>
        <v>0</v>
      </c>
      <c r="K53" s="16">
        <f>'[1]TCE - ANEXO III - Preencher'!L62</f>
        <v>43.41</v>
      </c>
      <c r="L53" s="16">
        <f>'[1]TCE - ANEXO III - Preencher'!M62</f>
        <v>0</v>
      </c>
      <c r="M53" s="16">
        <f t="shared" si="1"/>
        <v>43.41</v>
      </c>
      <c r="N53" s="16">
        <f>'[1]TCE - ANEXO III - Preencher'!O62</f>
        <v>2.44</v>
      </c>
      <c r="O53" s="16">
        <f>'[1]TCE - ANEXO III - Preencher'!P62</f>
        <v>0</v>
      </c>
      <c r="P53" s="17">
        <f t="shared" si="2"/>
        <v>2.44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442.05239999999998</v>
      </c>
    </row>
    <row r="54" spans="1:28" s="4" customFormat="1" x14ac:dyDescent="0.2">
      <c r="A54" s="9">
        <f>IFERROR(VLOOKUP(B54,'[1]DADOS (OCULTAR)'!$P$3:$R$60,3,0),"")</f>
        <v>9039744000275</v>
      </c>
      <c r="B54" s="10" t="str">
        <f>'[1]TCE - ANEXO III - Preencher'!C63</f>
        <v>HOSPITAL MIGUEL ARRAES - COVID 19</v>
      </c>
      <c r="C54" s="11"/>
      <c r="D54" s="12" t="str">
        <f>'[1]TCE - ANEXO III - Preencher'!E63</f>
        <v>DAYANE COELHO DA SILVA MELO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141.84559999999999</v>
      </c>
      <c r="J54" s="15">
        <f>'[1]TCE - ANEXO III - Preencher'!K63</f>
        <v>0</v>
      </c>
      <c r="K54" s="16">
        <f>'[1]TCE - ANEXO III - Preencher'!L63</f>
        <v>43.41</v>
      </c>
      <c r="L54" s="16">
        <f>'[1]TCE - ANEXO III - Preencher'!M63</f>
        <v>0</v>
      </c>
      <c r="M54" s="16">
        <f t="shared" si="1"/>
        <v>43.41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158.4</v>
      </c>
      <c r="R54" s="16">
        <f>'[1]TCE - ANEXO III - Preencher'!S63</f>
        <v>66</v>
      </c>
      <c r="S54" s="17">
        <f t="shared" si="3"/>
        <v>92.4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278.81560000000002</v>
      </c>
    </row>
    <row r="55" spans="1:28" s="4" customFormat="1" x14ac:dyDescent="0.2">
      <c r="A55" s="9">
        <f>IFERROR(VLOOKUP(B55,'[1]DADOS (OCULTAR)'!$P$3:$R$60,3,0),"")</f>
        <v>9039744000275</v>
      </c>
      <c r="B55" s="10" t="str">
        <f>'[1]TCE - ANEXO III - Preencher'!C64</f>
        <v>HOSPITAL MIGUEL ARRAES - COVID 19</v>
      </c>
      <c r="C55" s="11"/>
      <c r="D55" s="12" t="str">
        <f>'[1]TCE - ANEXO III - Preencher'!E64</f>
        <v>DAYANE FABIOLA TORRES DE LIMA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254.59039999999999</v>
      </c>
      <c r="J55" s="15">
        <f>'[1]TCE - ANEXO III - Preencher'!K64</f>
        <v>0</v>
      </c>
      <c r="K55" s="16">
        <f>'[1]TCE - ANEXO III - Preencher'!L64</f>
        <v>43.41</v>
      </c>
      <c r="L55" s="16">
        <f>'[1]TCE - ANEXO III - Preencher'!M64</f>
        <v>0</v>
      </c>
      <c r="M55" s="16">
        <f t="shared" si="1"/>
        <v>43.41</v>
      </c>
      <c r="N55" s="16">
        <f>'[1]TCE - ANEXO III - Preencher'!O64</f>
        <v>2.44</v>
      </c>
      <c r="O55" s="16">
        <f>'[1]TCE - ANEXO III - Preencher'!P64</f>
        <v>0</v>
      </c>
      <c r="P55" s="17">
        <f t="shared" si="2"/>
        <v>2.44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300.44040000000001</v>
      </c>
    </row>
    <row r="56" spans="1:28" s="4" customFormat="1" x14ac:dyDescent="0.2">
      <c r="A56" s="9">
        <f>IFERROR(VLOOKUP(B56,'[1]DADOS (OCULTAR)'!$P$3:$R$60,3,0),"")</f>
        <v>9039744000275</v>
      </c>
      <c r="B56" s="10" t="str">
        <f>'[1]TCE - ANEXO III - Preencher'!C65</f>
        <v>HOSPITAL MIGUEL ARRAES - COVID 19</v>
      </c>
      <c r="C56" s="11"/>
      <c r="D56" s="12" t="str">
        <f>'[1]TCE - ANEXO III - Preencher'!E65</f>
        <v>DAYANE MYKAELLY BEZERRA PEREIRA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102.08</v>
      </c>
      <c r="J56" s="15">
        <f>'[1]TCE - ANEXO III - Preencher'!K65</f>
        <v>0</v>
      </c>
      <c r="K56" s="16">
        <f>'[1]TCE - ANEXO III - Preencher'!L65</f>
        <v>43.41</v>
      </c>
      <c r="L56" s="16">
        <f>'[1]TCE - ANEXO III - Preencher'!M65</f>
        <v>0</v>
      </c>
      <c r="M56" s="16">
        <f t="shared" si="1"/>
        <v>43.41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146.65</v>
      </c>
    </row>
    <row r="57" spans="1:28" s="4" customFormat="1" x14ac:dyDescent="0.2">
      <c r="A57" s="9">
        <f>IFERROR(VLOOKUP(B57,'[1]DADOS (OCULTAR)'!$P$3:$R$60,3,0),"")</f>
        <v>9039744000275</v>
      </c>
      <c r="B57" s="10" t="str">
        <f>'[1]TCE - ANEXO III - Preencher'!C66</f>
        <v>HOSPITAL MIGUEL ARRAES - COVID 19</v>
      </c>
      <c r="C57" s="11"/>
      <c r="D57" s="12" t="str">
        <f>'[1]TCE - ANEXO III - Preencher'!E66</f>
        <v>DEBORA STEPHANY RODRIGUES DE FREITAS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37.119199999999999</v>
      </c>
      <c r="J57" s="15">
        <f>'[1]TCE - ANEXO III - Preencher'!K66</f>
        <v>0</v>
      </c>
      <c r="K57" s="16">
        <f>'[1]TCE - ANEXO III - Preencher'!L66</f>
        <v>43.41</v>
      </c>
      <c r="L57" s="16">
        <f>'[1]TCE - ANEXO III - Preencher'!M66</f>
        <v>0</v>
      </c>
      <c r="M57" s="16">
        <f t="shared" si="1"/>
        <v>43.41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17.63</v>
      </c>
      <c r="U57" s="16">
        <f>'[1]TCE - ANEXO III - Preencher'!V66</f>
        <v>0</v>
      </c>
      <c r="V57" s="17">
        <f t="shared" si="4"/>
        <v>17.63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99.319199999999995</v>
      </c>
    </row>
    <row r="58" spans="1:28" s="4" customFormat="1" x14ac:dyDescent="0.2">
      <c r="A58" s="9">
        <f>IFERROR(VLOOKUP(B58,'[1]DADOS (OCULTAR)'!$P$3:$R$60,3,0),"")</f>
        <v>9039744000275</v>
      </c>
      <c r="B58" s="10" t="str">
        <f>'[1]TCE - ANEXO III - Preencher'!C67</f>
        <v>HOSPITAL MIGUEL ARRAES - COVID 19</v>
      </c>
      <c r="C58" s="11"/>
      <c r="D58" s="12" t="str">
        <f>'[1]TCE - ANEXO III - Preencher'!E67</f>
        <v>DEBORAH SOARES CHAVES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849.05439999999999</v>
      </c>
      <c r="J58" s="15">
        <f>'[1]TCE - ANEXO III - Preencher'!K67</f>
        <v>0</v>
      </c>
      <c r="K58" s="16">
        <f>'[1]TCE - ANEXO III - Preencher'!L67</f>
        <v>43.41</v>
      </c>
      <c r="L58" s="16">
        <f>'[1]TCE - ANEXO III - Preencher'!M67</f>
        <v>0</v>
      </c>
      <c r="M58" s="16">
        <f t="shared" si="1"/>
        <v>43.41</v>
      </c>
      <c r="N58" s="16">
        <f>'[1]TCE - ANEXO III - Preencher'!O67</f>
        <v>9.2799999999999994</v>
      </c>
      <c r="O58" s="16">
        <f>'[1]TCE - ANEXO III - Preencher'!P67</f>
        <v>0</v>
      </c>
      <c r="P58" s="17">
        <f t="shared" si="2"/>
        <v>9.2799999999999994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901.74439999999993</v>
      </c>
    </row>
    <row r="59" spans="1:28" s="4" customFormat="1" x14ac:dyDescent="0.2">
      <c r="A59" s="9">
        <f>IFERROR(VLOOKUP(B59,'[1]DADOS (OCULTAR)'!$P$3:$R$60,3,0),"")</f>
        <v>9039744000275</v>
      </c>
      <c r="B59" s="10" t="str">
        <f>'[1]TCE - ANEXO III - Preencher'!C68</f>
        <v>HOSPITAL MIGUEL ARRAES - COVID 19</v>
      </c>
      <c r="C59" s="11"/>
      <c r="D59" s="12" t="str">
        <f>'[1]TCE - ANEXO III - Preencher'!E68</f>
        <v>DEISE EMANUELLE ALVES SILVA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449.52640000000002</v>
      </c>
      <c r="J59" s="15">
        <f>'[1]TCE - ANEXO III - Preencher'!K68</f>
        <v>0</v>
      </c>
      <c r="K59" s="16">
        <f>'[1]TCE - ANEXO III - Preencher'!L68</f>
        <v>43.41</v>
      </c>
      <c r="L59" s="16">
        <f>'[1]TCE - ANEXO III - Preencher'!M68</f>
        <v>0</v>
      </c>
      <c r="M59" s="16">
        <f t="shared" si="1"/>
        <v>43.41</v>
      </c>
      <c r="N59" s="16">
        <f>'[1]TCE - ANEXO III - Preencher'!O68</f>
        <v>9.2799999999999994</v>
      </c>
      <c r="O59" s="16">
        <f>'[1]TCE - ANEXO III - Preencher'!P68</f>
        <v>0</v>
      </c>
      <c r="P59" s="17">
        <f t="shared" si="2"/>
        <v>9.2799999999999994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502.21640000000002</v>
      </c>
    </row>
    <row r="60" spans="1:28" s="4" customFormat="1" x14ac:dyDescent="0.2">
      <c r="A60" s="9">
        <f>IFERROR(VLOOKUP(B60,'[1]DADOS (OCULTAR)'!$P$3:$R$60,3,0),"")</f>
        <v>9039744000275</v>
      </c>
      <c r="B60" s="10" t="str">
        <f>'[1]TCE - ANEXO III - Preencher'!C69</f>
        <v>HOSPITAL MIGUEL ARRAES - COVID 19</v>
      </c>
      <c r="C60" s="11"/>
      <c r="D60" s="12" t="str">
        <f>'[1]TCE - ANEXO III - Preencher'!E69</f>
        <v>DEIVSON LEMOS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41.76</v>
      </c>
      <c r="J60" s="15">
        <f>'[1]TCE - ANEXO III - Preencher'!K69</f>
        <v>0</v>
      </c>
      <c r="K60" s="16">
        <f>'[1]TCE - ANEXO III - Preencher'!L69</f>
        <v>43.41</v>
      </c>
      <c r="L60" s="16">
        <f>'[1]TCE - ANEXO III - Preencher'!M69</f>
        <v>0</v>
      </c>
      <c r="M60" s="16">
        <f t="shared" si="1"/>
        <v>43.41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86.329999999999984</v>
      </c>
    </row>
    <row r="61" spans="1:28" s="4" customFormat="1" x14ac:dyDescent="0.2">
      <c r="A61" s="9">
        <f>IFERROR(VLOOKUP(B61,'[1]DADOS (OCULTAR)'!$P$3:$R$60,3,0),"")</f>
        <v>9039744000275</v>
      </c>
      <c r="B61" s="10" t="str">
        <f>'[1]TCE - ANEXO III - Preencher'!C70</f>
        <v>HOSPITAL MIGUEL ARRAES - COVID 19</v>
      </c>
      <c r="C61" s="11"/>
      <c r="D61" s="12" t="str">
        <f>'[1]TCE - ANEXO III - Preencher'!E70</f>
        <v>DGINANE BARROS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521130</v>
      </c>
      <c r="G61" s="14">
        <f>IF('[1]TCE - ANEXO III - Preencher'!H70="","",'[1]TCE - ANEXO III - Preencher'!H70)</f>
        <v>44287</v>
      </c>
      <c r="H61" s="15">
        <f>'[1]TCE - ANEXO III - Preencher'!I70</f>
        <v>0</v>
      </c>
      <c r="I61" s="15">
        <f>'[1]TCE - ANEXO III - Preencher'!J70</f>
        <v>159.12799999999999</v>
      </c>
      <c r="J61" s="15">
        <f>'[1]TCE - ANEXO III - Preencher'!K70</f>
        <v>0</v>
      </c>
      <c r="K61" s="16">
        <f>'[1]TCE - ANEXO III - Preencher'!L70</f>
        <v>43.41</v>
      </c>
      <c r="L61" s="16">
        <f>'[1]TCE - ANEXO III - Preencher'!M70</f>
        <v>0</v>
      </c>
      <c r="M61" s="16">
        <f t="shared" si="1"/>
        <v>43.41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203.69799999999998</v>
      </c>
    </row>
    <row r="62" spans="1:28" s="4" customFormat="1" x14ac:dyDescent="0.2">
      <c r="A62" s="9">
        <f>IFERROR(VLOOKUP(B62,'[1]DADOS (OCULTAR)'!$P$3:$R$60,3,0),"")</f>
        <v>9039744000275</v>
      </c>
      <c r="B62" s="10" t="str">
        <f>'[1]TCE - ANEXO III - Preencher'!C71</f>
        <v>HOSPITAL MIGUEL ARRAES - COVID 19</v>
      </c>
      <c r="C62" s="11"/>
      <c r="D62" s="12" t="str">
        <f>'[1]TCE - ANEXO III - Preencher'!E71</f>
        <v>DIOGO SOBRAL BRITO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521130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153.72880000000001</v>
      </c>
      <c r="J62" s="15">
        <f>'[1]TCE - ANEXO III - Preencher'!K71</f>
        <v>0</v>
      </c>
      <c r="K62" s="16">
        <f>'[1]TCE - ANEXO III - Preencher'!L71</f>
        <v>43.41</v>
      </c>
      <c r="L62" s="16">
        <f>'[1]TCE - ANEXO III - Preencher'!M71</f>
        <v>0</v>
      </c>
      <c r="M62" s="16">
        <f t="shared" si="1"/>
        <v>43.41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138.15</v>
      </c>
      <c r="R62" s="16">
        <f>'[1]TCE - ANEXO III - Preencher'!S71</f>
        <v>66</v>
      </c>
      <c r="S62" s="17">
        <f t="shared" si="3"/>
        <v>72.150000000000006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270.44880000000001</v>
      </c>
    </row>
    <row r="63" spans="1:28" s="4" customFormat="1" x14ac:dyDescent="0.2">
      <c r="A63" s="9">
        <f>IFERROR(VLOOKUP(B63,'[1]DADOS (OCULTAR)'!$P$3:$R$60,3,0),"")</f>
        <v>9039744000275</v>
      </c>
      <c r="B63" s="10" t="str">
        <f>'[1]TCE - ANEXO III - Preencher'!C72</f>
        <v>HOSPITAL MIGUEL ARRAES - COVID 19</v>
      </c>
      <c r="C63" s="11"/>
      <c r="D63" s="12" t="str">
        <f>'[1]TCE - ANEXO III - Preencher'!E72</f>
        <v>DOUGLAS FRANCELINO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134.5592</v>
      </c>
      <c r="J63" s="15">
        <f>'[1]TCE - ANEXO III - Preencher'!K72</f>
        <v>0</v>
      </c>
      <c r="K63" s="16">
        <f>'[1]TCE - ANEXO III - Preencher'!L72</f>
        <v>43.41</v>
      </c>
      <c r="L63" s="16">
        <f>'[1]TCE - ANEXO III - Preencher'!M72</f>
        <v>0</v>
      </c>
      <c r="M63" s="16">
        <f t="shared" si="1"/>
        <v>43.41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179.1292</v>
      </c>
    </row>
    <row r="64" spans="1:28" s="4" customFormat="1" x14ac:dyDescent="0.2">
      <c r="A64" s="9">
        <f>IFERROR(VLOOKUP(B64,'[1]DADOS (OCULTAR)'!$P$3:$R$60,3,0),"")</f>
        <v>9039744000275</v>
      </c>
      <c r="B64" s="10" t="str">
        <f>'[1]TCE - ANEXO III - Preencher'!C73</f>
        <v>HOSPITAL MIGUEL ARRAES - COVID 19</v>
      </c>
      <c r="C64" s="11"/>
      <c r="D64" s="12" t="str">
        <f>'[1]TCE - ANEXO III - Preencher'!E73</f>
        <v>EDITE PESSOA DE ARRUDA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111.36</v>
      </c>
      <c r="J64" s="15">
        <f>'[1]TCE - ANEXO III - Preencher'!K73</f>
        <v>0</v>
      </c>
      <c r="K64" s="16">
        <f>'[1]TCE - ANEXO III - Preencher'!L73</f>
        <v>43.41</v>
      </c>
      <c r="L64" s="16">
        <f>'[1]TCE - ANEXO III - Preencher'!M73</f>
        <v>0</v>
      </c>
      <c r="M64" s="16">
        <f t="shared" si="1"/>
        <v>43.41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217.8</v>
      </c>
      <c r="R64" s="16">
        <f>'[1]TCE - ANEXO III - Preencher'!S73</f>
        <v>52.8</v>
      </c>
      <c r="S64" s="17">
        <f t="shared" si="3"/>
        <v>165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320.92999999999995</v>
      </c>
    </row>
    <row r="65" spans="1:28" s="4" customFormat="1" x14ac:dyDescent="0.2">
      <c r="A65" s="9">
        <f>IFERROR(VLOOKUP(B65,'[1]DADOS (OCULTAR)'!$P$3:$R$60,3,0),"")</f>
        <v>9039744000275</v>
      </c>
      <c r="B65" s="10" t="str">
        <f>'[1]TCE - ANEXO III - Preencher'!C74</f>
        <v>HOSPITAL MIGUEL ARRAES - COVID 19</v>
      </c>
      <c r="C65" s="11"/>
      <c r="D65" s="12" t="str">
        <f>'[1]TCE - ANEXO III - Preencher'!E74</f>
        <v>EDMARA DA SILVA DE CARVALHO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78.879199999999997</v>
      </c>
      <c r="J65" s="15">
        <f>'[1]TCE - ANEXO III - Preencher'!K74</f>
        <v>0</v>
      </c>
      <c r="K65" s="16">
        <f>'[1]TCE - ANEXO III - Preencher'!L74</f>
        <v>43.41</v>
      </c>
      <c r="L65" s="16">
        <f>'[1]TCE - ANEXO III - Preencher'!M74</f>
        <v>0</v>
      </c>
      <c r="M65" s="16">
        <f t="shared" si="1"/>
        <v>43.41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97.2</v>
      </c>
      <c r="R65" s="16">
        <f>'[1]TCE - ANEXO III - Preencher'!S74</f>
        <v>37.4</v>
      </c>
      <c r="S65" s="17">
        <f t="shared" si="3"/>
        <v>59.800000000000004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183.2492</v>
      </c>
    </row>
    <row r="66" spans="1:28" s="4" customFormat="1" x14ac:dyDescent="0.2">
      <c r="A66" s="9">
        <f>IFERROR(VLOOKUP(B66,'[1]DADOS (OCULTAR)'!$P$3:$R$60,3,0),"")</f>
        <v>9039744000275</v>
      </c>
      <c r="B66" s="10" t="str">
        <f>'[1]TCE - ANEXO III - Preencher'!C75</f>
        <v>HOSPITAL MIGUEL ARRAES - COVID 19</v>
      </c>
      <c r="C66" s="11"/>
      <c r="D66" s="12" t="str">
        <f>'[1]TCE - ANEXO III - Preencher'!E75</f>
        <v>EDNALDO JOSE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64.959199999999996</v>
      </c>
      <c r="J66" s="15">
        <f>'[1]TCE - ANEXO III - Preencher'!K75</f>
        <v>0</v>
      </c>
      <c r="K66" s="16">
        <f>'[1]TCE - ANEXO III - Preencher'!L75</f>
        <v>43.41</v>
      </c>
      <c r="L66" s="16">
        <f>'[1]TCE - ANEXO III - Preencher'!M75</f>
        <v>0</v>
      </c>
      <c r="M66" s="16">
        <f t="shared" si="1"/>
        <v>43.41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76.800000000000011</v>
      </c>
      <c r="R66" s="16">
        <f>'[1]TCE - ANEXO III - Preencher'!S75</f>
        <v>30.8</v>
      </c>
      <c r="S66" s="17">
        <f t="shared" si="3"/>
        <v>46.000000000000014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155.5292</v>
      </c>
    </row>
    <row r="67" spans="1:28" s="4" customFormat="1" x14ac:dyDescent="0.2">
      <c r="A67" s="9">
        <f>IFERROR(VLOOKUP(B67,'[1]DADOS (OCULTAR)'!$P$3:$R$60,3,0),"")</f>
        <v>9039744000275</v>
      </c>
      <c r="B67" s="10" t="str">
        <f>'[1]TCE - ANEXO III - Preencher'!C76</f>
        <v>HOSPITAL MIGUEL ARRAES - COVID 19</v>
      </c>
      <c r="C67" s="11"/>
      <c r="D67" s="12" t="str">
        <f>'[1]TCE - ANEXO III - Preencher'!E76</f>
        <v>EDSON RODRIGUES DE MOURA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223505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265.61439999999999</v>
      </c>
      <c r="J67" s="15">
        <f>'[1]TCE - ANEXO III - Preencher'!K76</f>
        <v>0</v>
      </c>
      <c r="K67" s="16">
        <f>'[1]TCE - ANEXO III - Preencher'!L76</f>
        <v>43.41</v>
      </c>
      <c r="L67" s="16">
        <f>'[1]TCE - ANEXO III - Preencher'!M76</f>
        <v>0</v>
      </c>
      <c r="M67" s="16">
        <f t="shared" si="1"/>
        <v>43.41</v>
      </c>
      <c r="N67" s="16">
        <f>'[1]TCE - ANEXO III - Preencher'!O76</f>
        <v>2.44</v>
      </c>
      <c r="O67" s="16">
        <f>'[1]TCE - ANEXO III - Preencher'!P76</f>
        <v>0</v>
      </c>
      <c r="P67" s="17">
        <f t="shared" si="2"/>
        <v>2.44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311.46440000000001</v>
      </c>
    </row>
    <row r="68" spans="1:28" s="4" customFormat="1" x14ac:dyDescent="0.2">
      <c r="A68" s="9">
        <f>IFERROR(VLOOKUP(B68,'[1]DADOS (OCULTAR)'!$P$3:$R$60,3,0),"")</f>
        <v>9039744000275</v>
      </c>
      <c r="B68" s="10" t="str">
        <f>'[1]TCE - ANEXO III - Preencher'!C77</f>
        <v>HOSPITAL MIGUEL ARRAES - COVID 19</v>
      </c>
      <c r="C68" s="11"/>
      <c r="D68" s="12" t="str">
        <f>'[1]TCE - ANEXO III - Preencher'!E77</f>
        <v>ELAINE FERREIRA DE BARROS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521130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151.12799999999999</v>
      </c>
      <c r="J68" s="15">
        <f>'[1]TCE - ANEXO III - Preencher'!K77</f>
        <v>0</v>
      </c>
      <c r="K68" s="16">
        <f>'[1]TCE - ANEXO III - Preencher'!L77</f>
        <v>43.41</v>
      </c>
      <c r="L68" s="16">
        <f>'[1]TCE - ANEXO III - Preencher'!M77</f>
        <v>0</v>
      </c>
      <c r="M68" s="16">
        <f t="shared" ref="M68:M131" si="7">K68-L68</f>
        <v>43.41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158.4</v>
      </c>
      <c r="R68" s="16">
        <f>'[1]TCE - ANEXO III - Preencher'!S77</f>
        <v>60.62</v>
      </c>
      <c r="S68" s="17">
        <f t="shared" ref="S68:S131" si="9">Q68-R68</f>
        <v>97.78</v>
      </c>
      <c r="T68" s="16">
        <f>'[1]TCE - ANEXO III - Preencher'!U77</f>
        <v>66.12</v>
      </c>
      <c r="U68" s="16">
        <f>'[1]TCE - ANEXO III - Preencher'!V77</f>
        <v>0</v>
      </c>
      <c r="V68" s="17">
        <f t="shared" ref="V68:V131" si="10">T68-U68</f>
        <v>66.12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359.59799999999996</v>
      </c>
    </row>
    <row r="69" spans="1:28" s="4" customFormat="1" x14ac:dyDescent="0.2">
      <c r="A69" s="9">
        <f>IFERROR(VLOOKUP(B69,'[1]DADOS (OCULTAR)'!$P$3:$R$60,3,0),"")</f>
        <v>9039744000275</v>
      </c>
      <c r="B69" s="10" t="str">
        <f>'[1]TCE - ANEXO III - Preencher'!C78</f>
        <v>HOSPITAL MIGUEL ARRAES - COVID 19</v>
      </c>
      <c r="C69" s="11"/>
      <c r="D69" s="12" t="str">
        <f>'[1]TCE - ANEXO III - Preencher'!E78</f>
        <v>ELAINE MARIA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120.6392</v>
      </c>
      <c r="J69" s="15">
        <f>'[1]TCE - ANEXO III - Preencher'!K78</f>
        <v>0</v>
      </c>
      <c r="K69" s="16">
        <f>'[1]TCE - ANEXO III - Preencher'!L78</f>
        <v>43.41</v>
      </c>
      <c r="L69" s="16">
        <f>'[1]TCE - ANEXO III - Preencher'!M78</f>
        <v>0</v>
      </c>
      <c r="M69" s="16">
        <f t="shared" si="7"/>
        <v>43.41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165.20919999999998</v>
      </c>
    </row>
    <row r="70" spans="1:28" s="4" customFormat="1" x14ac:dyDescent="0.2">
      <c r="A70" s="9">
        <f>IFERROR(VLOOKUP(B70,'[1]DADOS (OCULTAR)'!$P$3:$R$60,3,0),"")</f>
        <v>9039744000275</v>
      </c>
      <c r="B70" s="10" t="str">
        <f>'[1]TCE - ANEXO III - Preencher'!C79</f>
        <v>HOSPITAL MIGUEL ARRAES - COVID 19</v>
      </c>
      <c r="C70" s="11"/>
      <c r="D70" s="12" t="str">
        <f>'[1]TCE - ANEXO III - Preencher'!E79</f>
        <v>ELIZANGELA DE ANDRADEGOMES BEZERRA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134.5592</v>
      </c>
      <c r="J70" s="15">
        <f>'[1]TCE - ANEXO III - Preencher'!K79</f>
        <v>0</v>
      </c>
      <c r="K70" s="16">
        <f>'[1]TCE - ANEXO III - Preencher'!L79</f>
        <v>43.41</v>
      </c>
      <c r="L70" s="16">
        <f>'[1]TCE - ANEXO III - Preencher'!M79</f>
        <v>0</v>
      </c>
      <c r="M70" s="16">
        <f t="shared" si="7"/>
        <v>43.41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158.4</v>
      </c>
      <c r="R70" s="16">
        <f>'[1]TCE - ANEXO III - Preencher'!S79</f>
        <v>63.8</v>
      </c>
      <c r="S70" s="17">
        <f t="shared" si="9"/>
        <v>94.600000000000009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273.72919999999999</v>
      </c>
    </row>
    <row r="71" spans="1:28" s="4" customFormat="1" x14ac:dyDescent="0.2">
      <c r="A71" s="9">
        <f>IFERROR(VLOOKUP(B71,'[1]DADOS (OCULTAR)'!$P$3:$R$60,3,0),"")</f>
        <v>9039744000275</v>
      </c>
      <c r="B71" s="10" t="str">
        <f>'[1]TCE - ANEXO III - Preencher'!C80</f>
        <v>HOSPITAL MIGUEL ARRAES - COVID 19</v>
      </c>
      <c r="C71" s="11"/>
      <c r="D71" s="12" t="str">
        <f>'[1]TCE - ANEXO III - Preencher'!E80</f>
        <v>EMANUELE DA SILVA LIMA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139.19999999999999</v>
      </c>
      <c r="J71" s="15">
        <f>'[1]TCE - ANEXO III - Preencher'!K80</f>
        <v>0</v>
      </c>
      <c r="K71" s="16">
        <f>'[1]TCE - ANEXO III - Preencher'!L80</f>
        <v>43.41</v>
      </c>
      <c r="L71" s="16">
        <f>'[1]TCE - ANEXO III - Preencher'!M80</f>
        <v>0</v>
      </c>
      <c r="M71" s="16">
        <f t="shared" si="7"/>
        <v>43.41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270.89999999999998</v>
      </c>
      <c r="R71" s="16">
        <f>'[1]TCE - ANEXO III - Preencher'!S80</f>
        <v>66</v>
      </c>
      <c r="S71" s="17">
        <f t="shared" si="9"/>
        <v>204.89999999999998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388.66999999999996</v>
      </c>
    </row>
    <row r="72" spans="1:28" s="4" customFormat="1" x14ac:dyDescent="0.2">
      <c r="A72" s="9" t="str">
        <f>IFERROR(VLOOKUP(B72,'[1]DADOS (OCULTAR)'!$P$3:$R$60,3,0),"")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>
        <f>IFERROR(VLOOKUP(B73,'[1]DADOS (OCULTAR)'!$P$3:$R$60,3,0),"")</f>
        <v>9039744000275</v>
      </c>
      <c r="B73" s="10" t="str">
        <f>'[1]TCE - ANEXO III - Preencher'!C82</f>
        <v>HOSPITAL MIGUEL ARRAES - COVID 19</v>
      </c>
      <c r="C73" s="11"/>
      <c r="D73" s="12" t="str">
        <f>'[1]TCE - ANEXO III - Preencher'!E82</f>
        <v>EMILIA FERNANDA LIMA DOS SANTOS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163.30799999999999</v>
      </c>
      <c r="J73" s="15">
        <f>'[1]TCE - ANEXO III - Preencher'!K82</f>
        <v>0</v>
      </c>
      <c r="K73" s="16">
        <f>'[1]TCE - ANEXO III - Preencher'!L82</f>
        <v>43.41</v>
      </c>
      <c r="L73" s="16">
        <f>'[1]TCE - ANEXO III - Preencher'!M82</f>
        <v>0</v>
      </c>
      <c r="M73" s="16">
        <f t="shared" si="7"/>
        <v>43.41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158.4</v>
      </c>
      <c r="R73" s="16">
        <f>'[1]TCE - ANEXO III - Preencher'!S82</f>
        <v>66</v>
      </c>
      <c r="S73" s="17">
        <f t="shared" si="9"/>
        <v>92.4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300.27800000000002</v>
      </c>
    </row>
    <row r="74" spans="1:28" s="4" customFormat="1" x14ac:dyDescent="0.2">
      <c r="A74" s="9">
        <f>IFERROR(VLOOKUP(B74,'[1]DADOS (OCULTAR)'!$P$3:$R$60,3,0),"")</f>
        <v>9039744000275</v>
      </c>
      <c r="B74" s="10" t="str">
        <f>'[1]TCE - ANEXO III - Preencher'!C83</f>
        <v>HOSPITAL MIGUEL ARRAES - COVID 19</v>
      </c>
      <c r="C74" s="11"/>
      <c r="D74" s="12" t="str">
        <f>'[1]TCE - ANEXO III - Preencher'!E83</f>
        <v>ENIDE FIGUEIREDO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223605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100.9832</v>
      </c>
      <c r="J74" s="15">
        <f>'[1]TCE - ANEXO III - Preencher'!K83</f>
        <v>0</v>
      </c>
      <c r="K74" s="16">
        <f>'[1]TCE - ANEXO III - Preencher'!L83</f>
        <v>43.41</v>
      </c>
      <c r="L74" s="16">
        <f>'[1]TCE - ANEXO III - Preencher'!M83</f>
        <v>0</v>
      </c>
      <c r="M74" s="16">
        <f t="shared" si="7"/>
        <v>43.41</v>
      </c>
      <c r="N74" s="16">
        <f>'[1]TCE - ANEXO III - Preencher'!O83</f>
        <v>2.44</v>
      </c>
      <c r="O74" s="16">
        <f>'[1]TCE - ANEXO III - Preencher'!P83</f>
        <v>0</v>
      </c>
      <c r="P74" s="17">
        <f t="shared" si="8"/>
        <v>2.44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146.83319999999998</v>
      </c>
    </row>
    <row r="75" spans="1:28" s="4" customFormat="1" x14ac:dyDescent="0.2">
      <c r="A75" s="9">
        <f>IFERROR(VLOOKUP(B75,'[1]DADOS (OCULTAR)'!$P$3:$R$60,3,0),"")</f>
        <v>9039744000275</v>
      </c>
      <c r="B75" s="10" t="str">
        <f>'[1]TCE - ANEXO III - Preencher'!C84</f>
        <v>HOSPITAL MIGUEL ARRAES - COVID 19</v>
      </c>
      <c r="C75" s="11"/>
      <c r="D75" s="12" t="str">
        <f>'[1]TCE - ANEXO III - Preencher'!E84</f>
        <v>ERIKA ALVES MARINHO DE ANDRADE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223605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279.12880000000001</v>
      </c>
      <c r="J75" s="15">
        <f>'[1]TCE - ANEXO III - Preencher'!K84</f>
        <v>0</v>
      </c>
      <c r="K75" s="16">
        <f>'[1]TCE - ANEXO III - Preencher'!L84</f>
        <v>43.41</v>
      </c>
      <c r="L75" s="16">
        <f>'[1]TCE - ANEXO III - Preencher'!M84</f>
        <v>0</v>
      </c>
      <c r="M75" s="16">
        <f t="shared" si="7"/>
        <v>43.41</v>
      </c>
      <c r="N75" s="16">
        <f>'[1]TCE - ANEXO III - Preencher'!O84</f>
        <v>2.44</v>
      </c>
      <c r="O75" s="16">
        <f>'[1]TCE - ANEXO III - Preencher'!P84</f>
        <v>0</v>
      </c>
      <c r="P75" s="17">
        <f t="shared" si="8"/>
        <v>2.44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324.97880000000004</v>
      </c>
    </row>
    <row r="76" spans="1:28" s="4" customFormat="1" x14ac:dyDescent="0.2">
      <c r="A76" s="9">
        <f>IFERROR(VLOOKUP(B76,'[1]DADOS (OCULTAR)'!$P$3:$R$60,3,0),"")</f>
        <v>9039744000275</v>
      </c>
      <c r="B76" s="10" t="str">
        <f>'[1]TCE - ANEXO III - Preencher'!C85</f>
        <v>HOSPITAL MIGUEL ARRAES - COVID 19</v>
      </c>
      <c r="C76" s="11"/>
      <c r="D76" s="12" t="str">
        <f>'[1]TCE - ANEXO III - Preencher'!E85</f>
        <v>ESTHEFANY DIAS BARBOSA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563.58479999999997</v>
      </c>
      <c r="J76" s="15">
        <f>'[1]TCE - ANEXO III - Preencher'!K85</f>
        <v>0</v>
      </c>
      <c r="K76" s="16">
        <f>'[1]TCE - ANEXO III - Preencher'!L85</f>
        <v>43.41</v>
      </c>
      <c r="L76" s="16">
        <f>'[1]TCE - ANEXO III - Preencher'!M85</f>
        <v>0</v>
      </c>
      <c r="M76" s="16">
        <f t="shared" si="7"/>
        <v>43.41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616.27479999999991</v>
      </c>
    </row>
    <row r="77" spans="1:28" s="4" customFormat="1" x14ac:dyDescent="0.2">
      <c r="A77" s="9">
        <f>IFERROR(VLOOKUP(B77,'[1]DADOS (OCULTAR)'!$P$3:$R$60,3,0),"")</f>
        <v>9039744000275</v>
      </c>
      <c r="B77" s="10" t="str">
        <f>'[1]TCE - ANEXO III - Preencher'!C86</f>
        <v>HOSPITAL MIGUEL ARRAES - COVID 19</v>
      </c>
      <c r="C77" s="11"/>
      <c r="D77" s="12" t="str">
        <f>'[1]TCE - ANEXO III - Preencher'!E86</f>
        <v>EVELLYN AVELINO DE LIMA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158.71279999999999</v>
      </c>
      <c r="J77" s="15">
        <f>'[1]TCE - ANEXO III - Preencher'!K86</f>
        <v>0</v>
      </c>
      <c r="K77" s="16">
        <f>'[1]TCE - ANEXO III - Preencher'!L86</f>
        <v>43.41</v>
      </c>
      <c r="L77" s="16">
        <f>'[1]TCE - ANEXO III - Preencher'!M86</f>
        <v>0</v>
      </c>
      <c r="M77" s="16">
        <f t="shared" si="7"/>
        <v>43.41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158.4</v>
      </c>
      <c r="R77" s="16">
        <f>'[1]TCE - ANEXO III - Preencher'!S86</f>
        <v>66</v>
      </c>
      <c r="S77" s="17">
        <f t="shared" si="9"/>
        <v>92.4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295.68279999999999</v>
      </c>
    </row>
    <row r="78" spans="1:28" s="4" customFormat="1" x14ac:dyDescent="0.2">
      <c r="A78" s="9">
        <f>IFERROR(VLOOKUP(B78,'[1]DADOS (OCULTAR)'!$P$3:$R$60,3,0),"")</f>
        <v>9039744000275</v>
      </c>
      <c r="B78" s="10" t="str">
        <f>'[1]TCE - ANEXO III - Preencher'!C87</f>
        <v>HOSPITAL MIGUEL ARRAES - COVID 19</v>
      </c>
      <c r="C78" s="11"/>
      <c r="D78" s="12" t="str">
        <f>'[1]TCE - ANEXO III - Preencher'!E87</f>
        <v>FABIANO FERREIRA DE SANTANA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564.0376</v>
      </c>
      <c r="J78" s="15">
        <f>'[1]TCE - ANEXO III - Preencher'!K87</f>
        <v>0</v>
      </c>
      <c r="K78" s="16">
        <f>'[1]TCE - ANEXO III - Preencher'!L87</f>
        <v>43.41</v>
      </c>
      <c r="L78" s="16">
        <f>'[1]TCE - ANEXO III - Preencher'!M87</f>
        <v>0</v>
      </c>
      <c r="M78" s="16">
        <f t="shared" si="7"/>
        <v>43.41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616.72759999999994</v>
      </c>
    </row>
    <row r="79" spans="1:28" s="4" customFormat="1" x14ac:dyDescent="0.2">
      <c r="A79" s="9">
        <f>IFERROR(VLOOKUP(B79,'[1]DADOS (OCULTAR)'!$P$3:$R$60,3,0),"")</f>
        <v>9039744000275</v>
      </c>
      <c r="B79" s="10" t="str">
        <f>'[1]TCE - ANEXO III - Preencher'!C88</f>
        <v>HOSPITAL MIGUEL ARRAES - COVID 19</v>
      </c>
      <c r="C79" s="11"/>
      <c r="D79" s="12" t="str">
        <f>'[1]TCE - ANEXO III - Preencher'!E88</f>
        <v>FABIANO NOGUEIRA NETO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515110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161.92080000000001</v>
      </c>
      <c r="J79" s="15">
        <f>'[1]TCE - ANEXO III - Preencher'!K88</f>
        <v>0</v>
      </c>
      <c r="K79" s="16">
        <f>'[1]TCE - ANEXO III - Preencher'!L88</f>
        <v>43.41</v>
      </c>
      <c r="L79" s="16">
        <f>'[1]TCE - ANEXO III - Preencher'!M88</f>
        <v>0</v>
      </c>
      <c r="M79" s="16">
        <f t="shared" si="7"/>
        <v>43.41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230.4</v>
      </c>
      <c r="R79" s="16">
        <f>'[1]TCE - ANEXO III - Preencher'!S88</f>
        <v>61.6</v>
      </c>
      <c r="S79" s="17">
        <f t="shared" si="9"/>
        <v>168.8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375.29079999999999</v>
      </c>
    </row>
    <row r="80" spans="1:28" s="4" customFormat="1" x14ac:dyDescent="0.2">
      <c r="A80" s="9">
        <f>IFERROR(VLOOKUP(B80,'[1]DADOS (OCULTAR)'!$P$3:$R$60,3,0),"")</f>
        <v>9039744000275</v>
      </c>
      <c r="B80" s="10" t="str">
        <f>'[1]TCE - ANEXO III - Preencher'!C89</f>
        <v>HOSPITAL MIGUEL ARRAES - COVID 19</v>
      </c>
      <c r="C80" s="11"/>
      <c r="D80" s="12" t="str">
        <f>'[1]TCE - ANEXO III - Preencher'!E89</f>
        <v>FELIPE MESQUITA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352.2568</v>
      </c>
      <c r="J80" s="15">
        <f>'[1]TCE - ANEXO III - Preencher'!K89</f>
        <v>0</v>
      </c>
      <c r="K80" s="16">
        <f>'[1]TCE - ANEXO III - Preencher'!L89</f>
        <v>43.4</v>
      </c>
      <c r="L80" s="16">
        <f>'[1]TCE - ANEXO III - Preencher'!M89</f>
        <v>0</v>
      </c>
      <c r="M80" s="16">
        <f t="shared" si="7"/>
        <v>43.4</v>
      </c>
      <c r="N80" s="16">
        <f>'[1]TCE - ANEXO III - Preencher'!O89</f>
        <v>2.44</v>
      </c>
      <c r="O80" s="16">
        <f>'[1]TCE - ANEXO III - Preencher'!P89</f>
        <v>0</v>
      </c>
      <c r="P80" s="17">
        <f t="shared" si="8"/>
        <v>2.44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398.09679999999997</v>
      </c>
    </row>
    <row r="81" spans="1:28" s="4" customFormat="1" x14ac:dyDescent="0.2">
      <c r="A81" s="9">
        <f>IFERROR(VLOOKUP(B81,'[1]DADOS (OCULTAR)'!$P$3:$R$60,3,0),"")</f>
        <v>9039744000275</v>
      </c>
      <c r="B81" s="10" t="str">
        <f>'[1]TCE - ANEXO III - Preencher'!C90</f>
        <v>HOSPITAL MIGUEL ARRAES - COVID 19</v>
      </c>
      <c r="C81" s="11"/>
      <c r="D81" s="12" t="str">
        <f>'[1]TCE - ANEXO III - Preencher'!E90</f>
        <v>FERNANDO DE SANTA CRUZ OLIVEIRA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491.44479999999999</v>
      </c>
      <c r="J81" s="15">
        <f>'[1]TCE - ANEXO III - Preencher'!K90</f>
        <v>0</v>
      </c>
      <c r="K81" s="16">
        <f>'[1]TCE - ANEXO III - Preencher'!L90</f>
        <v>43.4</v>
      </c>
      <c r="L81" s="16">
        <f>'[1]TCE - ANEXO III - Preencher'!M90</f>
        <v>0</v>
      </c>
      <c r="M81" s="16">
        <f t="shared" si="7"/>
        <v>43.4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544.12479999999994</v>
      </c>
    </row>
    <row r="82" spans="1:28" s="4" customFormat="1" x14ac:dyDescent="0.2">
      <c r="A82" s="9">
        <f>IFERROR(VLOOKUP(B82,'[1]DADOS (OCULTAR)'!$P$3:$R$60,3,0),"")</f>
        <v>9039744000275</v>
      </c>
      <c r="B82" s="10" t="str">
        <f>'[1]TCE - ANEXO III - Preencher'!C91</f>
        <v>HOSPITAL MIGUEL ARRAES - COVID 19</v>
      </c>
      <c r="C82" s="11"/>
      <c r="D82" s="12" t="str">
        <f>'[1]TCE - ANEXO III - Preencher'!E91</f>
        <v>FILIPE DA SILVA LIMA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143.56</v>
      </c>
      <c r="J82" s="15">
        <f>'[1]TCE - ANEXO III - Preencher'!K91</f>
        <v>0</v>
      </c>
      <c r="K82" s="16">
        <f>'[1]TCE - ANEXO III - Preencher'!L91</f>
        <v>43.4</v>
      </c>
      <c r="L82" s="16">
        <f>'[1]TCE - ANEXO III - Preencher'!M91</f>
        <v>0</v>
      </c>
      <c r="M82" s="16">
        <f t="shared" si="7"/>
        <v>43.4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158.4</v>
      </c>
      <c r="R82" s="16">
        <f>'[1]TCE - ANEXO III - Preencher'!S91</f>
        <v>66</v>
      </c>
      <c r="S82" s="17">
        <f t="shared" si="9"/>
        <v>92.4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280.52</v>
      </c>
    </row>
    <row r="83" spans="1:28" s="4" customFormat="1" x14ac:dyDescent="0.2">
      <c r="A83" s="9">
        <f>IFERROR(VLOOKUP(B83,'[1]DADOS (OCULTAR)'!$P$3:$R$60,3,0),"")</f>
        <v>9039744000275</v>
      </c>
      <c r="B83" s="10" t="str">
        <f>'[1]TCE - ANEXO III - Preencher'!C92</f>
        <v>HOSPITAL MIGUEL ARRAES - COVID 19</v>
      </c>
      <c r="C83" s="11"/>
      <c r="D83" s="12" t="str">
        <f>'[1]TCE - ANEXO III - Preencher'!E92</f>
        <v>FILIPE ROMARIO RODRIGUES DE OLIVEIRA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203.13120000000001</v>
      </c>
      <c r="J83" s="15">
        <f>'[1]TCE - ANEXO III - Preencher'!K92</f>
        <v>0</v>
      </c>
      <c r="K83" s="16">
        <f>'[1]TCE - ANEXO III - Preencher'!L92</f>
        <v>43.4</v>
      </c>
      <c r="L83" s="16">
        <f>'[1]TCE - ANEXO III - Preencher'!M92</f>
        <v>0</v>
      </c>
      <c r="M83" s="16">
        <f t="shared" si="7"/>
        <v>43.4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255.81120000000001</v>
      </c>
    </row>
    <row r="84" spans="1:28" s="4" customFormat="1" x14ac:dyDescent="0.2">
      <c r="A84" s="9">
        <f>IFERROR(VLOOKUP(B84,'[1]DADOS (OCULTAR)'!$P$3:$R$60,3,0),"")</f>
        <v>9039744000275</v>
      </c>
      <c r="B84" s="10" t="str">
        <f>'[1]TCE - ANEXO III - Preencher'!C93</f>
        <v>HOSPITAL MIGUEL ARRAES - COVID 19</v>
      </c>
      <c r="C84" s="11"/>
      <c r="D84" s="12" t="str">
        <f>'[1]TCE - ANEXO III - Preencher'!E93</f>
        <v>FLAVIA PINTO DE ALMEIDA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532.37360000000001</v>
      </c>
      <c r="J84" s="15">
        <f>'[1]TCE - ANEXO III - Preencher'!K93</f>
        <v>0</v>
      </c>
      <c r="K84" s="16">
        <f>'[1]TCE - ANEXO III - Preencher'!L93</f>
        <v>43.4</v>
      </c>
      <c r="L84" s="16">
        <f>'[1]TCE - ANEXO III - Preencher'!M93</f>
        <v>0</v>
      </c>
      <c r="M84" s="16">
        <f t="shared" si="7"/>
        <v>43.4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585.05359999999996</v>
      </c>
    </row>
    <row r="85" spans="1:28" s="4" customFormat="1" x14ac:dyDescent="0.2">
      <c r="A85" s="9">
        <f>IFERROR(VLOOKUP(B85,'[1]DADOS (OCULTAR)'!$P$3:$R$60,3,0),"")</f>
        <v>9039744000275</v>
      </c>
      <c r="B85" s="10" t="str">
        <f>'[1]TCE - ANEXO III - Preencher'!C94</f>
        <v>HOSPITAL MIGUEL ARRAES - COVID 19</v>
      </c>
      <c r="C85" s="11"/>
      <c r="D85" s="12" t="str">
        <f>'[1]TCE - ANEXO III - Preencher'!E94</f>
        <v>FRANCYELE ALVES DE LIMA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142.8904</v>
      </c>
      <c r="J85" s="15">
        <f>'[1]TCE - ANEXO III - Preencher'!K94</f>
        <v>0</v>
      </c>
      <c r="K85" s="16">
        <f>'[1]TCE - ANEXO III - Preencher'!L94</f>
        <v>43.4</v>
      </c>
      <c r="L85" s="16">
        <f>'[1]TCE - ANEXO III - Preencher'!M94</f>
        <v>0</v>
      </c>
      <c r="M85" s="16">
        <f t="shared" si="7"/>
        <v>43.4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178.8</v>
      </c>
      <c r="R85" s="16">
        <f>'[1]TCE - ANEXO III - Preencher'!S94</f>
        <v>66</v>
      </c>
      <c r="S85" s="17">
        <f t="shared" si="9"/>
        <v>112.80000000000001</v>
      </c>
      <c r="T85" s="16">
        <f>'[1]TCE - ANEXO III - Preencher'!U94</f>
        <v>66.11</v>
      </c>
      <c r="U85" s="16">
        <f>'[1]TCE - ANEXO III - Preencher'!V94</f>
        <v>0</v>
      </c>
      <c r="V85" s="17">
        <f t="shared" si="10"/>
        <v>66.11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366.36040000000003</v>
      </c>
    </row>
    <row r="86" spans="1:28" s="4" customFormat="1" x14ac:dyDescent="0.2">
      <c r="A86" s="9" t="str">
        <f>IFERROR(VLOOKUP(B86,'[1]DADOS (OCULTAR)'!$P$3:$R$60,3,0),"")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>
        <f>IFERROR(VLOOKUP(B87,'[1]DADOS (OCULTAR)'!$P$3:$R$60,3,0),"")</f>
        <v>9039744000275</v>
      </c>
      <c r="B87" s="10" t="str">
        <f>'[1]TCE - ANEXO III - Preencher'!C96</f>
        <v>HOSPITAL MIGUEL ARRAES - COVID 19</v>
      </c>
      <c r="C87" s="11"/>
      <c r="D87" s="12" t="str">
        <f>'[1]TCE - ANEXO III - Preencher'!E96</f>
        <v>GABRIELA MELCOP DE CASTRO LEAL DANTAS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994.54160000000002</v>
      </c>
      <c r="J87" s="15">
        <f>'[1]TCE - ANEXO III - Preencher'!K96</f>
        <v>0</v>
      </c>
      <c r="K87" s="16">
        <f>'[1]TCE - ANEXO III - Preencher'!L96</f>
        <v>43.4</v>
      </c>
      <c r="L87" s="16">
        <f>'[1]TCE - ANEXO III - Preencher'!M96</f>
        <v>0</v>
      </c>
      <c r="M87" s="16">
        <f t="shared" si="7"/>
        <v>43.4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1047.2216000000001</v>
      </c>
    </row>
    <row r="88" spans="1:28" s="4" customFormat="1" x14ac:dyDescent="0.2">
      <c r="A88" s="9">
        <f>IFERROR(VLOOKUP(B88,'[1]DADOS (OCULTAR)'!$P$3:$R$60,3,0),"")</f>
        <v>9039744000275</v>
      </c>
      <c r="B88" s="10" t="str">
        <f>'[1]TCE - ANEXO III - Preencher'!C97</f>
        <v>HOSPITAL MIGUEL ARRAES - COVID 19</v>
      </c>
      <c r="C88" s="11"/>
      <c r="D88" s="12" t="str">
        <f>'[1]TCE - ANEXO III - Preencher'!E97</f>
        <v>GABRIELA XAVIER LOURENCO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134.80799999999999</v>
      </c>
      <c r="J88" s="15">
        <f>'[1]TCE - ANEXO III - Preencher'!K97</f>
        <v>0</v>
      </c>
      <c r="K88" s="16">
        <f>'[1]TCE - ANEXO III - Preencher'!L97</f>
        <v>43.4</v>
      </c>
      <c r="L88" s="16">
        <f>'[1]TCE - ANEXO III - Preencher'!M97</f>
        <v>0</v>
      </c>
      <c r="M88" s="16">
        <f t="shared" si="7"/>
        <v>43.4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158.4</v>
      </c>
      <c r="R88" s="16">
        <f>'[1]TCE - ANEXO III - Preencher'!S97</f>
        <v>42.62</v>
      </c>
      <c r="S88" s="17">
        <f t="shared" si="9"/>
        <v>115.78</v>
      </c>
      <c r="T88" s="16">
        <f>'[1]TCE - ANEXO III - Preencher'!U97</f>
        <v>63.91</v>
      </c>
      <c r="U88" s="16">
        <f>'[1]TCE - ANEXO III - Preencher'!V97</f>
        <v>0</v>
      </c>
      <c r="V88" s="17">
        <f t="shared" si="10"/>
        <v>63.91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359.05799999999999</v>
      </c>
    </row>
    <row r="89" spans="1:28" s="4" customFormat="1" x14ac:dyDescent="0.2">
      <c r="A89" s="9">
        <f>IFERROR(VLOOKUP(B89,'[1]DADOS (OCULTAR)'!$P$3:$R$60,3,0),"")</f>
        <v>9039744000275</v>
      </c>
      <c r="B89" s="10" t="str">
        <f>'[1]TCE - ANEXO III - Preencher'!C98</f>
        <v>HOSPITAL MIGUEL ARRAES - COVID 19</v>
      </c>
      <c r="C89" s="11"/>
      <c r="D89" s="12" t="str">
        <f>'[1]TCE - ANEXO III - Preencher'!E98</f>
        <v>GEYSISLAYNE MAYARA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144.6456</v>
      </c>
      <c r="J89" s="15">
        <f>'[1]TCE - ANEXO III - Preencher'!K98</f>
        <v>0</v>
      </c>
      <c r="K89" s="16">
        <f>'[1]TCE - ANEXO III - Preencher'!L98</f>
        <v>43.4</v>
      </c>
      <c r="L89" s="16">
        <f>'[1]TCE - ANEXO III - Preencher'!M98</f>
        <v>0</v>
      </c>
      <c r="M89" s="16">
        <f t="shared" si="7"/>
        <v>43.4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158.4</v>
      </c>
      <c r="R89" s="16">
        <f>'[1]TCE - ANEXO III - Preencher'!S98</f>
        <v>66</v>
      </c>
      <c r="S89" s="17">
        <f t="shared" si="9"/>
        <v>92.4</v>
      </c>
      <c r="T89" s="16">
        <f>'[1]TCE - ANEXO III - Preencher'!U98</f>
        <v>66.11</v>
      </c>
      <c r="U89" s="16">
        <f>'[1]TCE - ANEXO III - Preencher'!V98</f>
        <v>0</v>
      </c>
      <c r="V89" s="17">
        <f t="shared" si="10"/>
        <v>66.11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347.71559999999999</v>
      </c>
    </row>
    <row r="90" spans="1:28" s="4" customFormat="1" x14ac:dyDescent="0.2">
      <c r="A90" s="9">
        <f>IFERROR(VLOOKUP(B90,'[1]DADOS (OCULTAR)'!$P$3:$R$60,3,0),"")</f>
        <v>9039744000275</v>
      </c>
      <c r="B90" s="10" t="str">
        <f>'[1]TCE - ANEXO III - Preencher'!C99</f>
        <v>HOSPITAL MIGUEL ARRAES - COVID 19</v>
      </c>
      <c r="C90" s="11"/>
      <c r="D90" s="12" t="str">
        <f>'[1]TCE - ANEXO III - Preencher'!E99</f>
        <v>GHEISA ROBERTA CAMPOS GIL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140.80000000000001</v>
      </c>
      <c r="J90" s="15">
        <f>'[1]TCE - ANEXO III - Preencher'!K99</f>
        <v>0</v>
      </c>
      <c r="K90" s="16">
        <f>'[1]TCE - ANEXO III - Preencher'!L99</f>
        <v>43.4</v>
      </c>
      <c r="L90" s="16">
        <f>'[1]TCE - ANEXO III - Preencher'!M99</f>
        <v>0</v>
      </c>
      <c r="M90" s="16">
        <f t="shared" si="7"/>
        <v>43.4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158.4</v>
      </c>
      <c r="R90" s="16">
        <f>'[1]TCE - ANEXO III - Preencher'!S99</f>
        <v>66</v>
      </c>
      <c r="S90" s="17">
        <f t="shared" si="9"/>
        <v>92.4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277.76</v>
      </c>
    </row>
    <row r="91" spans="1:28" s="4" customFormat="1" x14ac:dyDescent="0.2">
      <c r="A91" s="9">
        <f>IFERROR(VLOOKUP(B91,'[1]DADOS (OCULTAR)'!$P$3:$R$60,3,0),"")</f>
        <v>9039744000275</v>
      </c>
      <c r="B91" s="10" t="str">
        <f>'[1]TCE - ANEXO III - Preencher'!C100</f>
        <v>HOSPITAL MIGUEL ARRAES - COVID 19</v>
      </c>
      <c r="C91" s="11"/>
      <c r="D91" s="12" t="str">
        <f>'[1]TCE - ANEXO III - Preencher'!E100</f>
        <v>GICERLY MARINHO DE MOURA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173.66480000000001</v>
      </c>
      <c r="J91" s="15">
        <f>'[1]TCE - ANEXO III - Preencher'!K100</f>
        <v>0</v>
      </c>
      <c r="K91" s="16">
        <f>'[1]TCE - ANEXO III - Preencher'!L100</f>
        <v>43.4</v>
      </c>
      <c r="L91" s="16">
        <f>'[1]TCE - ANEXO III - Preencher'!M100</f>
        <v>0</v>
      </c>
      <c r="M91" s="16">
        <f t="shared" si="7"/>
        <v>43.4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158.4</v>
      </c>
      <c r="R91" s="16">
        <f>'[1]TCE - ANEXO III - Preencher'!S100</f>
        <v>66</v>
      </c>
      <c r="S91" s="17">
        <f t="shared" si="9"/>
        <v>92.4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310.62480000000005</v>
      </c>
    </row>
    <row r="92" spans="1:28" s="4" customFormat="1" x14ac:dyDescent="0.2">
      <c r="A92" s="9">
        <f>IFERROR(VLOOKUP(B92,'[1]DADOS (OCULTAR)'!$P$3:$R$60,3,0),"")</f>
        <v>9039744000275</v>
      </c>
      <c r="B92" s="10" t="str">
        <f>'[1]TCE - ANEXO III - Preencher'!C101</f>
        <v>HOSPITAL MIGUEL ARRAES - COVID 19</v>
      </c>
      <c r="C92" s="11"/>
      <c r="D92" s="12" t="str">
        <f>'[1]TCE - ANEXO III - Preencher'!E101</f>
        <v>GISELY ANDRADE DO NASCIMENTO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223605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209.18</v>
      </c>
      <c r="J92" s="15">
        <f>'[1]TCE - ANEXO III - Preencher'!K101</f>
        <v>0</v>
      </c>
      <c r="K92" s="16">
        <f>'[1]TCE - ANEXO III - Preencher'!L101</f>
        <v>43.4</v>
      </c>
      <c r="L92" s="16">
        <f>'[1]TCE - ANEXO III - Preencher'!M101</f>
        <v>0</v>
      </c>
      <c r="M92" s="16">
        <f t="shared" si="7"/>
        <v>43.4</v>
      </c>
      <c r="N92" s="16">
        <f>'[1]TCE - ANEXO III - Preencher'!O101</f>
        <v>2.44</v>
      </c>
      <c r="O92" s="16">
        <f>'[1]TCE - ANEXO III - Preencher'!P101</f>
        <v>0</v>
      </c>
      <c r="P92" s="17">
        <f t="shared" si="8"/>
        <v>2.44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255.02</v>
      </c>
    </row>
    <row r="93" spans="1:28" s="4" customFormat="1" x14ac:dyDescent="0.2">
      <c r="A93" s="9">
        <f>IFERROR(VLOOKUP(B93,'[1]DADOS (OCULTAR)'!$P$3:$R$60,3,0),"")</f>
        <v>9039744000275</v>
      </c>
      <c r="B93" s="10" t="str">
        <f>'[1]TCE - ANEXO III - Preencher'!C102</f>
        <v>HOSPITAL MIGUEL ARRAES - COVID 19</v>
      </c>
      <c r="C93" s="11"/>
      <c r="D93" s="12" t="str">
        <f>'[1]TCE - ANEXO III - Preencher'!E102</f>
        <v>GLAUCIA VENANCIO BEZERRA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106.7192</v>
      </c>
      <c r="J93" s="15">
        <f>'[1]TCE - ANEXO III - Preencher'!K102</f>
        <v>0</v>
      </c>
      <c r="K93" s="16">
        <f>'[1]TCE - ANEXO III - Preencher'!L102</f>
        <v>43.4</v>
      </c>
      <c r="L93" s="16">
        <f>'[1]TCE - ANEXO III - Preencher'!M102</f>
        <v>0</v>
      </c>
      <c r="M93" s="16">
        <f t="shared" si="7"/>
        <v>43.4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127.80000000000001</v>
      </c>
      <c r="R93" s="16">
        <f>'[1]TCE - ANEXO III - Preencher'!S102</f>
        <v>50.6</v>
      </c>
      <c r="S93" s="17">
        <f t="shared" si="9"/>
        <v>77.200000000000017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228.47920000000002</v>
      </c>
    </row>
    <row r="94" spans="1:28" s="4" customFormat="1" x14ac:dyDescent="0.2">
      <c r="A94" s="9">
        <f>IFERROR(VLOOKUP(B94,'[1]DADOS (OCULTAR)'!$P$3:$R$60,3,0),"")</f>
        <v>9039744000275</v>
      </c>
      <c r="B94" s="10" t="str">
        <f>'[1]TCE - ANEXO III - Preencher'!C103</f>
        <v>HOSPITAL MIGUEL ARRAES - COVID 19</v>
      </c>
      <c r="C94" s="11"/>
      <c r="D94" s="12" t="str">
        <f>'[1]TCE - ANEXO III - Preencher'!E103</f>
        <v>GRACIELA SOUZA LIMA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515205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145.9032</v>
      </c>
      <c r="J94" s="15">
        <f>'[1]TCE - ANEXO III - Preencher'!K103</f>
        <v>0</v>
      </c>
      <c r="K94" s="16">
        <f>'[1]TCE - ANEXO III - Preencher'!L103</f>
        <v>43.4</v>
      </c>
      <c r="L94" s="16">
        <f>'[1]TCE - ANEXO III - Preencher'!M103</f>
        <v>0</v>
      </c>
      <c r="M94" s="16">
        <f t="shared" si="7"/>
        <v>43.4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117.9</v>
      </c>
      <c r="R94" s="16">
        <f>'[1]TCE - ANEXO III - Preencher'!S103</f>
        <v>66</v>
      </c>
      <c r="S94" s="17">
        <f t="shared" si="9"/>
        <v>51.900000000000006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242.36320000000001</v>
      </c>
    </row>
    <row r="95" spans="1:28" s="4" customFormat="1" x14ac:dyDescent="0.2">
      <c r="A95" s="9">
        <f>IFERROR(VLOOKUP(B95,'[1]DADOS (OCULTAR)'!$P$3:$R$60,3,0),"")</f>
        <v>9039744000275</v>
      </c>
      <c r="B95" s="10" t="str">
        <f>'[1]TCE - ANEXO III - Preencher'!C104</f>
        <v>HOSPITAL MIGUEL ARRAES - COVID 19</v>
      </c>
      <c r="C95" s="11"/>
      <c r="D95" s="12" t="str">
        <f>'[1]TCE - ANEXO III - Preencher'!E104</f>
        <v>GUILHERME SOUZA DE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141.84639999999999</v>
      </c>
      <c r="J95" s="15">
        <f>'[1]TCE - ANEXO III - Preencher'!K104</f>
        <v>0</v>
      </c>
      <c r="K95" s="16">
        <f>'[1]TCE - ANEXO III - Preencher'!L104</f>
        <v>43.4</v>
      </c>
      <c r="L95" s="16">
        <f>'[1]TCE - ANEXO III - Preencher'!M104</f>
        <v>0</v>
      </c>
      <c r="M95" s="16">
        <f t="shared" si="7"/>
        <v>43.4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186.40639999999999</v>
      </c>
    </row>
    <row r="96" spans="1:28" s="4" customFormat="1" x14ac:dyDescent="0.2">
      <c r="A96" s="9">
        <f>IFERROR(VLOOKUP(B96,'[1]DADOS (OCULTAR)'!$P$3:$R$60,3,0),"")</f>
        <v>9039744000275</v>
      </c>
      <c r="B96" s="10" t="str">
        <f>'[1]TCE - ANEXO III - Preencher'!C105</f>
        <v>HOSPITAL MIGUEL ARRAES - COVID 19</v>
      </c>
      <c r="C96" s="11"/>
      <c r="D96" s="12" t="str">
        <f>'[1]TCE - ANEXO III - Preencher'!E105</f>
        <v>HELAINY CRISTIAN DE OLIVEIRA PESSOA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223605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306.37920000000003</v>
      </c>
      <c r="J96" s="15">
        <f>'[1]TCE - ANEXO III - Preencher'!K105</f>
        <v>0</v>
      </c>
      <c r="K96" s="16">
        <f>'[1]TCE - ANEXO III - Preencher'!L105</f>
        <v>43.4</v>
      </c>
      <c r="L96" s="16">
        <f>'[1]TCE - ANEXO III - Preencher'!M105</f>
        <v>0</v>
      </c>
      <c r="M96" s="16">
        <f t="shared" si="7"/>
        <v>43.4</v>
      </c>
      <c r="N96" s="16">
        <f>'[1]TCE - ANEXO III - Preencher'!O105</f>
        <v>2.44</v>
      </c>
      <c r="O96" s="16">
        <f>'[1]TCE - ANEXO III - Preencher'!P105</f>
        <v>0</v>
      </c>
      <c r="P96" s="17">
        <f t="shared" si="8"/>
        <v>2.44</v>
      </c>
      <c r="Q96" s="16">
        <f>'[1]TCE - ANEXO III - Preencher'!R105</f>
        <v>0</v>
      </c>
      <c r="R96" s="16">
        <f>'[1]TCE - ANEXO III - Preencher'!S105</f>
        <v>60</v>
      </c>
      <c r="S96" s="17">
        <f t="shared" si="9"/>
        <v>-60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292.2192</v>
      </c>
    </row>
    <row r="97" spans="1:28" s="4" customFormat="1" x14ac:dyDescent="0.2">
      <c r="A97" s="9">
        <f>IFERROR(VLOOKUP(B97,'[1]DADOS (OCULTAR)'!$P$3:$R$60,3,0),"")</f>
        <v>9039744000275</v>
      </c>
      <c r="B97" s="10" t="str">
        <f>'[1]TCE - ANEXO III - Preencher'!C106</f>
        <v>HOSPITAL MIGUEL ARRAES - COVID 19</v>
      </c>
      <c r="C97" s="11"/>
      <c r="D97" s="12" t="str">
        <f>'[1]TCE - ANEXO III - Preencher'!E106</f>
        <v>HELLEN PAULA BARBOSA BEZERRA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175.6952</v>
      </c>
      <c r="J97" s="15">
        <f>'[1]TCE - ANEXO III - Preencher'!K106</f>
        <v>0</v>
      </c>
      <c r="K97" s="16">
        <f>'[1]TCE - ANEXO III - Preencher'!L106</f>
        <v>43.4</v>
      </c>
      <c r="L97" s="16">
        <f>'[1]TCE - ANEXO III - Preencher'!M106</f>
        <v>0</v>
      </c>
      <c r="M97" s="16">
        <f t="shared" si="7"/>
        <v>43.4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250.65</v>
      </c>
      <c r="R97" s="16">
        <f>'[1]TCE - ANEXO III - Preencher'!S106</f>
        <v>59.4</v>
      </c>
      <c r="S97" s="17">
        <f t="shared" si="9"/>
        <v>191.25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411.5052</v>
      </c>
    </row>
    <row r="98" spans="1:28" s="4" customFormat="1" x14ac:dyDescent="0.2">
      <c r="A98" s="9">
        <f>IFERROR(VLOOKUP(B98,'[1]DADOS (OCULTAR)'!$P$3:$R$60,3,0),"")</f>
        <v>9039744000275</v>
      </c>
      <c r="B98" s="10" t="str">
        <f>'[1]TCE - ANEXO III - Preencher'!C107</f>
        <v>HOSPITAL MIGUEL ARRAES - COVID 19</v>
      </c>
      <c r="C98" s="11"/>
      <c r="D98" s="12" t="str">
        <f>'[1]TCE - ANEXO III - Preencher'!E107</f>
        <v>HUGO CESAR RAGO ANDURAND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515110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176.55439999999999</v>
      </c>
      <c r="J98" s="15">
        <f>'[1]TCE - ANEXO III - Preencher'!K107</f>
        <v>0</v>
      </c>
      <c r="K98" s="16">
        <f>'[1]TCE - ANEXO III - Preencher'!L107</f>
        <v>43.4</v>
      </c>
      <c r="L98" s="16">
        <f>'[1]TCE - ANEXO III - Preencher'!M107</f>
        <v>0</v>
      </c>
      <c r="M98" s="16">
        <f t="shared" si="7"/>
        <v>43.4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158.4</v>
      </c>
      <c r="R98" s="16">
        <f>'[1]TCE - ANEXO III - Preencher'!S107</f>
        <v>66</v>
      </c>
      <c r="S98" s="17">
        <f t="shared" si="9"/>
        <v>92.4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313.51440000000002</v>
      </c>
    </row>
    <row r="99" spans="1:28" s="4" customFormat="1" x14ac:dyDescent="0.2">
      <c r="A99" s="9">
        <f>IFERROR(VLOOKUP(B99,'[1]DADOS (OCULTAR)'!$P$3:$R$60,3,0),"")</f>
        <v>9039744000275</v>
      </c>
      <c r="B99" s="10" t="str">
        <f>'[1]TCE - ANEXO III - Preencher'!C108</f>
        <v>HOSPITAL MIGUEL ARRAES - COVID 19</v>
      </c>
      <c r="C99" s="11"/>
      <c r="D99" s="12" t="str">
        <f>'[1]TCE - ANEXO III - Preencher'!E108</f>
        <v>INGRID CARDOSO CIPRIANO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1139.268</v>
      </c>
      <c r="J99" s="15">
        <f>'[1]TCE - ANEXO III - Preencher'!K108</f>
        <v>0</v>
      </c>
      <c r="K99" s="16">
        <f>'[1]TCE - ANEXO III - Preencher'!L108</f>
        <v>43.4</v>
      </c>
      <c r="L99" s="16">
        <f>'[1]TCE - ANEXO III - Preencher'!M108</f>
        <v>0</v>
      </c>
      <c r="M99" s="16">
        <f t="shared" si="7"/>
        <v>43.4</v>
      </c>
      <c r="N99" s="16">
        <f>'[1]TCE - ANEXO III - Preencher'!O108</f>
        <v>9.2799999999999994</v>
      </c>
      <c r="O99" s="16">
        <f>'[1]TCE - ANEXO III - Preencher'!P108</f>
        <v>0</v>
      </c>
      <c r="P99" s="17">
        <f t="shared" si="8"/>
        <v>9.2799999999999994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1191.9480000000001</v>
      </c>
    </row>
    <row r="100" spans="1:28" s="4" customFormat="1" x14ac:dyDescent="0.2">
      <c r="A100" s="9">
        <f>IFERROR(VLOOKUP(B100,'[1]DADOS (OCULTAR)'!$P$3:$R$60,3,0),"")</f>
        <v>9039744000275</v>
      </c>
      <c r="B100" s="10" t="str">
        <f>'[1]TCE - ANEXO III - Preencher'!C109</f>
        <v>HOSPITAL MIGUEL ARRAES - COVID 19</v>
      </c>
      <c r="C100" s="11"/>
      <c r="D100" s="12" t="str">
        <f>'[1]TCE - ANEXO III - Preencher'!E109</f>
        <v>INGRID SOARES SILVA DE PAIVA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64.959199999999996</v>
      </c>
      <c r="J100" s="15">
        <f>'[1]TCE - ANEXO III - Preencher'!K109</f>
        <v>0</v>
      </c>
      <c r="K100" s="16">
        <f>'[1]TCE - ANEXO III - Preencher'!L109</f>
        <v>43.4</v>
      </c>
      <c r="L100" s="16">
        <f>'[1]TCE - ANEXO III - Preencher'!M109</f>
        <v>0</v>
      </c>
      <c r="M100" s="16">
        <f t="shared" si="7"/>
        <v>43.4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129.30000000000001</v>
      </c>
      <c r="R100" s="16">
        <f>'[1]TCE - ANEXO III - Preencher'!S109</f>
        <v>30.8</v>
      </c>
      <c r="S100" s="17">
        <f t="shared" si="9"/>
        <v>98.500000000000014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208.01920000000001</v>
      </c>
    </row>
    <row r="101" spans="1:28" s="4" customFormat="1" x14ac:dyDescent="0.2">
      <c r="A101" s="9">
        <f>IFERROR(VLOOKUP(B101,'[1]DADOS (OCULTAR)'!$P$3:$R$60,3,0),"")</f>
        <v>9039744000275</v>
      </c>
      <c r="B101" s="10" t="str">
        <f>'[1]TCE - ANEXO III - Preencher'!C110</f>
        <v>HOSPITAL MIGUEL ARRAES - COVID 19</v>
      </c>
      <c r="C101" s="11"/>
      <c r="D101" s="12" t="str">
        <f>'[1]TCE - ANEXO III - Preencher'!E110</f>
        <v>IRYS FELIPE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420.11040000000003</v>
      </c>
      <c r="J101" s="15">
        <f>'[1]TCE - ANEXO III - Preencher'!K110</f>
        <v>0</v>
      </c>
      <c r="K101" s="16">
        <f>'[1]TCE - ANEXO III - Preencher'!L110</f>
        <v>43.4</v>
      </c>
      <c r="L101" s="16">
        <f>'[1]TCE - ANEXO III - Preencher'!M110</f>
        <v>0</v>
      </c>
      <c r="M101" s="16">
        <f t="shared" si="7"/>
        <v>43.4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96.39</v>
      </c>
      <c r="U101" s="16">
        <f>'[1]TCE - ANEXO III - Preencher'!V110</f>
        <v>0</v>
      </c>
      <c r="V101" s="17">
        <f t="shared" si="10"/>
        <v>96.39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562.34040000000005</v>
      </c>
    </row>
    <row r="102" spans="1:28" s="4" customFormat="1" x14ac:dyDescent="0.2">
      <c r="A102" s="9">
        <f>IFERROR(VLOOKUP(B102,'[1]DADOS (OCULTAR)'!$P$3:$R$60,3,0),"")</f>
        <v>9039744000275</v>
      </c>
      <c r="B102" s="10" t="str">
        <f>'[1]TCE - ANEXO III - Preencher'!C111</f>
        <v>HOSPITAL MIGUEL ARRAES - COVID 19</v>
      </c>
      <c r="C102" s="11"/>
      <c r="D102" s="12" t="str">
        <f>'[1]TCE - ANEXO III - Preencher'!E111</f>
        <v>ISIS MENDES NOBREGA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368.38240000000002</v>
      </c>
      <c r="J102" s="15">
        <f>'[1]TCE - ANEXO III - Preencher'!K111</f>
        <v>0</v>
      </c>
      <c r="K102" s="16">
        <f>'[1]TCE - ANEXO III - Preencher'!L111</f>
        <v>43.4</v>
      </c>
      <c r="L102" s="16">
        <f>'[1]TCE - ANEXO III - Preencher'!M111</f>
        <v>0</v>
      </c>
      <c r="M102" s="16">
        <f t="shared" si="7"/>
        <v>43.4</v>
      </c>
      <c r="N102" s="16">
        <f>'[1]TCE - ANEXO III - Preencher'!O111</f>
        <v>2.44</v>
      </c>
      <c r="O102" s="16">
        <f>'[1]TCE - ANEXO III - Preencher'!P111</f>
        <v>0</v>
      </c>
      <c r="P102" s="17">
        <f t="shared" si="8"/>
        <v>2.44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414.22239999999999</v>
      </c>
    </row>
    <row r="103" spans="1:28" s="4" customFormat="1" x14ac:dyDescent="0.2">
      <c r="A103" s="9">
        <f>IFERROR(VLOOKUP(B103,'[1]DADOS (OCULTAR)'!$P$3:$R$60,3,0),"")</f>
        <v>9039744000275</v>
      </c>
      <c r="B103" s="10" t="str">
        <f>'[1]TCE - ANEXO III - Preencher'!C112</f>
        <v>HOSPITAL MIGUEL ARRAES - COVID 19</v>
      </c>
      <c r="C103" s="11"/>
      <c r="D103" s="12" t="str">
        <f>'[1]TCE - ANEXO III - Preencher'!E112</f>
        <v>IZABEL CRISTINA BENNING GUEDES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167.78559999999999</v>
      </c>
      <c r="J103" s="15">
        <f>'[1]TCE - ANEXO III - Preencher'!K112</f>
        <v>0</v>
      </c>
      <c r="K103" s="16">
        <f>'[1]TCE - ANEXO III - Preencher'!L112</f>
        <v>43.4</v>
      </c>
      <c r="L103" s="16">
        <f>'[1]TCE - ANEXO III - Preencher'!M112</f>
        <v>0</v>
      </c>
      <c r="M103" s="16">
        <f t="shared" si="7"/>
        <v>43.4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230.4</v>
      </c>
      <c r="R103" s="16">
        <f>'[1]TCE - ANEXO III - Preencher'!S112</f>
        <v>63.8</v>
      </c>
      <c r="S103" s="17">
        <f t="shared" si="9"/>
        <v>166.60000000000002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378.94560000000001</v>
      </c>
    </row>
    <row r="104" spans="1:28" s="4" customFormat="1" x14ac:dyDescent="0.2">
      <c r="A104" s="9">
        <f>IFERROR(VLOOKUP(B104,'[1]DADOS (OCULTAR)'!$P$3:$R$60,3,0),"")</f>
        <v>9039744000275</v>
      </c>
      <c r="B104" s="10" t="str">
        <f>'[1]TCE - ANEXO III - Preencher'!C113</f>
        <v>HOSPITAL MIGUEL ARRAES - COVID 19</v>
      </c>
      <c r="C104" s="11"/>
      <c r="D104" s="12" t="str">
        <f>'[1]TCE - ANEXO III - Preencher'!E113</f>
        <v>JACIENE PEREIRA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521130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139.13679999999999</v>
      </c>
      <c r="J104" s="15">
        <f>'[1]TCE - ANEXO III - Preencher'!K113</f>
        <v>0</v>
      </c>
      <c r="K104" s="16">
        <f>'[1]TCE - ANEXO III - Preencher'!L113</f>
        <v>43.4</v>
      </c>
      <c r="L104" s="16">
        <f>'[1]TCE - ANEXO III - Preencher'!M113</f>
        <v>22</v>
      </c>
      <c r="M104" s="16">
        <f t="shared" si="7"/>
        <v>21.4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209.4</v>
      </c>
      <c r="R104" s="16">
        <f>'[1]TCE - ANEXO III - Preencher'!S113</f>
        <v>66</v>
      </c>
      <c r="S104" s="17">
        <f t="shared" si="9"/>
        <v>143.4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305.09680000000003</v>
      </c>
    </row>
    <row r="105" spans="1:28" s="4" customFormat="1" x14ac:dyDescent="0.2">
      <c r="A105" s="9">
        <f>IFERROR(VLOOKUP(B105,'[1]DADOS (OCULTAR)'!$P$3:$R$60,3,0),"")</f>
        <v>9039744000275</v>
      </c>
      <c r="B105" s="10" t="str">
        <f>'[1]TCE - ANEXO III - Preencher'!C114</f>
        <v>HOSPITAL MIGUEL ARRAES - COVID 19</v>
      </c>
      <c r="C105" s="11"/>
      <c r="D105" s="12" t="str">
        <f>'[1]TCE - ANEXO III - Preencher'!E114</f>
        <v>JANAINA MONTEIRO DO NASCIMENTO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166.9152</v>
      </c>
      <c r="J105" s="15">
        <f>'[1]TCE - ANEXO III - Preencher'!K114</f>
        <v>0</v>
      </c>
      <c r="K105" s="16">
        <f>'[1]TCE - ANEXO III - Preencher'!L114</f>
        <v>43.4</v>
      </c>
      <c r="L105" s="16">
        <f>'[1]TCE - ANEXO III - Preencher'!M114</f>
        <v>0</v>
      </c>
      <c r="M105" s="16">
        <f t="shared" si="7"/>
        <v>43.4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270.89999999999998</v>
      </c>
      <c r="R105" s="16">
        <f>'[1]TCE - ANEXO III - Preencher'!S114</f>
        <v>59.4</v>
      </c>
      <c r="S105" s="17">
        <f t="shared" si="9"/>
        <v>211.49999999999997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422.97519999999997</v>
      </c>
    </row>
    <row r="106" spans="1:28" s="4" customFormat="1" x14ac:dyDescent="0.2">
      <c r="A106" s="9">
        <f>IFERROR(VLOOKUP(B106,'[1]DADOS (OCULTAR)'!$P$3:$R$60,3,0),"")</f>
        <v>9039744000275</v>
      </c>
      <c r="B106" s="10" t="str">
        <f>'[1]TCE - ANEXO III - Preencher'!C115</f>
        <v>HOSPITAL MIGUEL ARRAES - COVID 19</v>
      </c>
      <c r="C106" s="11"/>
      <c r="D106" s="12" t="str">
        <f>'[1]TCE - ANEXO III - Preencher'!E115</f>
        <v>JAQUELINE GESSICA DO NASCIMENTO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142.8904</v>
      </c>
      <c r="J106" s="15">
        <f>'[1]TCE - ANEXO III - Preencher'!K115</f>
        <v>0</v>
      </c>
      <c r="K106" s="16">
        <f>'[1]TCE - ANEXO III - Preencher'!L115</f>
        <v>43.4</v>
      </c>
      <c r="L106" s="16">
        <f>'[1]TCE - ANEXO III - Preencher'!M115</f>
        <v>0</v>
      </c>
      <c r="M106" s="16">
        <f t="shared" si="7"/>
        <v>43.4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158.4</v>
      </c>
      <c r="R106" s="16">
        <f>'[1]TCE - ANEXO III - Preencher'!S115</f>
        <v>66</v>
      </c>
      <c r="S106" s="17">
        <f t="shared" si="9"/>
        <v>92.4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279.85040000000004</v>
      </c>
    </row>
    <row r="107" spans="1:28" s="4" customFormat="1" x14ac:dyDescent="0.2">
      <c r="A107" s="9">
        <f>IFERROR(VLOOKUP(B107,'[1]DADOS (OCULTAR)'!$P$3:$R$60,3,0),"")</f>
        <v>9039744000275</v>
      </c>
      <c r="B107" s="10" t="str">
        <f>'[1]TCE - ANEXO III - Preencher'!C116</f>
        <v>HOSPITAL MIGUEL ARRAES - COVID 19</v>
      </c>
      <c r="C107" s="11"/>
      <c r="D107" s="12" t="str">
        <f>'[1]TCE - ANEXO III - Preencher'!E116</f>
        <v>JAQUELINE ROCHA SILVA DE SOUZA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163.73599999999999</v>
      </c>
      <c r="J107" s="15">
        <f>'[1]TCE - ANEXO III - Preencher'!K116</f>
        <v>0</v>
      </c>
      <c r="K107" s="16">
        <f>'[1]TCE - ANEXO III - Preencher'!L116</f>
        <v>43.4</v>
      </c>
      <c r="L107" s="16">
        <f>'[1]TCE - ANEXO III - Preencher'!M116</f>
        <v>0</v>
      </c>
      <c r="M107" s="16">
        <f t="shared" si="7"/>
        <v>43.4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158.4</v>
      </c>
      <c r="R107" s="16">
        <f>'[1]TCE - ANEXO III - Preencher'!S116</f>
        <v>66</v>
      </c>
      <c r="S107" s="17">
        <f t="shared" si="9"/>
        <v>92.4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300.69600000000003</v>
      </c>
    </row>
    <row r="108" spans="1:28" s="4" customFormat="1" x14ac:dyDescent="0.2">
      <c r="A108" s="9" t="str">
        <f>IFERROR(VLOOKUP(B108,'[1]DADOS (OCULTAR)'!$P$3:$R$60,3,0),"")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>
        <f>IFERROR(VLOOKUP(B109,'[1]DADOS (OCULTAR)'!$P$3:$R$60,3,0),"")</f>
        <v>9039744000275</v>
      </c>
      <c r="B109" s="10" t="str">
        <f>'[1]TCE - ANEXO III - Preencher'!C118</f>
        <v>HOSPITAL MIGUEL ARRAES - COVID 19</v>
      </c>
      <c r="C109" s="11"/>
      <c r="D109" s="12" t="str">
        <f>'[1]TCE - ANEXO III - Preencher'!E118</f>
        <v>JEOZADAK NEVES MARQUES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223605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425.7312</v>
      </c>
      <c r="J109" s="15">
        <f>'[1]TCE - ANEXO III - Preencher'!K118</f>
        <v>0</v>
      </c>
      <c r="K109" s="16">
        <f>'[1]TCE - ANEXO III - Preencher'!L118</f>
        <v>43.4</v>
      </c>
      <c r="L109" s="16">
        <f>'[1]TCE - ANEXO III - Preencher'!M118</f>
        <v>0</v>
      </c>
      <c r="M109" s="16">
        <f t="shared" si="7"/>
        <v>43.4</v>
      </c>
      <c r="N109" s="16">
        <f>'[1]TCE - ANEXO III - Preencher'!O118</f>
        <v>2.44</v>
      </c>
      <c r="O109" s="16">
        <f>'[1]TCE - ANEXO III - Preencher'!P118</f>
        <v>0</v>
      </c>
      <c r="P109" s="17">
        <f t="shared" si="8"/>
        <v>2.44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471.57119999999998</v>
      </c>
    </row>
    <row r="110" spans="1:28" s="4" customFormat="1" x14ac:dyDescent="0.2">
      <c r="A110" s="9">
        <f>IFERROR(VLOOKUP(B110,'[1]DADOS (OCULTAR)'!$P$3:$R$60,3,0),"")</f>
        <v>9039744000275</v>
      </c>
      <c r="B110" s="10" t="str">
        <f>'[1]TCE - ANEXO III - Preencher'!C119</f>
        <v>HOSPITAL MIGUEL ARRAES - COVID 19</v>
      </c>
      <c r="C110" s="11"/>
      <c r="D110" s="12" t="str">
        <f>'[1]TCE - ANEXO III - Preencher'!E119</f>
        <v>JESSICA DAYANNE SANTOS BERNARDO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368.97680000000003</v>
      </c>
      <c r="J110" s="15">
        <f>'[1]TCE - ANEXO III - Preencher'!K119</f>
        <v>0</v>
      </c>
      <c r="K110" s="16">
        <f>'[1]TCE - ANEXO III - Preencher'!L119</f>
        <v>43.4</v>
      </c>
      <c r="L110" s="16">
        <f>'[1]TCE - ANEXO III - Preencher'!M119</f>
        <v>0</v>
      </c>
      <c r="M110" s="16">
        <f t="shared" si="7"/>
        <v>43.4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414.8168</v>
      </c>
    </row>
    <row r="111" spans="1:28" s="4" customFormat="1" x14ac:dyDescent="0.2">
      <c r="A111" s="9" t="str">
        <f>IFERROR(VLOOKUP(B111,'[1]DADOS (OCULTAR)'!$P$3:$R$60,3,0),"")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>
        <f>IFERROR(VLOOKUP(B112,'[1]DADOS (OCULTAR)'!$P$3:$R$60,3,0),"")</f>
        <v>9039744000275</v>
      </c>
      <c r="B112" s="10" t="str">
        <f>'[1]TCE - ANEXO III - Preencher'!C121</f>
        <v>HOSPITAL MIGUEL ARRAES - COVID 19</v>
      </c>
      <c r="C112" s="11"/>
      <c r="D112" s="12" t="str">
        <f>'[1]TCE - ANEXO III - Preencher'!E121</f>
        <v>JESSICA MARQUES DOURADO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498.71280000000002</v>
      </c>
      <c r="J112" s="15">
        <f>'[1]TCE - ANEXO III - Preencher'!K121</f>
        <v>0</v>
      </c>
      <c r="K112" s="16">
        <f>'[1]TCE - ANEXO III - Preencher'!L121</f>
        <v>43.4</v>
      </c>
      <c r="L112" s="16">
        <f>'[1]TCE - ANEXO III - Preencher'!M121</f>
        <v>0</v>
      </c>
      <c r="M112" s="16">
        <f t="shared" si="7"/>
        <v>43.4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551.39279999999997</v>
      </c>
    </row>
    <row r="113" spans="1:28" s="4" customFormat="1" x14ac:dyDescent="0.2">
      <c r="A113" s="9">
        <f>IFERROR(VLOOKUP(B113,'[1]DADOS (OCULTAR)'!$P$3:$R$60,3,0),"")</f>
        <v>9039744000275</v>
      </c>
      <c r="B113" s="10" t="str">
        <f>'[1]TCE - ANEXO III - Preencher'!C122</f>
        <v>HOSPITAL MIGUEL ARRAES - COVID 19</v>
      </c>
      <c r="C113" s="11"/>
      <c r="D113" s="12" t="str">
        <f>'[1]TCE - ANEXO III - Preencher'!E122</f>
        <v>JOAO VICTOR LACERDA BELFORT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568.74639999999999</v>
      </c>
      <c r="J113" s="15">
        <f>'[1]TCE - ANEXO III - Preencher'!K122</f>
        <v>0</v>
      </c>
      <c r="K113" s="16">
        <f>'[1]TCE - ANEXO III - Preencher'!L122</f>
        <v>43.4</v>
      </c>
      <c r="L113" s="16">
        <f>'[1]TCE - ANEXO III - Preencher'!M122</f>
        <v>0</v>
      </c>
      <c r="M113" s="16">
        <f t="shared" si="7"/>
        <v>43.4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621.42639999999994</v>
      </c>
    </row>
    <row r="114" spans="1:28" s="4" customFormat="1" x14ac:dyDescent="0.2">
      <c r="A114" s="9">
        <f>IFERROR(VLOOKUP(B114,'[1]DADOS (OCULTAR)'!$P$3:$R$60,3,0),"")</f>
        <v>9039744000275</v>
      </c>
      <c r="B114" s="10" t="str">
        <f>'[1]TCE - ANEXO III - Preencher'!C123</f>
        <v>HOSPITAL MIGUEL ARRAES - COVID 19</v>
      </c>
      <c r="C114" s="11"/>
      <c r="D114" s="12" t="str">
        <f>'[1]TCE - ANEXO III - Preencher'!E123</f>
        <v>JOELI SOUZA LIMA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118.80800000000001</v>
      </c>
      <c r="J114" s="15">
        <f>'[1]TCE - ANEXO III - Preencher'!K123</f>
        <v>0</v>
      </c>
      <c r="K114" s="16">
        <f>'[1]TCE - ANEXO III - Preencher'!L123</f>
        <v>43.4</v>
      </c>
      <c r="L114" s="16">
        <f>'[1]TCE - ANEXO III - Preencher'!M123</f>
        <v>0</v>
      </c>
      <c r="M114" s="16">
        <f t="shared" si="7"/>
        <v>43.4</v>
      </c>
      <c r="N114" s="16">
        <f>'[1]TCE - ANEXO III - Preencher'!O123</f>
        <v>2.44</v>
      </c>
      <c r="O114" s="16">
        <f>'[1]TCE - ANEXO III - Preencher'!P123</f>
        <v>0</v>
      </c>
      <c r="P114" s="17">
        <f t="shared" si="8"/>
        <v>2.44</v>
      </c>
      <c r="Q114" s="16">
        <f>'[1]TCE - ANEXO III - Preencher'!R123</f>
        <v>76.800000000000011</v>
      </c>
      <c r="R114" s="16">
        <f>'[1]TCE - ANEXO III - Preencher'!S123</f>
        <v>44.7</v>
      </c>
      <c r="S114" s="17">
        <f t="shared" si="9"/>
        <v>32.100000000000009</v>
      </c>
      <c r="T114" s="16">
        <f>'[1]TCE - ANEXO III - Preencher'!U123</f>
        <v>48.2</v>
      </c>
      <c r="U114" s="16">
        <f>'[1]TCE - ANEXO III - Preencher'!V123</f>
        <v>0</v>
      </c>
      <c r="V114" s="17">
        <f t="shared" si="10"/>
        <v>48.2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244.94799999999998</v>
      </c>
    </row>
    <row r="115" spans="1:28" s="4" customFormat="1" x14ac:dyDescent="0.2">
      <c r="A115" s="9">
        <f>IFERROR(VLOOKUP(B115,'[1]DADOS (OCULTAR)'!$P$3:$R$60,3,0),"")</f>
        <v>9039744000275</v>
      </c>
      <c r="B115" s="10" t="str">
        <f>'[1]TCE - ANEXO III - Preencher'!C124</f>
        <v>HOSPITAL MIGUEL ARRAES - COVID 19</v>
      </c>
      <c r="C115" s="11"/>
      <c r="D115" s="12" t="str">
        <f>'[1]TCE - ANEXO III - Preencher'!E124</f>
        <v>JOELMA EVANGELISTA DOS SANTOS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134.5592</v>
      </c>
      <c r="J115" s="15">
        <f>'[1]TCE - ANEXO III - Preencher'!K124</f>
        <v>0</v>
      </c>
      <c r="K115" s="16">
        <f>'[1]TCE - ANEXO III - Preencher'!L124</f>
        <v>43.4</v>
      </c>
      <c r="L115" s="16">
        <f>'[1]TCE - ANEXO III - Preencher'!M124</f>
        <v>0</v>
      </c>
      <c r="M115" s="16">
        <f t="shared" si="7"/>
        <v>43.4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148.20000000000002</v>
      </c>
      <c r="R115" s="16">
        <f>'[1]TCE - ANEXO III - Preencher'!S124</f>
        <v>63.8</v>
      </c>
      <c r="S115" s="17">
        <f t="shared" si="9"/>
        <v>84.40000000000002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263.51920000000001</v>
      </c>
    </row>
    <row r="116" spans="1:28" s="4" customFormat="1" x14ac:dyDescent="0.2">
      <c r="A116" s="9">
        <f>IFERROR(VLOOKUP(B116,'[1]DADOS (OCULTAR)'!$P$3:$R$60,3,0),"")</f>
        <v>9039744000275</v>
      </c>
      <c r="B116" s="10" t="str">
        <f>'[1]TCE - ANEXO III - Preencher'!C125</f>
        <v>HOSPITAL MIGUEL ARRAES - COVID 19</v>
      </c>
      <c r="C116" s="11"/>
      <c r="D116" s="12" t="str">
        <f>'[1]TCE - ANEXO III - Preencher'!E125</f>
        <v>JOELMA MARIA MACIEL CABRAL BARBOSA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182.32560000000001</v>
      </c>
      <c r="J116" s="15">
        <f>'[1]TCE - ANEXO III - Preencher'!K125</f>
        <v>0</v>
      </c>
      <c r="K116" s="16">
        <f>'[1]TCE - ANEXO III - Preencher'!L125</f>
        <v>43.4</v>
      </c>
      <c r="L116" s="16">
        <f>'[1]TCE - ANEXO III - Preencher'!M125</f>
        <v>0</v>
      </c>
      <c r="M116" s="16">
        <f t="shared" si="7"/>
        <v>43.4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226.88560000000001</v>
      </c>
    </row>
    <row r="117" spans="1:28" s="4" customFormat="1" x14ac:dyDescent="0.2">
      <c r="A117" s="9">
        <f>IFERROR(VLOOKUP(B117,'[1]DADOS (OCULTAR)'!$P$3:$R$60,3,0),"")</f>
        <v>9039744000275</v>
      </c>
      <c r="B117" s="10" t="str">
        <f>'[1]TCE - ANEXO III - Preencher'!C126</f>
        <v>HOSPITAL MIGUEL ARRAES - COVID 19</v>
      </c>
      <c r="C117" s="11"/>
      <c r="D117" s="12" t="str">
        <f>'[1]TCE - ANEXO III - Preencher'!E126</f>
        <v>JOELMA PAULINO DOS SANTOS CARDOZO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168.136</v>
      </c>
      <c r="J117" s="15">
        <f>'[1]TCE - ANEXO III - Preencher'!K126</f>
        <v>0</v>
      </c>
      <c r="K117" s="16">
        <f>'[1]TCE - ANEXO III - Preencher'!L126</f>
        <v>43.4</v>
      </c>
      <c r="L117" s="16">
        <f>'[1]TCE - ANEXO III - Preencher'!M126</f>
        <v>0</v>
      </c>
      <c r="M117" s="16">
        <f t="shared" si="7"/>
        <v>43.4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212.696</v>
      </c>
    </row>
    <row r="118" spans="1:28" s="4" customFormat="1" x14ac:dyDescent="0.2">
      <c r="A118" s="9">
        <f>IFERROR(VLOOKUP(B118,'[1]DADOS (OCULTAR)'!$P$3:$R$60,3,0),"")</f>
        <v>9039744000275</v>
      </c>
      <c r="B118" s="10" t="str">
        <f>'[1]TCE - ANEXO III - Preencher'!C127</f>
        <v>HOSPITAL MIGUEL ARRAES - COVID 19</v>
      </c>
      <c r="C118" s="11"/>
      <c r="D118" s="12" t="str">
        <f>'[1]TCE - ANEXO III - Preencher'!E127</f>
        <v>JORGE LUIS VITORINO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223605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374.43920000000003</v>
      </c>
      <c r="J118" s="15">
        <f>'[1]TCE - ANEXO III - Preencher'!K127</f>
        <v>0</v>
      </c>
      <c r="K118" s="16">
        <f>'[1]TCE - ANEXO III - Preencher'!L127</f>
        <v>43.4</v>
      </c>
      <c r="L118" s="16">
        <f>'[1]TCE - ANEXO III - Preencher'!M127</f>
        <v>0</v>
      </c>
      <c r="M118" s="16">
        <f t="shared" si="7"/>
        <v>43.4</v>
      </c>
      <c r="N118" s="16">
        <f>'[1]TCE - ANEXO III - Preencher'!O127</f>
        <v>2.44</v>
      </c>
      <c r="O118" s="16">
        <f>'[1]TCE - ANEXO III - Preencher'!P127</f>
        <v>0</v>
      </c>
      <c r="P118" s="17">
        <f t="shared" si="8"/>
        <v>2.44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420.2792</v>
      </c>
    </row>
    <row r="119" spans="1:28" s="4" customFormat="1" x14ac:dyDescent="0.2">
      <c r="A119" s="9">
        <f>IFERROR(VLOOKUP(B119,'[1]DADOS (OCULTAR)'!$P$3:$R$60,3,0),"")</f>
        <v>9039744000275</v>
      </c>
      <c r="B119" s="10" t="str">
        <f>'[1]TCE - ANEXO III - Preencher'!C128</f>
        <v>HOSPITAL MIGUEL ARRAES - COVID 19</v>
      </c>
      <c r="C119" s="11"/>
      <c r="D119" s="12" t="str">
        <f>'[1]TCE - ANEXO III - Preencher'!E128</f>
        <v>JOSELAYNE MARTILIANO MARTINS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164.75839999999999</v>
      </c>
      <c r="J119" s="15">
        <f>'[1]TCE - ANEXO III - Preencher'!K128</f>
        <v>0</v>
      </c>
      <c r="K119" s="16">
        <f>'[1]TCE - ANEXO III - Preencher'!L128</f>
        <v>43.4</v>
      </c>
      <c r="L119" s="16">
        <f>'[1]TCE - ANEXO III - Preencher'!M128</f>
        <v>0</v>
      </c>
      <c r="M119" s="16">
        <f t="shared" si="7"/>
        <v>43.4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158.4</v>
      </c>
      <c r="R119" s="16">
        <f>'[1]TCE - ANEXO III - Preencher'!S128</f>
        <v>60.8</v>
      </c>
      <c r="S119" s="17">
        <f t="shared" si="9"/>
        <v>97.600000000000009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306.91840000000002</v>
      </c>
    </row>
    <row r="120" spans="1:28" s="4" customFormat="1" x14ac:dyDescent="0.2">
      <c r="A120" s="9">
        <f>IFERROR(VLOOKUP(B120,'[1]DADOS (OCULTAR)'!$P$3:$R$60,3,0),"")</f>
        <v>9039744000275</v>
      </c>
      <c r="B120" s="10" t="str">
        <f>'[1]TCE - ANEXO III - Preencher'!C129</f>
        <v>HOSPITAL MIGUEL ARRAES - COVID 19</v>
      </c>
      <c r="C120" s="11"/>
      <c r="D120" s="12" t="str">
        <f>'[1]TCE - ANEXO III - Preencher'!E129</f>
        <v>JOSELIAS CORDEIRO DE OLIVEIRA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106.7192</v>
      </c>
      <c r="J120" s="15">
        <f>'[1]TCE - ANEXO III - Preencher'!K129</f>
        <v>0</v>
      </c>
      <c r="K120" s="16">
        <f>'[1]TCE - ANEXO III - Preencher'!L129</f>
        <v>43.4</v>
      </c>
      <c r="L120" s="16">
        <f>'[1]TCE - ANEXO III - Preencher'!M129</f>
        <v>0</v>
      </c>
      <c r="M120" s="16">
        <f t="shared" si="7"/>
        <v>43.4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151.2792</v>
      </c>
    </row>
    <row r="121" spans="1:28" s="4" customFormat="1" x14ac:dyDescent="0.2">
      <c r="A121" s="9">
        <f>IFERROR(VLOOKUP(B121,'[1]DADOS (OCULTAR)'!$P$3:$R$60,3,0),"")</f>
        <v>9039744000275</v>
      </c>
      <c r="B121" s="10" t="str">
        <f>'[1]TCE - ANEXO III - Preencher'!C130</f>
        <v>HOSPITAL MIGUEL ARRAES - COVID 19</v>
      </c>
      <c r="C121" s="11"/>
      <c r="D121" s="12" t="str">
        <f>'[1]TCE - ANEXO III - Preencher'!E130</f>
        <v>JOSIAS JOSE RUFINO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515110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163.6464</v>
      </c>
      <c r="J121" s="15">
        <f>'[1]TCE - ANEXO III - Preencher'!K130</f>
        <v>0</v>
      </c>
      <c r="K121" s="16">
        <f>'[1]TCE - ANEXO III - Preencher'!L130</f>
        <v>43.4</v>
      </c>
      <c r="L121" s="16">
        <f>'[1]TCE - ANEXO III - Preencher'!M130</f>
        <v>0</v>
      </c>
      <c r="M121" s="16">
        <f t="shared" si="7"/>
        <v>43.4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270.89999999999998</v>
      </c>
      <c r="R121" s="16">
        <f>'[1]TCE - ANEXO III - Preencher'!S130</f>
        <v>66</v>
      </c>
      <c r="S121" s="17">
        <f t="shared" si="9"/>
        <v>204.89999999999998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413.10640000000001</v>
      </c>
    </row>
    <row r="122" spans="1:28" s="4" customFormat="1" x14ac:dyDescent="0.2">
      <c r="A122" s="9">
        <f>IFERROR(VLOOKUP(B122,'[1]DADOS (OCULTAR)'!$P$3:$R$60,3,0),"")</f>
        <v>9039744000275</v>
      </c>
      <c r="B122" s="10" t="str">
        <f>'[1]TCE - ANEXO III - Preencher'!C131</f>
        <v>HOSPITAL MIGUEL ARRAES - COVID 19</v>
      </c>
      <c r="C122" s="11"/>
      <c r="D122" s="12" t="str">
        <f>'[1]TCE - ANEXO III - Preencher'!E131</f>
        <v>JOSILENE MOURA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169.8288</v>
      </c>
      <c r="J122" s="15">
        <f>'[1]TCE - ANEXO III - Preencher'!K131</f>
        <v>0</v>
      </c>
      <c r="K122" s="16">
        <f>'[1]TCE - ANEXO III - Preencher'!L131</f>
        <v>43.4</v>
      </c>
      <c r="L122" s="16">
        <f>'[1]TCE - ANEXO III - Preencher'!M131</f>
        <v>0</v>
      </c>
      <c r="M122" s="16">
        <f t="shared" si="7"/>
        <v>43.4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158.4</v>
      </c>
      <c r="R122" s="16">
        <f>'[1]TCE - ANEXO III - Preencher'!S131</f>
        <v>46.2</v>
      </c>
      <c r="S122" s="17">
        <f t="shared" si="9"/>
        <v>112.2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326.58879999999999</v>
      </c>
    </row>
    <row r="123" spans="1:28" s="4" customFormat="1" x14ac:dyDescent="0.2">
      <c r="A123" s="9">
        <f>IFERROR(VLOOKUP(B123,'[1]DADOS (OCULTAR)'!$P$3:$R$60,3,0),"")</f>
        <v>9039744000275</v>
      </c>
      <c r="B123" s="10" t="str">
        <f>'[1]TCE - ANEXO III - Preencher'!C132</f>
        <v>HOSPITAL MIGUEL ARRAES - COVID 19</v>
      </c>
      <c r="C123" s="11"/>
      <c r="D123" s="12" t="str">
        <f>'[1]TCE - ANEXO III - Preencher'!E132</f>
        <v>JOYSE STEPHANY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151.6824</v>
      </c>
      <c r="J123" s="15">
        <f>'[1]TCE - ANEXO III - Preencher'!K132</f>
        <v>0</v>
      </c>
      <c r="K123" s="16">
        <f>'[1]TCE - ANEXO III - Preencher'!L132</f>
        <v>43.4</v>
      </c>
      <c r="L123" s="16">
        <f>'[1]TCE - ANEXO III - Preencher'!M132</f>
        <v>0</v>
      </c>
      <c r="M123" s="16">
        <f t="shared" si="7"/>
        <v>43.4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117.9</v>
      </c>
      <c r="R123" s="16">
        <f>'[1]TCE - ANEXO III - Preencher'!S132</f>
        <v>60.95</v>
      </c>
      <c r="S123" s="17">
        <f t="shared" si="9"/>
        <v>56.95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253.19240000000002</v>
      </c>
    </row>
    <row r="124" spans="1:28" s="4" customFormat="1" x14ac:dyDescent="0.2">
      <c r="A124" s="9">
        <f>IFERROR(VLOOKUP(B124,'[1]DADOS (OCULTAR)'!$P$3:$R$60,3,0),"")</f>
        <v>9039744000275</v>
      </c>
      <c r="B124" s="10" t="str">
        <f>'[1]TCE - ANEXO III - Preencher'!C133</f>
        <v>HOSPITAL MIGUEL ARRAES - COVID 19</v>
      </c>
      <c r="C124" s="11"/>
      <c r="D124" s="12" t="str">
        <f>'[1]TCE - ANEXO III - Preencher'!E133</f>
        <v>JULIA MARIA SOBREIRA MACHADO SALES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254.59039999999999</v>
      </c>
      <c r="J124" s="15">
        <f>'[1]TCE - ANEXO III - Preencher'!K133</f>
        <v>0</v>
      </c>
      <c r="K124" s="16">
        <f>'[1]TCE - ANEXO III - Preencher'!L133</f>
        <v>43.4</v>
      </c>
      <c r="L124" s="16">
        <f>'[1]TCE - ANEXO III - Preencher'!M133</f>
        <v>0</v>
      </c>
      <c r="M124" s="16">
        <f t="shared" si="7"/>
        <v>43.4</v>
      </c>
      <c r="N124" s="16">
        <f>'[1]TCE - ANEXO III - Preencher'!O133</f>
        <v>2.44</v>
      </c>
      <c r="O124" s="16">
        <f>'[1]TCE - ANEXO III - Preencher'!P133</f>
        <v>0</v>
      </c>
      <c r="P124" s="17">
        <f t="shared" si="8"/>
        <v>2.44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300.43039999999996</v>
      </c>
    </row>
    <row r="125" spans="1:28" s="4" customFormat="1" x14ac:dyDescent="0.2">
      <c r="A125" s="9">
        <f>IFERROR(VLOOKUP(B125,'[1]DADOS (OCULTAR)'!$P$3:$R$60,3,0),"")</f>
        <v>9039744000275</v>
      </c>
      <c r="B125" s="10" t="str">
        <f>'[1]TCE - ANEXO III - Preencher'!C134</f>
        <v>HOSPITAL MIGUEL ARRAES - COVID 19</v>
      </c>
      <c r="C125" s="11"/>
      <c r="D125" s="12" t="str">
        <f>'[1]TCE - ANEXO III - Preencher'!E134</f>
        <v>JULIANA PAREDES BEZERRA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140.80000000000001</v>
      </c>
      <c r="J125" s="15">
        <f>'[1]TCE - ANEXO III - Preencher'!K134</f>
        <v>0</v>
      </c>
      <c r="K125" s="16">
        <f>'[1]TCE - ANEXO III - Preencher'!L134</f>
        <v>43.4</v>
      </c>
      <c r="L125" s="16">
        <f>'[1]TCE - ANEXO III - Preencher'!M134</f>
        <v>0</v>
      </c>
      <c r="M125" s="16">
        <f t="shared" si="7"/>
        <v>43.4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158.4</v>
      </c>
      <c r="R125" s="16">
        <f>'[1]TCE - ANEXO III - Preencher'!S134</f>
        <v>66</v>
      </c>
      <c r="S125" s="17">
        <f t="shared" si="9"/>
        <v>92.4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277.76</v>
      </c>
    </row>
    <row r="126" spans="1:28" s="4" customFormat="1" x14ac:dyDescent="0.2">
      <c r="A126" s="9">
        <f>IFERROR(VLOOKUP(B126,'[1]DADOS (OCULTAR)'!$P$3:$R$60,3,0),"")</f>
        <v>9039744000275</v>
      </c>
      <c r="B126" s="10" t="str">
        <f>'[1]TCE - ANEXO III - Preencher'!C135</f>
        <v>HOSPITAL MIGUEL ARRAES - COVID 19</v>
      </c>
      <c r="C126" s="11"/>
      <c r="D126" s="12" t="str">
        <f>'[1]TCE - ANEXO III - Preencher'!E135</f>
        <v>KARINA EVENY TAVARES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515205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150.4992</v>
      </c>
      <c r="J126" s="15">
        <f>'[1]TCE - ANEXO III - Preencher'!K135</f>
        <v>0</v>
      </c>
      <c r="K126" s="16">
        <f>'[1]TCE - ANEXO III - Preencher'!L135</f>
        <v>43.4</v>
      </c>
      <c r="L126" s="16">
        <f>'[1]TCE - ANEXO III - Preencher'!M135</f>
        <v>0</v>
      </c>
      <c r="M126" s="16">
        <f t="shared" si="7"/>
        <v>43.4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158.4</v>
      </c>
      <c r="R126" s="16">
        <f>'[1]TCE - ANEXO III - Preencher'!S135</f>
        <v>61.25</v>
      </c>
      <c r="S126" s="17">
        <f t="shared" si="9"/>
        <v>97.15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292.20920000000001</v>
      </c>
    </row>
    <row r="127" spans="1:28" s="4" customFormat="1" x14ac:dyDescent="0.2">
      <c r="A127" s="9">
        <f>IFERROR(VLOOKUP(B127,'[1]DADOS (OCULTAR)'!$P$3:$R$60,3,0),"")</f>
        <v>9039744000275</v>
      </c>
      <c r="B127" s="10" t="str">
        <f>'[1]TCE - ANEXO III - Preencher'!C136</f>
        <v>HOSPITAL MIGUEL ARRAES - COVID 19</v>
      </c>
      <c r="C127" s="11"/>
      <c r="D127" s="12" t="str">
        <f>'[1]TCE - ANEXO III - Preencher'!E136</f>
        <v>KAROLINE SEVERINO PRADO PEREIRA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43.4</v>
      </c>
      <c r="L127" s="16">
        <f>'[1]TCE - ANEXO III - Preencher'!M136</f>
        <v>0</v>
      </c>
      <c r="M127" s="16">
        <f t="shared" si="7"/>
        <v>43.4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87</v>
      </c>
      <c r="R127" s="16">
        <f>'[1]TCE - ANEXO III - Preencher'!S136</f>
        <v>0</v>
      </c>
      <c r="S127" s="17">
        <f t="shared" si="9"/>
        <v>87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130.4</v>
      </c>
    </row>
    <row r="128" spans="1:28" s="4" customFormat="1" x14ac:dyDescent="0.2">
      <c r="A128" s="9">
        <f>IFERROR(VLOOKUP(B128,'[1]DADOS (OCULTAR)'!$P$3:$R$60,3,0),"")</f>
        <v>9039744000275</v>
      </c>
      <c r="B128" s="10" t="str">
        <f>'[1]TCE - ANEXO III - Preencher'!C137</f>
        <v>HOSPITAL MIGUEL ARRAES - COVID 19</v>
      </c>
      <c r="C128" s="11"/>
      <c r="D128" s="12" t="str">
        <f>'[1]TCE - ANEXO III - Preencher'!E137</f>
        <v>LARISSA DE ANDRADE CARVALHO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240.49199999999999</v>
      </c>
      <c r="J128" s="15">
        <f>'[1]TCE - ANEXO III - Preencher'!K137</f>
        <v>0</v>
      </c>
      <c r="K128" s="16">
        <f>'[1]TCE - ANEXO III - Preencher'!L137</f>
        <v>43.4</v>
      </c>
      <c r="L128" s="16">
        <f>'[1]TCE - ANEXO III - Preencher'!M137</f>
        <v>0</v>
      </c>
      <c r="M128" s="16">
        <f t="shared" si="7"/>
        <v>43.4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293.17199999999997</v>
      </c>
    </row>
    <row r="129" spans="1:28" s="4" customFormat="1" x14ac:dyDescent="0.2">
      <c r="A129" s="9" t="str">
        <f>IFERROR(VLOOKUP(B129,'[1]DADOS (OCULTAR)'!$P$3:$R$60,3,0),"")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(OCULTAR)'!$P$3:$R$60,3,0),"")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>
        <f>IFERROR(VLOOKUP(B131,'[1]DADOS (OCULTAR)'!$P$3:$R$60,3,0),"")</f>
        <v>9039744000275</v>
      </c>
      <c r="B131" s="10" t="str">
        <f>'[1]TCE - ANEXO III - Preencher'!C140</f>
        <v>HOSPITAL MIGUEL ARRAES - COVID 19</v>
      </c>
      <c r="C131" s="11"/>
      <c r="D131" s="12" t="str">
        <f>'[1]TCE - ANEXO III - Preencher'!E140</f>
        <v>LEANDRO HENRIQUE PEDRO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322.46159999999998</v>
      </c>
      <c r="J131" s="15">
        <f>'[1]TCE - ANEXO III - Preencher'!K140</f>
        <v>0</v>
      </c>
      <c r="K131" s="16">
        <f>'[1]TCE - ANEXO III - Preencher'!L140</f>
        <v>43.4</v>
      </c>
      <c r="L131" s="16">
        <f>'[1]TCE - ANEXO III - Preencher'!M140</f>
        <v>0</v>
      </c>
      <c r="M131" s="16">
        <f t="shared" si="7"/>
        <v>43.4</v>
      </c>
      <c r="N131" s="16">
        <f>'[1]TCE - ANEXO III - Preencher'!O140</f>
        <v>2.44</v>
      </c>
      <c r="O131" s="16">
        <f>'[1]TCE - ANEXO III - Preencher'!P140</f>
        <v>0</v>
      </c>
      <c r="P131" s="17">
        <f t="shared" si="8"/>
        <v>2.44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368.30159999999995</v>
      </c>
    </row>
    <row r="132" spans="1:28" s="4" customFormat="1" x14ac:dyDescent="0.2">
      <c r="A132" s="9">
        <f>IFERROR(VLOOKUP(B132,'[1]DADOS (OCULTAR)'!$P$3:$R$60,3,0),"")</f>
        <v>9039744000275</v>
      </c>
      <c r="B132" s="10" t="str">
        <f>'[1]TCE - ANEXO III - Preencher'!C141</f>
        <v>HOSPITAL MIGUEL ARRAES - COVID 19</v>
      </c>
      <c r="C132" s="11"/>
      <c r="D132" s="12" t="str">
        <f>'[1]TCE - ANEXO III - Preencher'!E141</f>
        <v>LILYAN DE OLIVEIRA PEREIRA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223605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366.70159999999998</v>
      </c>
      <c r="J132" s="15">
        <f>'[1]TCE - ANEXO III - Preencher'!K141</f>
        <v>0</v>
      </c>
      <c r="K132" s="16">
        <f>'[1]TCE - ANEXO III - Preencher'!L141</f>
        <v>43.4</v>
      </c>
      <c r="L132" s="16">
        <f>'[1]TCE - ANEXO III - Preencher'!M141</f>
        <v>0</v>
      </c>
      <c r="M132" s="16">
        <f t="shared" ref="M132:M195" si="13">K132-L132</f>
        <v>43.4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412.54159999999996</v>
      </c>
    </row>
    <row r="133" spans="1:28" s="4" customFormat="1" x14ac:dyDescent="0.2">
      <c r="A133" s="9">
        <f>IFERROR(VLOOKUP(B133,'[1]DADOS (OCULTAR)'!$P$3:$R$60,3,0),"")</f>
        <v>9039744000275</v>
      </c>
      <c r="B133" s="10" t="str">
        <f>'[1]TCE - ANEXO III - Preencher'!C142</f>
        <v>HOSPITAL MIGUEL ARRAES - COVID 19</v>
      </c>
      <c r="C133" s="11"/>
      <c r="D133" s="12" t="str">
        <f>'[1]TCE - ANEXO III - Preencher'!E142</f>
        <v>LIVIA FEITOSA RODRIGUES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1039.68</v>
      </c>
      <c r="J133" s="15">
        <f>'[1]TCE - ANEXO III - Preencher'!K142</f>
        <v>0</v>
      </c>
      <c r="K133" s="16">
        <f>'[1]TCE - ANEXO III - Preencher'!L142</f>
        <v>43.4</v>
      </c>
      <c r="L133" s="16">
        <f>'[1]TCE - ANEXO III - Preencher'!M142</f>
        <v>0</v>
      </c>
      <c r="M133" s="16">
        <f t="shared" si="13"/>
        <v>43.4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1092.3600000000001</v>
      </c>
    </row>
    <row r="134" spans="1:28" s="4" customFormat="1" x14ac:dyDescent="0.2">
      <c r="A134" s="9">
        <f>IFERROR(VLOOKUP(B134,'[1]DADOS (OCULTAR)'!$P$3:$R$60,3,0),"")</f>
        <v>9039744000275</v>
      </c>
      <c r="B134" s="10" t="str">
        <f>'[1]TCE - ANEXO III - Preencher'!C143</f>
        <v>HOSPITAL MIGUEL ARRAES - COVID 19</v>
      </c>
      <c r="C134" s="11"/>
      <c r="D134" s="12" t="str">
        <f>'[1]TCE - ANEXO III - Preencher'!E143</f>
        <v>LUANA DE MEDEIROS SANTOS LIMA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223505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246.10400000000001</v>
      </c>
      <c r="J134" s="15">
        <f>'[1]TCE - ANEXO III - Preencher'!K143</f>
        <v>0</v>
      </c>
      <c r="K134" s="16">
        <f>'[1]TCE - ANEXO III - Preencher'!L143</f>
        <v>43.4</v>
      </c>
      <c r="L134" s="16">
        <f>'[1]TCE - ANEXO III - Preencher'!M143</f>
        <v>0</v>
      </c>
      <c r="M134" s="16">
        <f t="shared" si="13"/>
        <v>43.4</v>
      </c>
      <c r="N134" s="16">
        <f>'[1]TCE - ANEXO III - Preencher'!O143</f>
        <v>2.44</v>
      </c>
      <c r="O134" s="16">
        <f>'[1]TCE - ANEXO III - Preencher'!P143</f>
        <v>0</v>
      </c>
      <c r="P134" s="17">
        <f t="shared" si="14"/>
        <v>2.44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291.94400000000002</v>
      </c>
    </row>
    <row r="135" spans="1:28" s="4" customFormat="1" x14ac:dyDescent="0.2">
      <c r="A135" s="9">
        <f>IFERROR(VLOOKUP(B135,'[1]DADOS (OCULTAR)'!$P$3:$R$60,3,0),"")</f>
        <v>9039744000275</v>
      </c>
      <c r="B135" s="10" t="str">
        <f>'[1]TCE - ANEXO III - Preencher'!C144</f>
        <v>HOSPITAL MIGUEL ARRAES - COVID 19</v>
      </c>
      <c r="C135" s="11"/>
      <c r="D135" s="12" t="str">
        <f>'[1]TCE - ANEXO III - Preencher'!E144</f>
        <v>LUCA TERRACINI DOMPIERI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641.5752</v>
      </c>
      <c r="J135" s="15">
        <f>'[1]TCE - ANEXO III - Preencher'!K144</f>
        <v>0</v>
      </c>
      <c r="K135" s="16">
        <f>'[1]TCE - ANEXO III - Preencher'!L144</f>
        <v>43.4</v>
      </c>
      <c r="L135" s="16">
        <f>'[1]TCE - ANEXO III - Preencher'!M144</f>
        <v>0</v>
      </c>
      <c r="M135" s="16">
        <f t="shared" si="13"/>
        <v>43.4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694.25519999999995</v>
      </c>
    </row>
    <row r="136" spans="1:28" s="4" customFormat="1" x14ac:dyDescent="0.2">
      <c r="A136" s="9">
        <f>IFERROR(VLOOKUP(B136,'[1]DADOS (OCULTAR)'!$P$3:$R$60,3,0),"")</f>
        <v>9039744000275</v>
      </c>
      <c r="B136" s="10" t="str">
        <f>'[1]TCE - ANEXO III - Preencher'!C145</f>
        <v>HOSPITAL MIGUEL ARRAES - COVID 19</v>
      </c>
      <c r="C136" s="11"/>
      <c r="D136" s="12" t="str">
        <f>'[1]TCE - ANEXO III - Preencher'!E145</f>
        <v>LUCIENE MARIA DE SOUSA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324205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106.7192</v>
      </c>
      <c r="J136" s="15">
        <f>'[1]TCE - ANEXO III - Preencher'!K145</f>
        <v>0</v>
      </c>
      <c r="K136" s="16">
        <f>'[1]TCE - ANEXO III - Preencher'!L145</f>
        <v>43.4</v>
      </c>
      <c r="L136" s="16">
        <f>'[1]TCE - ANEXO III - Preencher'!M145</f>
        <v>0</v>
      </c>
      <c r="M136" s="16">
        <f t="shared" si="13"/>
        <v>43.4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185.4</v>
      </c>
      <c r="R136" s="16">
        <f>'[1]TCE - ANEXO III - Preencher'!S145</f>
        <v>44</v>
      </c>
      <c r="S136" s="17">
        <f t="shared" si="15"/>
        <v>141.4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292.67920000000004</v>
      </c>
    </row>
    <row r="137" spans="1:28" s="4" customFormat="1" x14ac:dyDescent="0.2">
      <c r="A137" s="9">
        <f>IFERROR(VLOOKUP(B137,'[1]DADOS (OCULTAR)'!$P$3:$R$60,3,0),"")</f>
        <v>9039744000275</v>
      </c>
      <c r="B137" s="10" t="str">
        <f>'[1]TCE - ANEXO III - Preencher'!C146</f>
        <v>HOSPITAL MIGUEL ARRAES - COVID 19</v>
      </c>
      <c r="C137" s="11"/>
      <c r="D137" s="12" t="str">
        <f>'[1]TCE - ANEXO III - Preencher'!E146</f>
        <v>LUIZ CARLOS DA SILVA MELO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515110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143.55680000000001</v>
      </c>
      <c r="J137" s="15">
        <f>'[1]TCE - ANEXO III - Preencher'!K146</f>
        <v>0</v>
      </c>
      <c r="K137" s="16">
        <f>'[1]TCE - ANEXO III - Preencher'!L146</f>
        <v>43.4</v>
      </c>
      <c r="L137" s="16">
        <f>'[1]TCE - ANEXO III - Preencher'!M146</f>
        <v>0</v>
      </c>
      <c r="M137" s="16">
        <f t="shared" si="13"/>
        <v>43.4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270.89999999999998</v>
      </c>
      <c r="R137" s="16">
        <f>'[1]TCE - ANEXO III - Preencher'!S146</f>
        <v>66</v>
      </c>
      <c r="S137" s="17">
        <f t="shared" si="15"/>
        <v>204.89999999999998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393.01679999999999</v>
      </c>
    </row>
    <row r="138" spans="1:28" s="4" customFormat="1" x14ac:dyDescent="0.2">
      <c r="A138" s="9">
        <f>IFERROR(VLOOKUP(B138,'[1]DADOS (OCULTAR)'!$P$3:$R$60,3,0),"")</f>
        <v>9039744000275</v>
      </c>
      <c r="B138" s="10" t="str">
        <f>'[1]TCE - ANEXO III - Preencher'!C147</f>
        <v>HOSPITAL MIGUEL ARRAES - COVID 19</v>
      </c>
      <c r="C138" s="11"/>
      <c r="D138" s="12" t="str">
        <f>'[1]TCE - ANEXO III - Preencher'!E147</f>
        <v>LUIZ HENRIQUE DE SOUZA PIMENTA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44287</v>
      </c>
      <c r="H138" s="15">
        <f>'[1]TCE - ANEXO III - Preencher'!I147</f>
        <v>0</v>
      </c>
      <c r="I138" s="15">
        <f>'[1]TCE - ANEXO III - Preencher'!J147</f>
        <v>1596.5752</v>
      </c>
      <c r="J138" s="15">
        <f>'[1]TCE - ANEXO III - Preencher'!K147</f>
        <v>0</v>
      </c>
      <c r="K138" s="16">
        <f>'[1]TCE - ANEXO III - Preencher'!L147</f>
        <v>43.4</v>
      </c>
      <c r="L138" s="16">
        <f>'[1]TCE - ANEXO III - Preencher'!M147</f>
        <v>0</v>
      </c>
      <c r="M138" s="16">
        <f t="shared" si="13"/>
        <v>43.4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1649.2552000000001</v>
      </c>
    </row>
    <row r="139" spans="1:28" s="4" customFormat="1" x14ac:dyDescent="0.2">
      <c r="A139" s="9">
        <f>IFERROR(VLOOKUP(B139,'[1]DADOS (OCULTAR)'!$P$3:$R$60,3,0),"")</f>
        <v>9039744000275</v>
      </c>
      <c r="B139" s="10" t="str">
        <f>'[1]TCE - ANEXO III - Preencher'!C148</f>
        <v>HOSPITAL MIGUEL ARRAES - COVID 19</v>
      </c>
      <c r="C139" s="11"/>
      <c r="D139" s="12" t="str">
        <f>'[1]TCE - ANEXO III - Preencher'!E148</f>
        <v>LUIZA CAVALCANTE DA SILVA LIMA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152.3192</v>
      </c>
      <c r="J139" s="15">
        <f>'[1]TCE - ANEXO III - Preencher'!K148</f>
        <v>0</v>
      </c>
      <c r="K139" s="16">
        <f>'[1]TCE - ANEXO III - Preencher'!L148</f>
        <v>43.4</v>
      </c>
      <c r="L139" s="16">
        <f>'[1]TCE - ANEXO III - Preencher'!M148</f>
        <v>0</v>
      </c>
      <c r="M139" s="16">
        <f t="shared" si="13"/>
        <v>43.4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196.8792</v>
      </c>
    </row>
    <row r="140" spans="1:28" s="4" customFormat="1" x14ac:dyDescent="0.2">
      <c r="A140" s="9">
        <f>IFERROR(VLOOKUP(B140,'[1]DADOS (OCULTAR)'!$P$3:$R$60,3,0),"")</f>
        <v>9039744000275</v>
      </c>
      <c r="B140" s="10" t="str">
        <f>'[1]TCE - ANEXO III - Preencher'!C149</f>
        <v>HOSPITAL MIGUEL ARRAES - COVID 19</v>
      </c>
      <c r="C140" s="11"/>
      <c r="D140" s="12" t="str">
        <f>'[1]TCE - ANEXO III - Preencher'!E149</f>
        <v>MAIRA MARIA SA VASCONCELOS DE ALENCAR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959.68</v>
      </c>
      <c r="J140" s="15">
        <f>'[1]TCE - ANEXO III - Preencher'!K149</f>
        <v>0</v>
      </c>
      <c r="K140" s="16">
        <f>'[1]TCE - ANEXO III - Preencher'!L149</f>
        <v>43.4</v>
      </c>
      <c r="L140" s="16">
        <f>'[1]TCE - ANEXO III - Preencher'!M149</f>
        <v>0</v>
      </c>
      <c r="M140" s="16">
        <f t="shared" si="13"/>
        <v>43.4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1012.3599999999999</v>
      </c>
    </row>
    <row r="141" spans="1:28" s="4" customFormat="1" x14ac:dyDescent="0.2">
      <c r="A141" s="9">
        <f>IFERROR(VLOOKUP(B141,'[1]DADOS (OCULTAR)'!$P$3:$R$60,3,0),"")</f>
        <v>9039744000275</v>
      </c>
      <c r="B141" s="10" t="str">
        <f>'[1]TCE - ANEXO III - Preencher'!C150</f>
        <v>HOSPITAL MIGUEL ARRAES - COVID 19</v>
      </c>
      <c r="C141" s="11"/>
      <c r="D141" s="12" t="str">
        <f>'[1]TCE - ANEXO III - Preencher'!E150</f>
        <v>MARAIZA FARIAS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521130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143.56720000000001</v>
      </c>
      <c r="J141" s="15">
        <f>'[1]TCE - ANEXO III - Preencher'!K150</f>
        <v>0</v>
      </c>
      <c r="K141" s="16">
        <f>'[1]TCE - ANEXO III - Preencher'!L150</f>
        <v>43.4</v>
      </c>
      <c r="L141" s="16">
        <f>'[1]TCE - ANEXO III - Preencher'!M150</f>
        <v>0</v>
      </c>
      <c r="M141" s="16">
        <f t="shared" si="13"/>
        <v>43.4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270.89999999999998</v>
      </c>
      <c r="R141" s="16">
        <f>'[1]TCE - ANEXO III - Preencher'!S150</f>
        <v>66</v>
      </c>
      <c r="S141" s="17">
        <f t="shared" si="15"/>
        <v>204.89999999999998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393.02719999999999</v>
      </c>
    </row>
    <row r="142" spans="1:28" s="4" customFormat="1" x14ac:dyDescent="0.2">
      <c r="A142" s="9">
        <f>IFERROR(VLOOKUP(B142,'[1]DADOS (OCULTAR)'!$P$3:$R$60,3,0),"")</f>
        <v>9039744000275</v>
      </c>
      <c r="B142" s="10" t="str">
        <f>'[1]TCE - ANEXO III - Preencher'!C151</f>
        <v>HOSPITAL MIGUEL ARRAES - COVID 19</v>
      </c>
      <c r="C142" s="11"/>
      <c r="D142" s="12" t="str">
        <f>'[1]TCE - ANEXO III - Preencher'!E151</f>
        <v>MARCOS ANTONIO PEREIRA JUNIOR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224.83679999999998</v>
      </c>
      <c r="J142" s="15">
        <f>'[1]TCE - ANEXO III - Preencher'!K151</f>
        <v>0</v>
      </c>
      <c r="K142" s="16">
        <f>'[1]TCE - ANEXO III - Preencher'!L151</f>
        <v>43.4</v>
      </c>
      <c r="L142" s="16">
        <f>'[1]TCE - ANEXO III - Preencher'!M151</f>
        <v>0</v>
      </c>
      <c r="M142" s="16">
        <f t="shared" si="13"/>
        <v>43.4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269.39679999999998</v>
      </c>
    </row>
    <row r="143" spans="1:28" s="4" customFormat="1" x14ac:dyDescent="0.2">
      <c r="A143" s="9">
        <f>IFERROR(VLOOKUP(B143,'[1]DADOS (OCULTAR)'!$P$3:$R$60,3,0),"")</f>
        <v>9039744000275</v>
      </c>
      <c r="B143" s="10" t="str">
        <f>'[1]TCE - ANEXO III - Preencher'!C152</f>
        <v>HOSPITAL MIGUEL ARRAES - COVID 19</v>
      </c>
      <c r="C143" s="11"/>
      <c r="D143" s="12" t="str">
        <f>'[1]TCE - ANEXO III - Preencher'!E152</f>
        <v>MARIA AMELLIA DO REGO AQUINO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641.5752</v>
      </c>
      <c r="J143" s="15">
        <f>'[1]TCE - ANEXO III - Preencher'!K152</f>
        <v>0</v>
      </c>
      <c r="K143" s="16">
        <f>'[1]TCE - ANEXO III - Preencher'!L152</f>
        <v>43.4</v>
      </c>
      <c r="L143" s="16">
        <f>'[1]TCE - ANEXO III - Preencher'!M152</f>
        <v>0</v>
      </c>
      <c r="M143" s="16">
        <f t="shared" si="13"/>
        <v>43.4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694.25519999999995</v>
      </c>
    </row>
    <row r="144" spans="1:28" s="4" customFormat="1" x14ac:dyDescent="0.2">
      <c r="A144" s="9">
        <f>IFERROR(VLOOKUP(B144,'[1]DADOS (OCULTAR)'!$P$3:$R$60,3,0),"")</f>
        <v>9039744000275</v>
      </c>
      <c r="B144" s="10" t="str">
        <f>'[1]TCE - ANEXO III - Preencher'!C153</f>
        <v>HOSPITAL MIGUEL ARRAES - COVID 19</v>
      </c>
      <c r="C144" s="11"/>
      <c r="D144" s="12" t="str">
        <f>'[1]TCE - ANEXO III - Preencher'!E153</f>
        <v>MARIA CLAUDIA BEZERRA PEREIRA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111.36</v>
      </c>
      <c r="J144" s="15">
        <f>'[1]TCE - ANEXO III - Preencher'!K153</f>
        <v>0</v>
      </c>
      <c r="K144" s="16">
        <f>'[1]TCE - ANEXO III - Preencher'!L153</f>
        <v>43.4</v>
      </c>
      <c r="L144" s="16">
        <f>'[1]TCE - ANEXO III - Preencher'!M153</f>
        <v>0</v>
      </c>
      <c r="M144" s="16">
        <f t="shared" si="13"/>
        <v>43.4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155.91999999999999</v>
      </c>
    </row>
    <row r="145" spans="1:28" s="4" customFormat="1" x14ac:dyDescent="0.2">
      <c r="A145" s="9">
        <f>IFERROR(VLOOKUP(B145,'[1]DADOS (OCULTAR)'!$P$3:$R$60,3,0),"")</f>
        <v>9039744000275</v>
      </c>
      <c r="B145" s="10" t="str">
        <f>'[1]TCE - ANEXO III - Preencher'!C154</f>
        <v>HOSPITAL MIGUEL ARRAES - COVID 19</v>
      </c>
      <c r="C145" s="11"/>
      <c r="D145" s="12" t="str">
        <f>'[1]TCE - ANEXO III - Preencher'!E154</f>
        <v>MARIA DA CONCEIÇÃO DE ASSIS FRANÇA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140.80000000000001</v>
      </c>
      <c r="J145" s="15">
        <f>'[1]TCE - ANEXO III - Preencher'!K154</f>
        <v>0</v>
      </c>
      <c r="K145" s="16">
        <f>'[1]TCE - ANEXO III - Preencher'!L154</f>
        <v>43.4</v>
      </c>
      <c r="L145" s="16">
        <f>'[1]TCE - ANEXO III - Preencher'!M154</f>
        <v>0</v>
      </c>
      <c r="M145" s="16">
        <f t="shared" si="13"/>
        <v>43.4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168.6</v>
      </c>
      <c r="R145" s="16">
        <f>'[1]TCE - ANEXO III - Preencher'!S154</f>
        <v>66</v>
      </c>
      <c r="S145" s="17">
        <f t="shared" si="15"/>
        <v>102.6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287.96000000000004</v>
      </c>
    </row>
    <row r="146" spans="1:28" s="4" customFormat="1" x14ac:dyDescent="0.2">
      <c r="A146" s="9">
        <f>IFERROR(VLOOKUP(B146,'[1]DADOS (OCULTAR)'!$P$3:$R$60,3,0),"")</f>
        <v>9039744000275</v>
      </c>
      <c r="B146" s="10" t="str">
        <f>'[1]TCE - ANEXO III - Preencher'!C155</f>
        <v>HOSPITAL MIGUEL ARRAES - COVID 19</v>
      </c>
      <c r="C146" s="11"/>
      <c r="D146" s="12" t="str">
        <f>'[1]TCE - ANEXO III - Preencher'!E155</f>
        <v>MARIA DA PENHA ARAUJO DOS SANTOS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139.19919999999999</v>
      </c>
      <c r="J146" s="15">
        <f>'[1]TCE - ANEXO III - Preencher'!K155</f>
        <v>0</v>
      </c>
      <c r="K146" s="16">
        <f>'[1]TCE - ANEXO III - Preencher'!L155</f>
        <v>43.4</v>
      </c>
      <c r="L146" s="16">
        <f>'[1]TCE - ANEXO III - Preencher'!M155</f>
        <v>0</v>
      </c>
      <c r="M146" s="16">
        <f t="shared" si="13"/>
        <v>43.4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158.4</v>
      </c>
      <c r="R146" s="16">
        <f>'[1]TCE - ANEXO III - Preencher'!S155</f>
        <v>44</v>
      </c>
      <c r="S146" s="17">
        <f t="shared" si="15"/>
        <v>114.4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298.1592</v>
      </c>
    </row>
    <row r="147" spans="1:28" s="4" customFormat="1" x14ac:dyDescent="0.2">
      <c r="A147" s="9">
        <f>IFERROR(VLOOKUP(B147,'[1]DADOS (OCULTAR)'!$P$3:$R$60,3,0),"")</f>
        <v>9039744000275</v>
      </c>
      <c r="B147" s="10" t="str">
        <f>'[1]TCE - ANEXO III - Preencher'!C156</f>
        <v>HOSPITAL MIGUEL ARRAES - COVID 19</v>
      </c>
      <c r="C147" s="11"/>
      <c r="D147" s="12" t="str">
        <f>'[1]TCE - ANEXO III - Preencher'!E156</f>
        <v>MARIA EDUARDA DA SILVA MACHADO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140.80000000000001</v>
      </c>
      <c r="J147" s="15">
        <f>'[1]TCE - ANEXO III - Preencher'!K156</f>
        <v>0</v>
      </c>
      <c r="K147" s="16">
        <f>'[1]TCE - ANEXO III - Preencher'!L156</f>
        <v>43.4</v>
      </c>
      <c r="L147" s="16">
        <f>'[1]TCE - ANEXO III - Preencher'!M156</f>
        <v>0</v>
      </c>
      <c r="M147" s="16">
        <f t="shared" si="13"/>
        <v>43.4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185.36</v>
      </c>
    </row>
    <row r="148" spans="1:28" s="4" customFormat="1" x14ac:dyDescent="0.2">
      <c r="A148" s="9">
        <f>IFERROR(VLOOKUP(B148,'[1]DADOS (OCULTAR)'!$P$3:$R$60,3,0),"")</f>
        <v>9039744000275</v>
      </c>
      <c r="B148" s="10" t="str">
        <f>'[1]TCE - ANEXO III - Preencher'!C157</f>
        <v>HOSPITAL MIGUEL ARRAES - COVID 19</v>
      </c>
      <c r="C148" s="11"/>
      <c r="D148" s="12" t="str">
        <f>'[1]TCE - ANEXO III - Preencher'!E157</f>
        <v>MARIA ISABELA FERREIRA DE AMORIM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360.84960000000001</v>
      </c>
      <c r="J148" s="15">
        <f>'[1]TCE - ANEXO III - Preencher'!K157</f>
        <v>0</v>
      </c>
      <c r="K148" s="16">
        <f>'[1]TCE - ANEXO III - Preencher'!L157</f>
        <v>43.4</v>
      </c>
      <c r="L148" s="16">
        <f>'[1]TCE - ANEXO III - Preencher'!M157</f>
        <v>0</v>
      </c>
      <c r="M148" s="16">
        <f t="shared" si="13"/>
        <v>43.4</v>
      </c>
      <c r="N148" s="16">
        <f>'[1]TCE - ANEXO III - Preencher'!O157</f>
        <v>2.44</v>
      </c>
      <c r="O148" s="16">
        <f>'[1]TCE - ANEXO III - Preencher'!P157</f>
        <v>0</v>
      </c>
      <c r="P148" s="17">
        <f t="shared" si="14"/>
        <v>2.44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406.68959999999998</v>
      </c>
    </row>
    <row r="149" spans="1:28" s="4" customFormat="1" x14ac:dyDescent="0.2">
      <c r="A149" s="9">
        <f>IFERROR(VLOOKUP(B149,'[1]DADOS (OCULTAR)'!$P$3:$R$60,3,0),"")</f>
        <v>9039744000275</v>
      </c>
      <c r="B149" s="10" t="str">
        <f>'[1]TCE - ANEXO III - Preencher'!C158</f>
        <v>HOSPITAL MIGUEL ARRAES - COVID 19</v>
      </c>
      <c r="C149" s="11"/>
      <c r="D149" s="12" t="str">
        <f>'[1]TCE - ANEXO III - Preencher'!E158</f>
        <v>MARIA OLIVIA AURELIANO RAMOS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1089.1384</v>
      </c>
      <c r="J149" s="15">
        <f>'[1]TCE - ANEXO III - Preencher'!K158</f>
        <v>0</v>
      </c>
      <c r="K149" s="16">
        <f>'[1]TCE - ANEXO III - Preencher'!L158</f>
        <v>43.4</v>
      </c>
      <c r="L149" s="16">
        <f>'[1]TCE - ANEXO III - Preencher'!M158</f>
        <v>0</v>
      </c>
      <c r="M149" s="16">
        <f t="shared" si="13"/>
        <v>43.4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1141.8184000000001</v>
      </c>
    </row>
    <row r="150" spans="1:28" s="4" customFormat="1" x14ac:dyDescent="0.2">
      <c r="A150" s="9">
        <f>IFERROR(VLOOKUP(B150,'[1]DADOS (OCULTAR)'!$P$3:$R$60,3,0),"")</f>
        <v>9039744000275</v>
      </c>
      <c r="B150" s="10" t="str">
        <f>'[1]TCE - ANEXO III - Preencher'!C159</f>
        <v>HOSPITAL MIGUEL ARRAES - COVID 19</v>
      </c>
      <c r="C150" s="11"/>
      <c r="D150" s="12" t="str">
        <f>'[1]TCE - ANEXO III - Preencher'!E159</f>
        <v>MARIA WEDLAYNE PRICILA SILVA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343.84960000000001</v>
      </c>
      <c r="J150" s="15">
        <f>'[1]TCE - ANEXO III - Preencher'!K159</f>
        <v>0</v>
      </c>
      <c r="K150" s="16">
        <f>'[1]TCE - ANEXO III - Preencher'!L159</f>
        <v>43.4</v>
      </c>
      <c r="L150" s="16">
        <f>'[1]TCE - ANEXO III - Preencher'!M159</f>
        <v>0</v>
      </c>
      <c r="M150" s="16">
        <f t="shared" si="13"/>
        <v>43.4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396.52959999999996</v>
      </c>
    </row>
    <row r="151" spans="1:28" s="4" customFormat="1" x14ac:dyDescent="0.2">
      <c r="A151" s="9">
        <f>IFERROR(VLOOKUP(B151,'[1]DADOS (OCULTAR)'!$P$3:$R$60,3,0),"")</f>
        <v>9039744000275</v>
      </c>
      <c r="B151" s="10" t="str">
        <f>'[1]TCE - ANEXO III - Preencher'!C160</f>
        <v>HOSPITAL MIGUEL ARRAES - COVID 19</v>
      </c>
      <c r="C151" s="11"/>
      <c r="D151" s="12" t="str">
        <f>'[1]TCE - ANEXO III - Preencher'!E160</f>
        <v>MARIANNA CAVALCANTI PONTES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735.75440000000003</v>
      </c>
      <c r="J151" s="15">
        <f>'[1]TCE - ANEXO III - Preencher'!K160</f>
        <v>0</v>
      </c>
      <c r="K151" s="16">
        <f>'[1]TCE - ANEXO III - Preencher'!L160</f>
        <v>43.4</v>
      </c>
      <c r="L151" s="16">
        <f>'[1]TCE - ANEXO III - Preencher'!M160</f>
        <v>0</v>
      </c>
      <c r="M151" s="16">
        <f t="shared" si="13"/>
        <v>43.4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788.43439999999998</v>
      </c>
    </row>
    <row r="152" spans="1:28" s="4" customFormat="1" x14ac:dyDescent="0.2">
      <c r="A152" s="9">
        <f>IFERROR(VLOOKUP(B152,'[1]DADOS (OCULTAR)'!$P$3:$R$60,3,0),"")</f>
        <v>9039744000275</v>
      </c>
      <c r="B152" s="10" t="str">
        <f>'[1]TCE - ANEXO III - Preencher'!C161</f>
        <v>HOSPITAL MIGUEL ARRAES - COVID 19</v>
      </c>
      <c r="C152" s="11"/>
      <c r="D152" s="12" t="str">
        <f>'[1]TCE - ANEXO III - Preencher'!E161</f>
        <v>MARINA FRANCISCA DOS ANJOS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156.6232</v>
      </c>
      <c r="J152" s="15">
        <f>'[1]TCE - ANEXO III - Preencher'!K161</f>
        <v>0</v>
      </c>
      <c r="K152" s="16">
        <f>'[1]TCE - ANEXO III - Preencher'!L161</f>
        <v>43.4</v>
      </c>
      <c r="L152" s="16">
        <f>'[1]TCE - ANEXO III - Preencher'!M161</f>
        <v>0</v>
      </c>
      <c r="M152" s="16">
        <f t="shared" si="13"/>
        <v>43.4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158.4</v>
      </c>
      <c r="R152" s="16">
        <f>'[1]TCE - ANEXO III - Preencher'!S161</f>
        <v>66</v>
      </c>
      <c r="S152" s="17">
        <f t="shared" si="15"/>
        <v>92.4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293.58320000000003</v>
      </c>
    </row>
    <row r="153" spans="1:28" s="4" customFormat="1" x14ac:dyDescent="0.2">
      <c r="A153" s="9">
        <f>IFERROR(VLOOKUP(B153,'[1]DADOS (OCULTAR)'!$P$3:$R$60,3,0),"")</f>
        <v>9039744000275</v>
      </c>
      <c r="B153" s="10" t="str">
        <f>'[1]TCE - ANEXO III - Preencher'!C162</f>
        <v>HOSPITAL MIGUEL ARRAES - COVID 19</v>
      </c>
      <c r="C153" s="11"/>
      <c r="D153" s="12" t="str">
        <f>'[1]TCE - ANEXO III - Preencher'!E162</f>
        <v>MARISA GONCALVES FERREIRA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223605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250.99199999999999</v>
      </c>
      <c r="J153" s="15">
        <f>'[1]TCE - ANEXO III - Preencher'!K162</f>
        <v>0</v>
      </c>
      <c r="K153" s="16">
        <f>'[1]TCE - ANEXO III - Preencher'!L162</f>
        <v>43.4</v>
      </c>
      <c r="L153" s="16">
        <f>'[1]TCE - ANEXO III - Preencher'!M162</f>
        <v>0</v>
      </c>
      <c r="M153" s="16">
        <f t="shared" si="13"/>
        <v>43.4</v>
      </c>
      <c r="N153" s="16">
        <f>'[1]TCE - ANEXO III - Preencher'!O162</f>
        <v>2.44</v>
      </c>
      <c r="O153" s="16">
        <f>'[1]TCE - ANEXO III - Preencher'!P162</f>
        <v>0</v>
      </c>
      <c r="P153" s="17">
        <f t="shared" si="14"/>
        <v>2.44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296.83199999999999</v>
      </c>
    </row>
    <row r="154" spans="1:28" s="4" customFormat="1" x14ac:dyDescent="0.2">
      <c r="A154" s="9">
        <f>IFERROR(VLOOKUP(B154,'[1]DADOS (OCULTAR)'!$P$3:$R$60,3,0),"")</f>
        <v>9039744000275</v>
      </c>
      <c r="B154" s="10" t="str">
        <f>'[1]TCE - ANEXO III - Preencher'!C163</f>
        <v>HOSPITAL MIGUEL ARRAES - COVID 19</v>
      </c>
      <c r="C154" s="11"/>
      <c r="D154" s="12" t="str">
        <f>'[1]TCE - ANEXO III - Preencher'!E163</f>
        <v>MARKEDONIS ALMEIDA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223605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348.9144</v>
      </c>
      <c r="J154" s="15">
        <f>'[1]TCE - ANEXO III - Preencher'!K163</f>
        <v>0</v>
      </c>
      <c r="K154" s="16">
        <f>'[1]TCE - ANEXO III - Preencher'!L163</f>
        <v>43.4</v>
      </c>
      <c r="L154" s="16">
        <f>'[1]TCE - ANEXO III - Preencher'!M163</f>
        <v>0</v>
      </c>
      <c r="M154" s="16">
        <f t="shared" si="13"/>
        <v>43.4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394.75439999999998</v>
      </c>
    </row>
    <row r="155" spans="1:28" s="4" customFormat="1" x14ac:dyDescent="0.2">
      <c r="A155" s="9">
        <f>IFERROR(VLOOKUP(B155,'[1]DADOS (OCULTAR)'!$P$3:$R$60,3,0),"")</f>
        <v>9039744000275</v>
      </c>
      <c r="B155" s="10" t="str">
        <f>'[1]TCE - ANEXO III - Preencher'!C164</f>
        <v>HOSPITAL MIGUEL ARRAES - COVID 19</v>
      </c>
      <c r="C155" s="11"/>
      <c r="D155" s="12" t="str">
        <f>'[1]TCE - ANEXO III - Preencher'!E164</f>
        <v>MARLENE CORREIA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165.6</v>
      </c>
      <c r="J155" s="15">
        <f>'[1]TCE - ANEXO III - Preencher'!K164</f>
        <v>0</v>
      </c>
      <c r="K155" s="16">
        <f>'[1]TCE - ANEXO III - Preencher'!L164</f>
        <v>43.4</v>
      </c>
      <c r="L155" s="16">
        <f>'[1]TCE - ANEXO III - Preencher'!M164</f>
        <v>0</v>
      </c>
      <c r="M155" s="16">
        <f t="shared" si="13"/>
        <v>43.4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158.4</v>
      </c>
      <c r="R155" s="16">
        <f>'[1]TCE - ANEXO III - Preencher'!S164</f>
        <v>66</v>
      </c>
      <c r="S155" s="17">
        <f t="shared" si="15"/>
        <v>92.4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302.56</v>
      </c>
    </row>
    <row r="156" spans="1:28" s="4" customFormat="1" x14ac:dyDescent="0.2">
      <c r="A156" s="9">
        <f>IFERROR(VLOOKUP(B156,'[1]DADOS (OCULTAR)'!$P$3:$R$60,3,0),"")</f>
        <v>9039744000275</v>
      </c>
      <c r="B156" s="10" t="str">
        <f>'[1]TCE - ANEXO III - Preencher'!C165</f>
        <v>HOSPITAL MIGUEL ARRAES - COVID 19</v>
      </c>
      <c r="C156" s="11"/>
      <c r="D156" s="12" t="str">
        <f>'[1]TCE - ANEXO III - Preencher'!E165</f>
        <v>MATHEUS CESAR FERREIRA BRINGEL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379.16480000000001</v>
      </c>
      <c r="J156" s="15">
        <f>'[1]TCE - ANEXO III - Preencher'!K165</f>
        <v>0</v>
      </c>
      <c r="K156" s="16">
        <f>'[1]TCE - ANEXO III - Preencher'!L165</f>
        <v>43.4</v>
      </c>
      <c r="L156" s="16">
        <f>'[1]TCE - ANEXO III - Preencher'!M165</f>
        <v>0</v>
      </c>
      <c r="M156" s="16">
        <f t="shared" si="13"/>
        <v>43.4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431.84479999999996</v>
      </c>
    </row>
    <row r="157" spans="1:28" s="4" customFormat="1" x14ac:dyDescent="0.2">
      <c r="A157" s="9">
        <f>IFERROR(VLOOKUP(B157,'[1]DADOS (OCULTAR)'!$P$3:$R$60,3,0),"")</f>
        <v>9039744000275</v>
      </c>
      <c r="B157" s="10" t="str">
        <f>'[1]TCE - ANEXO III - Preencher'!C166</f>
        <v>HOSPITAL MIGUEL ARRAES - COVID 19</v>
      </c>
      <c r="C157" s="11"/>
      <c r="D157" s="12" t="str">
        <f>'[1]TCE - ANEXO III - Preencher'!E166</f>
        <v>MATHEUS DE MELO AZIZ CARDOSO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883.404</v>
      </c>
      <c r="J157" s="15">
        <f>'[1]TCE - ANEXO III - Preencher'!K166</f>
        <v>0</v>
      </c>
      <c r="K157" s="16">
        <f>'[1]TCE - ANEXO III - Preencher'!L166</f>
        <v>43.4</v>
      </c>
      <c r="L157" s="16">
        <f>'[1]TCE - ANEXO III - Preencher'!M166</f>
        <v>0</v>
      </c>
      <c r="M157" s="16">
        <f t="shared" si="13"/>
        <v>43.4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936.08399999999995</v>
      </c>
    </row>
    <row r="158" spans="1:28" s="4" customFormat="1" x14ac:dyDescent="0.2">
      <c r="A158" s="9">
        <f>IFERROR(VLOOKUP(B158,'[1]DADOS (OCULTAR)'!$P$3:$R$60,3,0),"")</f>
        <v>9039744000275</v>
      </c>
      <c r="B158" s="10" t="str">
        <f>'[1]TCE - ANEXO III - Preencher'!C167</f>
        <v>HOSPITAL MIGUEL ARRAES - COVID 19</v>
      </c>
      <c r="C158" s="11"/>
      <c r="D158" s="12" t="str">
        <f>'[1]TCE - ANEXO III - Preencher'!E167</f>
        <v>MICILENE LAURENTINO DA CUNHA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142.8904</v>
      </c>
      <c r="J158" s="15">
        <f>'[1]TCE - ANEXO III - Preencher'!K167</f>
        <v>0</v>
      </c>
      <c r="K158" s="16">
        <f>'[1]TCE - ANEXO III - Preencher'!L167</f>
        <v>43.4</v>
      </c>
      <c r="L158" s="16">
        <f>'[1]TCE - ANEXO III - Preencher'!M167</f>
        <v>0</v>
      </c>
      <c r="M158" s="16">
        <f t="shared" si="13"/>
        <v>43.4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81.900000000000006</v>
      </c>
      <c r="R158" s="16">
        <f>'[1]TCE - ANEXO III - Preencher'!S167</f>
        <v>66</v>
      </c>
      <c r="S158" s="17">
        <f t="shared" si="15"/>
        <v>15.900000000000006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203.35040000000001</v>
      </c>
    </row>
    <row r="159" spans="1:28" s="4" customFormat="1" x14ac:dyDescent="0.2">
      <c r="A159" s="9">
        <f>IFERROR(VLOOKUP(B159,'[1]DADOS (OCULTAR)'!$P$3:$R$60,3,0),"")</f>
        <v>9039744000275</v>
      </c>
      <c r="B159" s="10" t="str">
        <f>'[1]TCE - ANEXO III - Preencher'!C168</f>
        <v>HOSPITAL MIGUEL ARRAES - COVID 19</v>
      </c>
      <c r="C159" s="11"/>
      <c r="D159" s="12" t="str">
        <f>'[1]TCE - ANEXO III - Preencher'!E168</f>
        <v>MIDIAN BEZERRA DA SILVA BRITO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238.84479999999999</v>
      </c>
      <c r="J159" s="15">
        <f>'[1]TCE - ANEXO III - Preencher'!K168</f>
        <v>0</v>
      </c>
      <c r="K159" s="16">
        <f>'[1]TCE - ANEXO III - Preencher'!L168</f>
        <v>43.4</v>
      </c>
      <c r="L159" s="16">
        <f>'[1]TCE - ANEXO III - Preencher'!M168</f>
        <v>0</v>
      </c>
      <c r="M159" s="16">
        <f t="shared" si="13"/>
        <v>43.4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206.56</v>
      </c>
      <c r="U159" s="16">
        <f>'[1]TCE - ANEXO III - Preencher'!V168</f>
        <v>0</v>
      </c>
      <c r="V159" s="17">
        <f t="shared" si="16"/>
        <v>206.56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491.2448</v>
      </c>
    </row>
    <row r="160" spans="1:28" s="4" customFormat="1" x14ac:dyDescent="0.2">
      <c r="A160" s="9">
        <f>IFERROR(VLOOKUP(B160,'[1]DADOS (OCULTAR)'!$P$3:$R$60,3,0),"")</f>
        <v>9039744000275</v>
      </c>
      <c r="B160" s="10" t="str">
        <f>'[1]TCE - ANEXO III - Preencher'!C169</f>
        <v>HOSPITAL MIGUEL ARRAES - COVID 19</v>
      </c>
      <c r="C160" s="11"/>
      <c r="D160" s="12" t="str">
        <f>'[1]TCE - ANEXO III - Preencher'!E169</f>
        <v>MILENA TORRES ARAUJO CAVALCANTI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1086.3224</v>
      </c>
      <c r="J160" s="15">
        <f>'[1]TCE - ANEXO III - Preencher'!K169</f>
        <v>0</v>
      </c>
      <c r="K160" s="16">
        <f>'[1]TCE - ANEXO III - Preencher'!L169</f>
        <v>43.4</v>
      </c>
      <c r="L160" s="16">
        <f>'[1]TCE - ANEXO III - Preencher'!M169</f>
        <v>0</v>
      </c>
      <c r="M160" s="16">
        <f t="shared" si="13"/>
        <v>43.4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1139.0024000000001</v>
      </c>
    </row>
    <row r="161" spans="1:28" s="4" customFormat="1" x14ac:dyDescent="0.2">
      <c r="A161" s="9">
        <f>IFERROR(VLOOKUP(B161,'[1]DADOS (OCULTAR)'!$P$3:$R$60,3,0),"")</f>
        <v>9039744000275</v>
      </c>
      <c r="B161" s="10" t="str">
        <f>'[1]TCE - ANEXO III - Preencher'!C170</f>
        <v>HOSPITAL MIGUEL ARRAES - COVID 19</v>
      </c>
      <c r="C161" s="11"/>
      <c r="D161" s="12" t="str">
        <f>'[1]TCE - ANEXO III - Preencher'!E170</f>
        <v>MONICA AUGUSTA ALVES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140.99520000000001</v>
      </c>
      <c r="J161" s="15">
        <f>'[1]TCE - ANEXO III - Preencher'!K170</f>
        <v>0</v>
      </c>
      <c r="K161" s="16">
        <f>'[1]TCE - ANEXO III - Preencher'!L170</f>
        <v>43.4</v>
      </c>
      <c r="L161" s="16">
        <f>'[1]TCE - ANEXO III - Preencher'!M170</f>
        <v>0</v>
      </c>
      <c r="M161" s="16">
        <f t="shared" si="13"/>
        <v>43.4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60.45</v>
      </c>
      <c r="S161" s="17">
        <f t="shared" si="15"/>
        <v>-60.45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125.10520000000001</v>
      </c>
    </row>
    <row r="162" spans="1:28" s="4" customFormat="1" x14ac:dyDescent="0.2">
      <c r="A162" s="9">
        <f>IFERROR(VLOOKUP(B162,'[1]DADOS (OCULTAR)'!$P$3:$R$60,3,0),"")</f>
        <v>9039744000275</v>
      </c>
      <c r="B162" s="10" t="str">
        <f>'[1]TCE - ANEXO III - Preencher'!C171</f>
        <v>HOSPITAL MIGUEL ARRAES - COVID 19</v>
      </c>
      <c r="C162" s="11"/>
      <c r="D162" s="12" t="str">
        <f>'[1]TCE - ANEXO III - Preencher'!E171</f>
        <v>MONICA VASCONCELOS FLORIO GONCALVES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223605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430.45839999999998</v>
      </c>
      <c r="J162" s="15">
        <f>'[1]TCE - ANEXO III - Preencher'!K171</f>
        <v>0</v>
      </c>
      <c r="K162" s="16">
        <f>'[1]TCE - ANEXO III - Preencher'!L171</f>
        <v>43.4</v>
      </c>
      <c r="L162" s="16">
        <f>'[1]TCE - ANEXO III - Preencher'!M171</f>
        <v>0</v>
      </c>
      <c r="M162" s="16">
        <f t="shared" si="13"/>
        <v>43.4</v>
      </c>
      <c r="N162" s="16">
        <f>'[1]TCE - ANEXO III - Preencher'!O171</f>
        <v>2.44</v>
      </c>
      <c r="O162" s="16">
        <f>'[1]TCE - ANEXO III - Preencher'!P171</f>
        <v>0</v>
      </c>
      <c r="P162" s="17">
        <f t="shared" si="14"/>
        <v>2.44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476.29839999999996</v>
      </c>
    </row>
    <row r="163" spans="1:28" s="4" customFormat="1" x14ac:dyDescent="0.2">
      <c r="A163" s="9">
        <f>IFERROR(VLOOKUP(B163,'[1]DADOS (OCULTAR)'!$P$3:$R$60,3,0),"")</f>
        <v>9039744000275</v>
      </c>
      <c r="B163" s="10" t="str">
        <f>'[1]TCE - ANEXO III - Preencher'!C172</f>
        <v>HOSPITAL MIGUEL ARRAES - COVID 19</v>
      </c>
      <c r="C163" s="11"/>
      <c r="D163" s="12" t="str">
        <f>'[1]TCE - ANEXO III - Preencher'!E172</f>
        <v>MURILO VIEIRA DE MIRANDA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225125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1026.4032</v>
      </c>
      <c r="J163" s="15">
        <f>'[1]TCE - ANEXO III - Preencher'!K172</f>
        <v>0</v>
      </c>
      <c r="K163" s="16">
        <f>'[1]TCE - ANEXO III - Preencher'!L172</f>
        <v>43.4</v>
      </c>
      <c r="L163" s="16">
        <f>'[1]TCE - ANEXO III - Preencher'!M172</f>
        <v>0</v>
      </c>
      <c r="M163" s="16">
        <f t="shared" si="13"/>
        <v>43.4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1079.0832</v>
      </c>
    </row>
    <row r="164" spans="1:28" s="4" customFormat="1" x14ac:dyDescent="0.2">
      <c r="A164" s="9">
        <f>IFERROR(VLOOKUP(B164,'[1]DADOS (OCULTAR)'!$P$3:$R$60,3,0),"")</f>
        <v>9039744000275</v>
      </c>
      <c r="B164" s="10" t="str">
        <f>'[1]TCE - ANEXO III - Preencher'!C173</f>
        <v>HOSPITAL MIGUEL ARRAES - COVID 19</v>
      </c>
      <c r="C164" s="11"/>
      <c r="D164" s="12" t="str">
        <f>'[1]TCE - ANEXO III - Preencher'!E173</f>
        <v>NEUDENIZA MOREIRA DE FARIAS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396.34559999999999</v>
      </c>
      <c r="J164" s="15">
        <f>'[1]TCE - ANEXO III - Preencher'!K173</f>
        <v>0</v>
      </c>
      <c r="K164" s="16">
        <f>'[1]TCE - ANEXO III - Preencher'!L173</f>
        <v>43.4</v>
      </c>
      <c r="L164" s="16">
        <f>'[1]TCE - ANEXO III - Preencher'!M173</f>
        <v>0</v>
      </c>
      <c r="M164" s="16">
        <f t="shared" si="13"/>
        <v>43.4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442.18559999999997</v>
      </c>
    </row>
    <row r="165" spans="1:28" s="4" customFormat="1" x14ac:dyDescent="0.2">
      <c r="A165" s="9">
        <f>IFERROR(VLOOKUP(B165,'[1]DADOS (OCULTAR)'!$P$3:$R$60,3,0),"")</f>
        <v>9039744000275</v>
      </c>
      <c r="B165" s="10" t="str">
        <f>'[1]TCE - ANEXO III - Preencher'!C174</f>
        <v>HOSPITAL MIGUEL ARRAES - COVID 19</v>
      </c>
      <c r="C165" s="11"/>
      <c r="D165" s="12" t="str">
        <f>'[1]TCE - ANEXO III - Preencher'!E174</f>
        <v>OSVALDO CARLOS RODRIGUES JUNIOR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563.59119999999996</v>
      </c>
      <c r="J165" s="15">
        <f>'[1]TCE - ANEXO III - Preencher'!K174</f>
        <v>0</v>
      </c>
      <c r="K165" s="16">
        <f>'[1]TCE - ANEXO III - Preencher'!L174</f>
        <v>43.4</v>
      </c>
      <c r="L165" s="16">
        <f>'[1]TCE - ANEXO III - Preencher'!M174</f>
        <v>0</v>
      </c>
      <c r="M165" s="16">
        <f t="shared" si="13"/>
        <v>43.4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616.27119999999991</v>
      </c>
    </row>
    <row r="166" spans="1:28" s="4" customFormat="1" x14ac:dyDescent="0.2">
      <c r="A166" s="9">
        <f>IFERROR(VLOOKUP(B166,'[1]DADOS (OCULTAR)'!$P$3:$R$60,3,0),"")</f>
        <v>9039744000275</v>
      </c>
      <c r="B166" s="10" t="str">
        <f>'[1]TCE - ANEXO III - Preencher'!C175</f>
        <v>HOSPITAL MIGUEL ARRAES - COVID 19</v>
      </c>
      <c r="C166" s="11"/>
      <c r="D166" s="12" t="str">
        <f>'[1]TCE - ANEXO III - Preencher'!E175</f>
        <v>PATRICIA BRAZ DO MONTE COSTA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223605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364.26159999999999</v>
      </c>
      <c r="J166" s="15">
        <f>'[1]TCE - ANEXO III - Preencher'!K175</f>
        <v>0</v>
      </c>
      <c r="K166" s="16">
        <f>'[1]TCE - ANEXO III - Preencher'!L175</f>
        <v>43.4</v>
      </c>
      <c r="L166" s="16">
        <f>'[1]TCE - ANEXO III - Preencher'!M175</f>
        <v>0</v>
      </c>
      <c r="M166" s="16">
        <f t="shared" si="13"/>
        <v>43.4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106.61</v>
      </c>
      <c r="U166" s="16">
        <f>'[1]TCE - ANEXO III - Preencher'!V175</f>
        <v>0</v>
      </c>
      <c r="V166" s="17">
        <f t="shared" si="16"/>
        <v>106.61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516.71159999999998</v>
      </c>
    </row>
    <row r="167" spans="1:28" s="4" customFormat="1" x14ac:dyDescent="0.2">
      <c r="A167" s="9">
        <f>IFERROR(VLOOKUP(B167,'[1]DADOS (OCULTAR)'!$P$3:$R$60,3,0),"")</f>
        <v>9039744000275</v>
      </c>
      <c r="B167" s="10" t="str">
        <f>'[1]TCE - ANEXO III - Preencher'!C176</f>
        <v>HOSPITAL MIGUEL ARRAES - COVID 19</v>
      </c>
      <c r="C167" s="11"/>
      <c r="D167" s="12" t="str">
        <f>'[1]TCE - ANEXO III - Preencher'!E176</f>
        <v>PATRICIA TADEU DE BRITO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230.50640000000001</v>
      </c>
      <c r="J167" s="15">
        <f>'[1]TCE - ANEXO III - Preencher'!K176</f>
        <v>0</v>
      </c>
      <c r="K167" s="16">
        <f>'[1]TCE - ANEXO III - Preencher'!L176</f>
        <v>43.4</v>
      </c>
      <c r="L167" s="16">
        <f>'[1]TCE - ANEXO III - Preencher'!M176</f>
        <v>0</v>
      </c>
      <c r="M167" s="16">
        <f t="shared" si="13"/>
        <v>43.4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158.4</v>
      </c>
      <c r="R167" s="16">
        <f>'[1]TCE - ANEXO III - Preencher'!S176</f>
        <v>66</v>
      </c>
      <c r="S167" s="17">
        <f t="shared" si="15"/>
        <v>92.4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367.46640000000002</v>
      </c>
    </row>
    <row r="168" spans="1:28" s="4" customFormat="1" x14ac:dyDescent="0.2">
      <c r="A168" s="9">
        <f>IFERROR(VLOOKUP(B168,'[1]DADOS (OCULTAR)'!$P$3:$R$60,3,0),"")</f>
        <v>9039744000275</v>
      </c>
      <c r="B168" s="10" t="str">
        <f>'[1]TCE - ANEXO III - Preencher'!C177</f>
        <v>HOSPITAL MIGUEL ARRAES - COVID 19</v>
      </c>
      <c r="C168" s="11"/>
      <c r="D168" s="12" t="str">
        <f>'[1]TCE - ANEXO III - Preencher'!E177</f>
        <v>POLIANA MARIA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521130</v>
      </c>
      <c r="G168" s="14">
        <f>IF('[1]TCE - ANEXO III - Preencher'!H177="","",'[1]TCE - ANEXO III - Preencher'!H177)</f>
        <v>44287</v>
      </c>
      <c r="H168" s="15">
        <f>'[1]TCE - ANEXO III - Preencher'!I177</f>
        <v>0</v>
      </c>
      <c r="I168" s="15">
        <f>'[1]TCE - ANEXO III - Preencher'!J177</f>
        <v>142.03360000000001</v>
      </c>
      <c r="J168" s="15">
        <f>'[1]TCE - ANEXO III - Preencher'!K177</f>
        <v>0</v>
      </c>
      <c r="K168" s="16">
        <f>'[1]TCE - ANEXO III - Preencher'!L177</f>
        <v>43.4</v>
      </c>
      <c r="L168" s="16">
        <f>'[1]TCE - ANEXO III - Preencher'!M177</f>
        <v>0</v>
      </c>
      <c r="M168" s="16">
        <f t="shared" si="13"/>
        <v>43.4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138.15</v>
      </c>
      <c r="R168" s="16">
        <f>'[1]TCE - ANEXO III - Preencher'!S177</f>
        <v>66</v>
      </c>
      <c r="S168" s="17">
        <f t="shared" si="15"/>
        <v>72.150000000000006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258.74360000000001</v>
      </c>
    </row>
    <row r="169" spans="1:28" s="4" customFormat="1" x14ac:dyDescent="0.2">
      <c r="A169" s="9" t="str">
        <f>IFERROR(VLOOKUP(B169,'[1]DADOS (OCULTAR)'!$P$3:$R$60,3,0),"")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>
        <f>IFERROR(VLOOKUP(B170,'[1]DADOS (OCULTAR)'!$P$3:$R$60,3,0),"")</f>
        <v>9039744000275</v>
      </c>
      <c r="B170" s="10" t="str">
        <f>'[1]TCE - ANEXO III - Preencher'!C179</f>
        <v>HOSPITAL MIGUEL ARRAES - COVID 19</v>
      </c>
      <c r="C170" s="11"/>
      <c r="D170" s="12" t="str">
        <f>'[1]TCE - ANEXO III - Preencher'!E179</f>
        <v>POLLYANA DE SOUZA OLIVEIRA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212.4624</v>
      </c>
      <c r="J170" s="15">
        <f>'[1]TCE - ANEXO III - Preencher'!K179</f>
        <v>0</v>
      </c>
      <c r="K170" s="16">
        <f>'[1]TCE - ANEXO III - Preencher'!L179</f>
        <v>43.4</v>
      </c>
      <c r="L170" s="16">
        <f>'[1]TCE - ANEXO III - Preencher'!M179</f>
        <v>0</v>
      </c>
      <c r="M170" s="16">
        <f t="shared" si="13"/>
        <v>43.4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265.14240000000001</v>
      </c>
    </row>
    <row r="171" spans="1:28" s="4" customFormat="1" x14ac:dyDescent="0.2">
      <c r="A171" s="9">
        <f>IFERROR(VLOOKUP(B171,'[1]DADOS (OCULTAR)'!$P$3:$R$60,3,0),"")</f>
        <v>9039744000275</v>
      </c>
      <c r="B171" s="10" t="str">
        <f>'[1]TCE - ANEXO III - Preencher'!C180</f>
        <v>HOSPITAL MIGUEL ARRAES - COVID 19</v>
      </c>
      <c r="C171" s="11"/>
      <c r="D171" s="12" t="str">
        <f>'[1]TCE - ANEXO III - Preencher'!E180</f>
        <v>POLYANNA CLAUDIA SILVA DE OLIVEIRA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223605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175.5608</v>
      </c>
      <c r="J171" s="15">
        <f>'[1]TCE - ANEXO III - Preencher'!K180</f>
        <v>0</v>
      </c>
      <c r="K171" s="16">
        <f>'[1]TCE - ANEXO III - Preencher'!L180</f>
        <v>43.4</v>
      </c>
      <c r="L171" s="16">
        <f>'[1]TCE - ANEXO III - Preencher'!M180</f>
        <v>0</v>
      </c>
      <c r="M171" s="16">
        <f t="shared" si="13"/>
        <v>43.4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221.4008</v>
      </c>
    </row>
    <row r="172" spans="1:28" s="4" customFormat="1" x14ac:dyDescent="0.2">
      <c r="A172" s="9">
        <f>IFERROR(VLOOKUP(B172,'[1]DADOS (OCULTAR)'!$P$3:$R$60,3,0),"")</f>
        <v>9039744000275</v>
      </c>
      <c r="B172" s="10" t="str">
        <f>'[1]TCE - ANEXO III - Preencher'!C181</f>
        <v>HOSPITAL MIGUEL ARRAES - COVID 19</v>
      </c>
      <c r="C172" s="11"/>
      <c r="D172" s="12" t="str">
        <f>'[1]TCE - ANEXO III - Preencher'!E181</f>
        <v>PRISCILLA DE SOUZA GONCALVES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139.19999999999999</v>
      </c>
      <c r="J172" s="15">
        <f>'[1]TCE - ANEXO III - Preencher'!K181</f>
        <v>0</v>
      </c>
      <c r="K172" s="16">
        <f>'[1]TCE - ANEXO III - Preencher'!L181</f>
        <v>43.4</v>
      </c>
      <c r="L172" s="16">
        <f>'[1]TCE - ANEXO III - Preencher'!M181</f>
        <v>0</v>
      </c>
      <c r="M172" s="16">
        <f t="shared" si="13"/>
        <v>43.4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270.89999999999998</v>
      </c>
      <c r="R172" s="16">
        <f>'[1]TCE - ANEXO III - Preencher'!S181</f>
        <v>66</v>
      </c>
      <c r="S172" s="17">
        <f t="shared" si="15"/>
        <v>204.89999999999998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388.65999999999997</v>
      </c>
    </row>
    <row r="173" spans="1:28" s="4" customFormat="1" x14ac:dyDescent="0.2">
      <c r="A173" s="9">
        <f>IFERROR(VLOOKUP(B173,'[1]DADOS (OCULTAR)'!$P$3:$R$60,3,0),"")</f>
        <v>9039744000275</v>
      </c>
      <c r="B173" s="10" t="str">
        <f>'[1]TCE - ANEXO III - Preencher'!C182</f>
        <v>HOSPITAL MIGUEL ARRAES - COVID 19</v>
      </c>
      <c r="C173" s="11"/>
      <c r="D173" s="12" t="str">
        <f>'[1]TCE - ANEXO III - Preencher'!E182</f>
        <v>RAFAELE DA SILVA SOUZA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166.41120000000001</v>
      </c>
      <c r="J173" s="15">
        <f>'[1]TCE - ANEXO III - Preencher'!K182</f>
        <v>0</v>
      </c>
      <c r="K173" s="16">
        <f>'[1]TCE - ANEXO III - Preencher'!L182</f>
        <v>43.4</v>
      </c>
      <c r="L173" s="16">
        <f>'[1]TCE - ANEXO III - Preencher'!M182</f>
        <v>0</v>
      </c>
      <c r="M173" s="16">
        <f t="shared" si="13"/>
        <v>43.4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158.41</v>
      </c>
      <c r="R173" s="16">
        <f>'[1]TCE - ANEXO III - Preencher'!S182</f>
        <v>66</v>
      </c>
      <c r="S173" s="17">
        <f t="shared" si="15"/>
        <v>92.41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303.38120000000004</v>
      </c>
    </row>
    <row r="174" spans="1:28" s="4" customFormat="1" x14ac:dyDescent="0.2">
      <c r="A174" s="9">
        <f>IFERROR(VLOOKUP(B174,'[1]DADOS (OCULTAR)'!$P$3:$R$60,3,0),"")</f>
        <v>9039744000275</v>
      </c>
      <c r="B174" s="10" t="str">
        <f>'[1]TCE - ANEXO III - Preencher'!C183</f>
        <v>HOSPITAL MIGUEL ARRAES - COVID 19</v>
      </c>
      <c r="C174" s="11"/>
      <c r="D174" s="12" t="str">
        <f>'[1]TCE - ANEXO III - Preencher'!E183</f>
        <v>RAFAELLE BENTO RODRIGUES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141.84639999999999</v>
      </c>
      <c r="J174" s="15">
        <f>'[1]TCE - ANEXO III - Preencher'!K183</f>
        <v>0</v>
      </c>
      <c r="K174" s="16">
        <f>'[1]TCE - ANEXO III - Preencher'!L183</f>
        <v>43.4</v>
      </c>
      <c r="L174" s="16">
        <f>'[1]TCE - ANEXO III - Preencher'!M183</f>
        <v>0</v>
      </c>
      <c r="M174" s="16">
        <f t="shared" si="13"/>
        <v>43.4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147</v>
      </c>
      <c r="R174" s="16">
        <f>'[1]TCE - ANEXO III - Preencher'!S183</f>
        <v>61.6</v>
      </c>
      <c r="S174" s="17">
        <f t="shared" si="15"/>
        <v>85.4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271.8064</v>
      </c>
    </row>
    <row r="175" spans="1:28" s="4" customFormat="1" x14ac:dyDescent="0.2">
      <c r="A175" s="9">
        <f>IFERROR(VLOOKUP(B175,'[1]DADOS (OCULTAR)'!$P$3:$R$60,3,0),"")</f>
        <v>9039744000275</v>
      </c>
      <c r="B175" s="10" t="str">
        <f>'[1]TCE - ANEXO III - Preencher'!C184</f>
        <v>HOSPITAL MIGUEL ARRAES - COVID 19</v>
      </c>
      <c r="C175" s="11"/>
      <c r="D175" s="12" t="str">
        <f>'[1]TCE - ANEXO III - Preencher'!E184</f>
        <v>RAI DE MORAIS E SANTIAGO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885.58640000000003</v>
      </c>
      <c r="J175" s="15">
        <f>'[1]TCE - ANEXO III - Preencher'!K184</f>
        <v>0</v>
      </c>
      <c r="K175" s="16">
        <f>'[1]TCE - ANEXO III - Preencher'!L184</f>
        <v>43.4</v>
      </c>
      <c r="L175" s="16">
        <f>'[1]TCE - ANEXO III - Preencher'!M184</f>
        <v>0</v>
      </c>
      <c r="M175" s="16">
        <f t="shared" si="13"/>
        <v>43.4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938.26639999999998</v>
      </c>
    </row>
    <row r="176" spans="1:28" s="4" customFormat="1" x14ac:dyDescent="0.2">
      <c r="A176" s="9">
        <f>IFERROR(VLOOKUP(B176,'[1]DADOS (OCULTAR)'!$P$3:$R$60,3,0),"")</f>
        <v>9039744000275</v>
      </c>
      <c r="B176" s="10" t="str">
        <f>'[1]TCE - ANEXO III - Preencher'!C185</f>
        <v>HOSPITAL MIGUEL ARRAES - COVID 19</v>
      </c>
      <c r="C176" s="11"/>
      <c r="D176" s="12" t="str">
        <f>'[1]TCE - ANEXO III - Preencher'!E185</f>
        <v>RAONE MARQUES MOREIRA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223605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343.32560000000001</v>
      </c>
      <c r="J176" s="15">
        <f>'[1]TCE - ANEXO III - Preencher'!K185</f>
        <v>0</v>
      </c>
      <c r="K176" s="16">
        <f>'[1]TCE - ANEXO III - Preencher'!L185</f>
        <v>43.4</v>
      </c>
      <c r="L176" s="16">
        <f>'[1]TCE - ANEXO III - Preencher'!M185</f>
        <v>0</v>
      </c>
      <c r="M176" s="16">
        <f t="shared" si="13"/>
        <v>43.4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389.16559999999998</v>
      </c>
    </row>
    <row r="177" spans="1:28" s="4" customFormat="1" x14ac:dyDescent="0.2">
      <c r="A177" s="9">
        <f>IFERROR(VLOOKUP(B177,'[1]DADOS (OCULTAR)'!$P$3:$R$60,3,0),"")</f>
        <v>9039744000275</v>
      </c>
      <c r="B177" s="10" t="str">
        <f>'[1]TCE - ANEXO III - Preencher'!C186</f>
        <v>HOSPITAL MIGUEL ARRAES - COVID 19</v>
      </c>
      <c r="C177" s="11"/>
      <c r="D177" s="12" t="str">
        <f>'[1]TCE - ANEXO III - Preencher'!E186</f>
        <v>REGINA GOMES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521130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153.67599999999999</v>
      </c>
      <c r="J177" s="15">
        <f>'[1]TCE - ANEXO III - Preencher'!K186</f>
        <v>0</v>
      </c>
      <c r="K177" s="16">
        <f>'[1]TCE - ANEXO III - Preencher'!L186</f>
        <v>43.4</v>
      </c>
      <c r="L177" s="16">
        <f>'[1]TCE - ANEXO III - Preencher'!M186</f>
        <v>0</v>
      </c>
      <c r="M177" s="16">
        <f t="shared" si="13"/>
        <v>43.4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270.89999999999998</v>
      </c>
      <c r="R177" s="16">
        <f>'[1]TCE - ANEXO III - Preencher'!S186</f>
        <v>66</v>
      </c>
      <c r="S177" s="17">
        <f t="shared" si="15"/>
        <v>204.89999999999998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403.13599999999997</v>
      </c>
    </row>
    <row r="178" spans="1:28" s="4" customFormat="1" x14ac:dyDescent="0.2">
      <c r="A178" s="9">
        <f>IFERROR(VLOOKUP(B178,'[1]DADOS (OCULTAR)'!$P$3:$R$60,3,0),"")</f>
        <v>9039744000275</v>
      </c>
      <c r="B178" s="10" t="str">
        <f>'[1]TCE - ANEXO III - Preencher'!C187</f>
        <v>HOSPITAL MIGUEL ARRAES - COVID 19</v>
      </c>
      <c r="C178" s="11"/>
      <c r="D178" s="12" t="str">
        <f>'[1]TCE - ANEXO III - Preencher'!E187</f>
        <v>RENATA DA SILVA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180.4256</v>
      </c>
      <c r="J178" s="15">
        <f>'[1]TCE - ANEXO III - Preencher'!K187</f>
        <v>0</v>
      </c>
      <c r="K178" s="16">
        <f>'[1]TCE - ANEXO III - Preencher'!L187</f>
        <v>43.4</v>
      </c>
      <c r="L178" s="16">
        <f>'[1]TCE - ANEXO III - Preencher'!M187</f>
        <v>0</v>
      </c>
      <c r="M178" s="16">
        <f t="shared" si="13"/>
        <v>43.4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270.89999999999998</v>
      </c>
      <c r="R178" s="16">
        <f>'[1]TCE - ANEXO III - Preencher'!S187</f>
        <v>66</v>
      </c>
      <c r="S178" s="17">
        <f t="shared" si="15"/>
        <v>204.89999999999998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429.88559999999995</v>
      </c>
    </row>
    <row r="179" spans="1:28" s="4" customFormat="1" x14ac:dyDescent="0.2">
      <c r="A179" s="9">
        <f>IFERROR(VLOOKUP(B179,'[1]DADOS (OCULTAR)'!$P$3:$R$60,3,0),"")</f>
        <v>9039744000275</v>
      </c>
      <c r="B179" s="10" t="str">
        <f>'[1]TCE - ANEXO III - Preencher'!C188</f>
        <v>HOSPITAL MIGUEL ARRAES - COVID 19</v>
      </c>
      <c r="C179" s="11"/>
      <c r="D179" s="12" t="str">
        <f>'[1]TCE - ANEXO III - Preencher'!E188</f>
        <v>RENATA DE ARRUDA CARDOSO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223605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194.75360000000001</v>
      </c>
      <c r="J179" s="15">
        <f>'[1]TCE - ANEXO III - Preencher'!K188</f>
        <v>0</v>
      </c>
      <c r="K179" s="16">
        <f>'[1]TCE - ANEXO III - Preencher'!L188</f>
        <v>43.4</v>
      </c>
      <c r="L179" s="16">
        <f>'[1]TCE - ANEXO III - Preencher'!M188</f>
        <v>0</v>
      </c>
      <c r="M179" s="16">
        <f t="shared" si="13"/>
        <v>43.4</v>
      </c>
      <c r="N179" s="16">
        <f>'[1]TCE - ANEXO III - Preencher'!O188</f>
        <v>2.44</v>
      </c>
      <c r="O179" s="16">
        <f>'[1]TCE - ANEXO III - Preencher'!P188</f>
        <v>0</v>
      </c>
      <c r="P179" s="17">
        <f t="shared" si="14"/>
        <v>2.44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240.59360000000001</v>
      </c>
    </row>
    <row r="180" spans="1:28" s="4" customFormat="1" x14ac:dyDescent="0.2">
      <c r="A180" s="9">
        <f>IFERROR(VLOOKUP(B180,'[1]DADOS (OCULTAR)'!$P$3:$R$60,3,0),"")</f>
        <v>9039744000275</v>
      </c>
      <c r="B180" s="10" t="str">
        <f>'[1]TCE - ANEXO III - Preencher'!C189</f>
        <v>HOSPITAL MIGUEL ARRAES - COVID 19</v>
      </c>
      <c r="C180" s="11"/>
      <c r="D180" s="12" t="str">
        <f>'[1]TCE - ANEXO III - Preencher'!E189</f>
        <v>RHUAN CARLOS MARQUES CAVALCANTI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223605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306.76</v>
      </c>
      <c r="J180" s="15">
        <f>'[1]TCE - ANEXO III - Preencher'!K189</f>
        <v>0</v>
      </c>
      <c r="K180" s="16">
        <f>'[1]TCE - ANEXO III - Preencher'!L189</f>
        <v>43.4</v>
      </c>
      <c r="L180" s="16">
        <f>'[1]TCE - ANEXO III - Preencher'!M189</f>
        <v>0</v>
      </c>
      <c r="M180" s="16">
        <f t="shared" si="13"/>
        <v>43.4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352.59999999999997</v>
      </c>
    </row>
    <row r="181" spans="1:28" s="4" customFormat="1" x14ac:dyDescent="0.2">
      <c r="A181" s="9">
        <f>IFERROR(VLOOKUP(B181,'[1]DADOS (OCULTAR)'!$P$3:$R$60,3,0),"")</f>
        <v>9039744000275</v>
      </c>
      <c r="B181" s="10" t="str">
        <f>'[1]TCE - ANEXO III - Preencher'!C190</f>
        <v>HOSPITAL MIGUEL ARRAES - COVID 19</v>
      </c>
      <c r="C181" s="11"/>
      <c r="D181" s="12" t="str">
        <f>'[1]TCE - ANEXO III - Preencher'!E190</f>
        <v>RITA DE CASSIA OLIVEIRA DO NASCIMENTO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515205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154.65360000000001</v>
      </c>
      <c r="J181" s="15">
        <f>'[1]TCE - ANEXO III - Preencher'!K190</f>
        <v>0</v>
      </c>
      <c r="K181" s="16">
        <f>'[1]TCE - ANEXO III - Preencher'!L190</f>
        <v>43.4</v>
      </c>
      <c r="L181" s="16">
        <f>'[1]TCE - ANEXO III - Preencher'!M190</f>
        <v>0</v>
      </c>
      <c r="M181" s="16">
        <f t="shared" si="13"/>
        <v>43.4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158.4</v>
      </c>
      <c r="R181" s="16">
        <f>'[1]TCE - ANEXO III - Preencher'!S190</f>
        <v>66</v>
      </c>
      <c r="S181" s="17">
        <f t="shared" si="15"/>
        <v>92.4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291.61360000000002</v>
      </c>
    </row>
    <row r="182" spans="1:28" s="4" customFormat="1" x14ac:dyDescent="0.2">
      <c r="A182" s="9">
        <f>IFERROR(VLOOKUP(B182,'[1]DADOS (OCULTAR)'!$P$3:$R$60,3,0),"")</f>
        <v>9039744000275</v>
      </c>
      <c r="B182" s="10" t="str">
        <f>'[1]TCE - ANEXO III - Preencher'!C191</f>
        <v>HOSPITAL MIGUEL ARRAES - COVID 19</v>
      </c>
      <c r="C182" s="11"/>
      <c r="D182" s="12" t="str">
        <f>'[1]TCE - ANEXO III - Preencher'!E191</f>
        <v>RITA DE CASSIA REIS DE LIMA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380.1</v>
      </c>
      <c r="J182" s="15">
        <f>'[1]TCE - ANEXO III - Preencher'!K191</f>
        <v>0</v>
      </c>
      <c r="K182" s="16">
        <f>'[1]TCE - ANEXO III - Preencher'!L191</f>
        <v>43.4</v>
      </c>
      <c r="L182" s="16">
        <f>'[1]TCE - ANEXO III - Preencher'!M191</f>
        <v>0</v>
      </c>
      <c r="M182" s="16">
        <f t="shared" si="13"/>
        <v>43.4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425.94</v>
      </c>
    </row>
    <row r="183" spans="1:28" s="4" customFormat="1" x14ac:dyDescent="0.2">
      <c r="A183" s="9">
        <f>IFERROR(VLOOKUP(B183,'[1]DADOS (OCULTAR)'!$P$3:$R$60,3,0),"")</f>
        <v>9039744000275</v>
      </c>
      <c r="B183" s="10" t="str">
        <f>'[1]TCE - ANEXO III - Preencher'!C192</f>
        <v>HOSPITAL MIGUEL ARRAES - COVID 19</v>
      </c>
      <c r="C183" s="11"/>
      <c r="D183" s="12" t="str">
        <f>'[1]TCE - ANEXO III - Preencher'!E192</f>
        <v>ROBERTA AMORIM DE ALMEIDA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151.78960000000001</v>
      </c>
      <c r="J183" s="15">
        <f>'[1]TCE - ANEXO III - Preencher'!K192</f>
        <v>0</v>
      </c>
      <c r="K183" s="16">
        <f>'[1]TCE - ANEXO III - Preencher'!L192</f>
        <v>43.4</v>
      </c>
      <c r="L183" s="16">
        <f>'[1]TCE - ANEXO III - Preencher'!M192</f>
        <v>0</v>
      </c>
      <c r="M183" s="16">
        <f t="shared" si="13"/>
        <v>43.4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158.4</v>
      </c>
      <c r="R183" s="16">
        <f>'[1]TCE - ANEXO III - Preencher'!S192</f>
        <v>61.6</v>
      </c>
      <c r="S183" s="17">
        <f t="shared" si="15"/>
        <v>96.800000000000011</v>
      </c>
      <c r="T183" s="16">
        <f>'[1]TCE - ANEXO III - Preencher'!U192</f>
        <v>61.7</v>
      </c>
      <c r="U183" s="16">
        <f>'[1]TCE - ANEXO III - Preencher'!V192</f>
        <v>0</v>
      </c>
      <c r="V183" s="17">
        <f t="shared" si="16"/>
        <v>61.7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354.84960000000001</v>
      </c>
    </row>
    <row r="184" spans="1:28" s="4" customFormat="1" x14ac:dyDescent="0.2">
      <c r="A184" s="9">
        <f>IFERROR(VLOOKUP(B184,'[1]DADOS (OCULTAR)'!$P$3:$R$60,3,0),"")</f>
        <v>9039744000275</v>
      </c>
      <c r="B184" s="10" t="str">
        <f>'[1]TCE - ANEXO III - Preencher'!C193</f>
        <v>HOSPITAL MIGUEL ARRAES - COVID 19</v>
      </c>
      <c r="C184" s="11"/>
      <c r="D184" s="12" t="str">
        <f>'[1]TCE - ANEXO III - Preencher'!E193</f>
        <v>ROBERTA OLIMPIO DE MELO BATISTA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411010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126.2272</v>
      </c>
      <c r="J184" s="15">
        <f>'[1]TCE - ANEXO III - Preencher'!K193</f>
        <v>0</v>
      </c>
      <c r="K184" s="16">
        <f>'[1]TCE - ANEXO III - Preencher'!L193</f>
        <v>43.4</v>
      </c>
      <c r="L184" s="16">
        <f>'[1]TCE - ANEXO III - Preencher'!M193</f>
        <v>0</v>
      </c>
      <c r="M184" s="16">
        <f t="shared" si="13"/>
        <v>43.4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170.78719999999998</v>
      </c>
    </row>
    <row r="185" spans="1:28" s="4" customFormat="1" x14ac:dyDescent="0.2">
      <c r="A185" s="9">
        <f>IFERROR(VLOOKUP(B185,'[1]DADOS (OCULTAR)'!$P$3:$R$60,3,0),"")</f>
        <v>9039744000275</v>
      </c>
      <c r="B185" s="10" t="str">
        <f>'[1]TCE - ANEXO III - Preencher'!C194</f>
        <v>HOSPITAL MIGUEL ARRAES - COVID 19</v>
      </c>
      <c r="C185" s="11"/>
      <c r="D185" s="12" t="str">
        <f>'[1]TCE - ANEXO III - Preencher'!E194</f>
        <v>ROBERTA RODRIGUES DE OLIVEIRA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561.50800000000004</v>
      </c>
      <c r="J185" s="15">
        <f>'[1]TCE - ANEXO III - Preencher'!K194</f>
        <v>0</v>
      </c>
      <c r="K185" s="16">
        <f>'[1]TCE - ANEXO III - Preencher'!L194</f>
        <v>43.4</v>
      </c>
      <c r="L185" s="16">
        <f>'[1]TCE - ANEXO III - Preencher'!M194</f>
        <v>0</v>
      </c>
      <c r="M185" s="16">
        <f t="shared" si="13"/>
        <v>43.4</v>
      </c>
      <c r="N185" s="16">
        <f>'[1]TCE - ANEXO III - Preencher'!O194</f>
        <v>2.44</v>
      </c>
      <c r="O185" s="16">
        <f>'[1]TCE - ANEXO III - Preencher'!P194</f>
        <v>0</v>
      </c>
      <c r="P185" s="17">
        <f t="shared" si="14"/>
        <v>2.44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103.28</v>
      </c>
      <c r="U185" s="16">
        <f>'[1]TCE - ANEXO III - Preencher'!V194</f>
        <v>0</v>
      </c>
      <c r="V185" s="17">
        <f t="shared" si="16"/>
        <v>103.28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710.62800000000004</v>
      </c>
    </row>
    <row r="186" spans="1:28" s="4" customFormat="1" x14ac:dyDescent="0.2">
      <c r="A186" s="9">
        <f>IFERROR(VLOOKUP(B186,'[1]DADOS (OCULTAR)'!$P$3:$R$60,3,0),"")</f>
        <v>9039744000275</v>
      </c>
      <c r="B186" s="10" t="str">
        <f>'[1]TCE - ANEXO III - Preencher'!C195</f>
        <v>HOSPITAL MIGUEL ARRAES - COVID 19</v>
      </c>
      <c r="C186" s="11"/>
      <c r="D186" s="12" t="str">
        <f>'[1]TCE - ANEXO III - Preencher'!E195</f>
        <v>ROBERTO CESAR DUARTE DE OLIVEIRA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515110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158.1824</v>
      </c>
      <c r="J186" s="15">
        <f>'[1]TCE - ANEXO III - Preencher'!K195</f>
        <v>0</v>
      </c>
      <c r="K186" s="16">
        <f>'[1]TCE - ANEXO III - Preencher'!L195</f>
        <v>43.4</v>
      </c>
      <c r="L186" s="16">
        <f>'[1]TCE - ANEXO III - Preencher'!M195</f>
        <v>0</v>
      </c>
      <c r="M186" s="16">
        <f t="shared" si="13"/>
        <v>43.4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158.4</v>
      </c>
      <c r="R186" s="16">
        <f>'[1]TCE - ANEXO III - Preencher'!S195</f>
        <v>66</v>
      </c>
      <c r="S186" s="17">
        <f t="shared" si="15"/>
        <v>92.4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295.14240000000001</v>
      </c>
    </row>
    <row r="187" spans="1:28" s="4" customFormat="1" x14ac:dyDescent="0.2">
      <c r="A187" s="9">
        <f>IFERROR(VLOOKUP(B187,'[1]DADOS (OCULTAR)'!$P$3:$R$60,3,0),"")</f>
        <v>9039744000275</v>
      </c>
      <c r="B187" s="10" t="str">
        <f>'[1]TCE - ANEXO III - Preencher'!C196</f>
        <v>HOSPITAL MIGUEL ARRAES - COVID 19</v>
      </c>
      <c r="C187" s="11"/>
      <c r="D187" s="12" t="str">
        <f>'[1]TCE - ANEXO III - Preencher'!E196</f>
        <v>ROBSON ROBERTO MARTINS DA SILVA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531.68719999999996</v>
      </c>
      <c r="J187" s="15">
        <f>'[1]TCE - ANEXO III - Preencher'!K196</f>
        <v>0</v>
      </c>
      <c r="K187" s="16">
        <f>'[1]TCE - ANEXO III - Preencher'!L196</f>
        <v>43.4</v>
      </c>
      <c r="L187" s="16">
        <f>'[1]TCE - ANEXO III - Preencher'!M196</f>
        <v>0</v>
      </c>
      <c r="M187" s="16">
        <f t="shared" si="13"/>
        <v>43.4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584.36719999999991</v>
      </c>
    </row>
    <row r="188" spans="1:28" s="4" customFormat="1" x14ac:dyDescent="0.2">
      <c r="A188" s="9">
        <f>IFERROR(VLOOKUP(B188,'[1]DADOS (OCULTAR)'!$P$3:$R$60,3,0),"")</f>
        <v>9039744000275</v>
      </c>
      <c r="B188" s="10" t="str">
        <f>'[1]TCE - ANEXO III - Preencher'!C197</f>
        <v>HOSPITAL MIGUEL ARRAES - COVID 19</v>
      </c>
      <c r="C188" s="11"/>
      <c r="D188" s="12" t="str">
        <f>'[1]TCE - ANEXO III - Preencher'!E197</f>
        <v>RODRIGO COUTINHO SUASSUNA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528.9248</v>
      </c>
      <c r="J188" s="15">
        <f>'[1]TCE - ANEXO III - Preencher'!K197</f>
        <v>0</v>
      </c>
      <c r="K188" s="16">
        <f>'[1]TCE - ANEXO III - Preencher'!L197</f>
        <v>43.4</v>
      </c>
      <c r="L188" s="16">
        <f>'[1]TCE - ANEXO III - Preencher'!M197</f>
        <v>0</v>
      </c>
      <c r="M188" s="16">
        <f t="shared" si="13"/>
        <v>43.4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581.60479999999995</v>
      </c>
    </row>
    <row r="189" spans="1:28" s="4" customFormat="1" x14ac:dyDescent="0.2">
      <c r="A189" s="9">
        <f>IFERROR(VLOOKUP(B189,'[1]DADOS (OCULTAR)'!$P$3:$R$60,3,0),"")</f>
        <v>9039744000275</v>
      </c>
      <c r="B189" s="10" t="str">
        <f>'[1]TCE - ANEXO III - Preencher'!C198</f>
        <v>HOSPITAL MIGUEL ARRAES - COVID 19</v>
      </c>
      <c r="C189" s="11"/>
      <c r="D189" s="12" t="str">
        <f>'[1]TCE - ANEXO III - Preencher'!E198</f>
        <v>RODRIGO RIOS PEREIRA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223605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362.29599999999999</v>
      </c>
      <c r="J189" s="15">
        <f>'[1]TCE - ANEXO III - Preencher'!K198</f>
        <v>0</v>
      </c>
      <c r="K189" s="16">
        <f>'[1]TCE - ANEXO III - Preencher'!L198</f>
        <v>43.4</v>
      </c>
      <c r="L189" s="16">
        <f>'[1]TCE - ANEXO III - Preencher'!M198</f>
        <v>0</v>
      </c>
      <c r="M189" s="16">
        <f t="shared" si="13"/>
        <v>43.4</v>
      </c>
      <c r="N189" s="16">
        <f>'[1]TCE - ANEXO III - Preencher'!O198</f>
        <v>2.44</v>
      </c>
      <c r="O189" s="16">
        <f>'[1]TCE - ANEXO III - Preencher'!P198</f>
        <v>0</v>
      </c>
      <c r="P189" s="17">
        <f t="shared" si="14"/>
        <v>2.44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408.13599999999997</v>
      </c>
    </row>
    <row r="190" spans="1:28" s="4" customFormat="1" x14ac:dyDescent="0.2">
      <c r="A190" s="9">
        <f>IFERROR(VLOOKUP(B190,'[1]DADOS (OCULTAR)'!$P$3:$R$60,3,0),"")</f>
        <v>9039744000275</v>
      </c>
      <c r="B190" s="10" t="str">
        <f>'[1]TCE - ANEXO III - Preencher'!C199</f>
        <v>HOSPITAL MIGUEL ARRAES - COVID 19</v>
      </c>
      <c r="C190" s="11"/>
      <c r="D190" s="12" t="str">
        <f>'[1]TCE - ANEXO III - Preencher'!E199</f>
        <v>RODRIGO SANTOS WALTER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223605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256.78879999999998</v>
      </c>
      <c r="J190" s="15">
        <f>'[1]TCE - ANEXO III - Preencher'!K199</f>
        <v>0</v>
      </c>
      <c r="K190" s="16">
        <f>'[1]TCE - ANEXO III - Preencher'!L199</f>
        <v>43.4</v>
      </c>
      <c r="L190" s="16">
        <f>'[1]TCE - ANEXO III - Preencher'!M199</f>
        <v>0</v>
      </c>
      <c r="M190" s="16">
        <f t="shared" si="13"/>
        <v>43.4</v>
      </c>
      <c r="N190" s="16">
        <f>'[1]TCE - ANEXO III - Preencher'!O199</f>
        <v>2.44</v>
      </c>
      <c r="O190" s="16">
        <f>'[1]TCE - ANEXO III - Preencher'!P199</f>
        <v>0</v>
      </c>
      <c r="P190" s="17">
        <f t="shared" si="14"/>
        <v>2.44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302.62879999999996</v>
      </c>
    </row>
    <row r="191" spans="1:28" s="4" customFormat="1" x14ac:dyDescent="0.2">
      <c r="A191" s="9">
        <f>IFERROR(VLOOKUP(B191,'[1]DADOS (OCULTAR)'!$P$3:$R$60,3,0),"")</f>
        <v>9039744000275</v>
      </c>
      <c r="B191" s="10" t="str">
        <f>'[1]TCE - ANEXO III - Preencher'!C200</f>
        <v>HOSPITAL MIGUEL ARRAES - COVID 19</v>
      </c>
      <c r="C191" s="11"/>
      <c r="D191" s="12" t="str">
        <f>'[1]TCE - ANEXO III - Preencher'!E200</f>
        <v>ROSELLE RIBEIRO DE SENA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207.72239999999999</v>
      </c>
      <c r="J191" s="15">
        <f>'[1]TCE - ANEXO III - Preencher'!K200</f>
        <v>0</v>
      </c>
      <c r="K191" s="16">
        <f>'[1]TCE - ANEXO III - Preencher'!L200</f>
        <v>43.4</v>
      </c>
      <c r="L191" s="16">
        <f>'[1]TCE - ANEXO III - Preencher'!M200</f>
        <v>0</v>
      </c>
      <c r="M191" s="16">
        <f t="shared" si="13"/>
        <v>43.4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138.15</v>
      </c>
      <c r="R191" s="16">
        <f>'[1]TCE - ANEXO III - Preencher'!S200</f>
        <v>66</v>
      </c>
      <c r="S191" s="17">
        <f t="shared" si="15"/>
        <v>72.150000000000006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324.43240000000003</v>
      </c>
    </row>
    <row r="192" spans="1:28" s="4" customFormat="1" x14ac:dyDescent="0.2">
      <c r="A192" s="9">
        <f>IFERROR(VLOOKUP(B192,'[1]DADOS (OCULTAR)'!$P$3:$R$60,3,0),"")</f>
        <v>9039744000275</v>
      </c>
      <c r="B192" s="10" t="str">
        <f>'[1]TCE - ANEXO III - Preencher'!C201</f>
        <v>HOSPITAL MIGUEL ARRAES - COVID 19</v>
      </c>
      <c r="C192" s="11"/>
      <c r="D192" s="12" t="str">
        <f>'[1]TCE - ANEXO III - Preencher'!E201</f>
        <v>ROSIANE DE OLIVEIRA FERREIRA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129.92080000000001</v>
      </c>
      <c r="J192" s="15">
        <f>'[1]TCE - ANEXO III - Preencher'!K201</f>
        <v>0</v>
      </c>
      <c r="K192" s="16">
        <f>'[1]TCE - ANEXO III - Preencher'!L201</f>
        <v>43.4</v>
      </c>
      <c r="L192" s="16">
        <f>'[1]TCE - ANEXO III - Preencher'!M201</f>
        <v>0</v>
      </c>
      <c r="M192" s="16">
        <f t="shared" si="13"/>
        <v>43.4</v>
      </c>
      <c r="N192" s="16">
        <f>'[1]TCE - ANEXO III - Preencher'!O201</f>
        <v>1.1499999999999999</v>
      </c>
      <c r="O192" s="16">
        <f>'[1]TCE - ANEXO III - Preencher'!P201</f>
        <v>0</v>
      </c>
      <c r="P192" s="17">
        <f t="shared" si="14"/>
        <v>1.1499999999999999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174.47080000000003</v>
      </c>
    </row>
    <row r="193" spans="1:28" s="4" customFormat="1" x14ac:dyDescent="0.2">
      <c r="A193" s="9">
        <f>IFERROR(VLOOKUP(B193,'[1]DADOS (OCULTAR)'!$P$3:$R$60,3,0),"")</f>
        <v>9039744000275</v>
      </c>
      <c r="B193" s="10" t="str">
        <f>'[1]TCE - ANEXO III - Preencher'!C202</f>
        <v>HOSPITAL MIGUEL ARRAES - COVID 19</v>
      </c>
      <c r="C193" s="11"/>
      <c r="D193" s="12" t="str">
        <f>'[1]TCE - ANEXO III - Preencher'!E202</f>
        <v>SEBASTIANA CAMILA DE LIMA LINS PINHEIRO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92.799199999999999</v>
      </c>
      <c r="J193" s="15">
        <f>'[1]TCE - ANEXO III - Preencher'!K202</f>
        <v>0</v>
      </c>
      <c r="K193" s="16">
        <f>'[1]TCE - ANEXO III - Preencher'!L202</f>
        <v>43.4</v>
      </c>
      <c r="L193" s="16">
        <f>'[1]TCE - ANEXO III - Preencher'!M202</f>
        <v>0</v>
      </c>
      <c r="M193" s="16">
        <f t="shared" si="13"/>
        <v>43.4</v>
      </c>
      <c r="N193" s="16">
        <f>'[1]TCE - ANEXO III - Preencher'!O202</f>
        <v>1.1499999999999999</v>
      </c>
      <c r="O193" s="16">
        <f>'[1]TCE - ANEXO III - Preencher'!P202</f>
        <v>0</v>
      </c>
      <c r="P193" s="17">
        <f t="shared" si="14"/>
        <v>1.1499999999999999</v>
      </c>
      <c r="Q193" s="16">
        <f>'[1]TCE - ANEXO III - Preencher'!R202</f>
        <v>107.4</v>
      </c>
      <c r="R193" s="16">
        <f>'[1]TCE - ANEXO III - Preencher'!S202</f>
        <v>44</v>
      </c>
      <c r="S193" s="17">
        <f t="shared" si="15"/>
        <v>63.400000000000006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200.7492</v>
      </c>
    </row>
    <row r="194" spans="1:28" s="4" customFormat="1" x14ac:dyDescent="0.2">
      <c r="A194" s="9">
        <f>IFERROR(VLOOKUP(B194,'[1]DADOS (OCULTAR)'!$P$3:$R$60,3,0),"")</f>
        <v>9039744000275</v>
      </c>
      <c r="B194" s="10" t="str">
        <f>'[1]TCE - ANEXO III - Preencher'!C203</f>
        <v>HOSPITAL MIGUEL ARRAES - COVID 19</v>
      </c>
      <c r="C194" s="11"/>
      <c r="D194" s="12" t="str">
        <f>'[1]TCE - ANEXO III - Preencher'!E203</f>
        <v>SEBASTIANA JOSEFA DE SANTANA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161.6088</v>
      </c>
      <c r="J194" s="15">
        <f>'[1]TCE - ANEXO III - Preencher'!K203</f>
        <v>0</v>
      </c>
      <c r="K194" s="16">
        <f>'[1]TCE - ANEXO III - Preencher'!L203</f>
        <v>43.4</v>
      </c>
      <c r="L194" s="16">
        <f>'[1]TCE - ANEXO III - Preencher'!M203</f>
        <v>0</v>
      </c>
      <c r="M194" s="16">
        <f t="shared" si="13"/>
        <v>43.4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206.1688</v>
      </c>
    </row>
    <row r="195" spans="1:28" s="4" customFormat="1" x14ac:dyDescent="0.2">
      <c r="A195" s="9">
        <f>IFERROR(VLOOKUP(B195,'[1]DADOS (OCULTAR)'!$P$3:$R$60,3,0),"")</f>
        <v>9039744000275</v>
      </c>
      <c r="B195" s="10" t="str">
        <f>'[1]TCE - ANEXO III - Preencher'!C204</f>
        <v>HOSPITAL MIGUEL ARRAES - COVID 19</v>
      </c>
      <c r="C195" s="11"/>
      <c r="D195" s="12" t="str">
        <f>'[1]TCE - ANEXO III - Preencher'!E204</f>
        <v>SERGIO MURILO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515110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147.76480000000001</v>
      </c>
      <c r="J195" s="15">
        <f>'[1]TCE - ANEXO III - Preencher'!K204</f>
        <v>0</v>
      </c>
      <c r="K195" s="16">
        <f>'[1]TCE - ANEXO III - Preencher'!L204</f>
        <v>43.4</v>
      </c>
      <c r="L195" s="16">
        <f>'[1]TCE - ANEXO III - Preencher'!M204</f>
        <v>0</v>
      </c>
      <c r="M195" s="16">
        <f t="shared" si="13"/>
        <v>43.4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158.4</v>
      </c>
      <c r="R195" s="16">
        <f>'[1]TCE - ANEXO III - Preencher'!S204</f>
        <v>66</v>
      </c>
      <c r="S195" s="17">
        <f t="shared" si="15"/>
        <v>92.4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284.72480000000002</v>
      </c>
    </row>
    <row r="196" spans="1:28" s="4" customFormat="1" x14ac:dyDescent="0.2">
      <c r="A196" s="9">
        <f>IFERROR(VLOOKUP(B196,'[1]DADOS (OCULTAR)'!$P$3:$R$60,3,0),"")</f>
        <v>9039744000275</v>
      </c>
      <c r="B196" s="10" t="str">
        <f>'[1]TCE - ANEXO III - Preencher'!C205</f>
        <v>HOSPITAL MIGUEL ARRAES - COVID 19</v>
      </c>
      <c r="C196" s="11"/>
      <c r="D196" s="12" t="str">
        <f>'[1]TCE - ANEXO III - Preencher'!E205</f>
        <v>SHEILA RODRIGUES DE SOUZA MARINHO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79.866399999999999</v>
      </c>
      <c r="J196" s="15">
        <f>'[1]TCE - ANEXO III - Preencher'!K205</f>
        <v>0</v>
      </c>
      <c r="K196" s="16">
        <f>'[1]TCE - ANEXO III - Preencher'!L205</f>
        <v>43.4</v>
      </c>
      <c r="L196" s="16">
        <f>'[1]TCE - ANEXO III - Preencher'!M205</f>
        <v>0</v>
      </c>
      <c r="M196" s="16">
        <f t="shared" ref="M196:M259" si="19">K196-L196</f>
        <v>43.4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123.2664</v>
      </c>
    </row>
    <row r="197" spans="1:28" s="4" customFormat="1" x14ac:dyDescent="0.2">
      <c r="A197" s="9">
        <f>IFERROR(VLOOKUP(B197,'[1]DADOS (OCULTAR)'!$P$3:$R$60,3,0),"")</f>
        <v>9039744000275</v>
      </c>
      <c r="B197" s="10" t="str">
        <f>'[1]TCE - ANEXO III - Preencher'!C206</f>
        <v>HOSPITAL MIGUEL ARRAES - COVID 19</v>
      </c>
      <c r="C197" s="11"/>
      <c r="D197" s="12" t="str">
        <f>'[1]TCE - ANEXO III - Preencher'!E206</f>
        <v>SULAMITA FERNANDA DUARTE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183.816</v>
      </c>
      <c r="J197" s="15">
        <f>'[1]TCE - ANEXO III - Preencher'!K206</f>
        <v>0</v>
      </c>
      <c r="K197" s="16">
        <f>'[1]TCE - ANEXO III - Preencher'!L206</f>
        <v>43.4</v>
      </c>
      <c r="L197" s="16">
        <f>'[1]TCE - ANEXO III - Preencher'!M206</f>
        <v>0</v>
      </c>
      <c r="M197" s="16">
        <f t="shared" si="19"/>
        <v>43.4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228.376</v>
      </c>
    </row>
    <row r="198" spans="1:28" s="4" customFormat="1" x14ac:dyDescent="0.2">
      <c r="A198" s="9">
        <f>IFERROR(VLOOKUP(B198,'[1]DADOS (OCULTAR)'!$P$3:$R$60,3,0),"")</f>
        <v>9039744000275</v>
      </c>
      <c r="B198" s="10" t="str">
        <f>'[1]TCE - ANEXO III - Preencher'!C207</f>
        <v>HOSPITAL MIGUEL ARRAES - COVID 19</v>
      </c>
      <c r="C198" s="11"/>
      <c r="D198" s="12" t="str">
        <f>'[1]TCE - ANEXO III - Preencher'!E207</f>
        <v>SUSANNE GUEDES ROCHA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152.7544</v>
      </c>
      <c r="J198" s="15">
        <f>'[1]TCE - ANEXO III - Preencher'!K207</f>
        <v>0</v>
      </c>
      <c r="K198" s="16">
        <f>'[1]TCE - ANEXO III - Preencher'!L207</f>
        <v>43.4</v>
      </c>
      <c r="L198" s="16">
        <f>'[1]TCE - ANEXO III - Preencher'!M207</f>
        <v>0</v>
      </c>
      <c r="M198" s="16">
        <f t="shared" si="19"/>
        <v>43.4</v>
      </c>
      <c r="N198" s="16">
        <f>'[1]TCE - ANEXO III - Preencher'!O207</f>
        <v>2.44</v>
      </c>
      <c r="O198" s="16">
        <f>'[1]TCE - ANEXO III - Preencher'!P207</f>
        <v>0</v>
      </c>
      <c r="P198" s="17">
        <f t="shared" si="20"/>
        <v>2.44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198.59440000000001</v>
      </c>
    </row>
    <row r="199" spans="1:28" s="4" customFormat="1" x14ac:dyDescent="0.2">
      <c r="A199" s="9" t="str">
        <f>IFERROR(VLOOKUP(B199,'[1]DADOS (OCULTAR)'!$P$3:$R$60,3,0),"")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>
        <f>IFERROR(VLOOKUP(B200,'[1]DADOS (OCULTAR)'!$P$3:$R$60,3,0),"")</f>
        <v>9039744000275</v>
      </c>
      <c r="B200" s="10" t="str">
        <f>'[1]TCE - ANEXO III - Preencher'!C209</f>
        <v>HOSPITAL MIGUEL ARRAES - COVID 19</v>
      </c>
      <c r="C200" s="11"/>
      <c r="D200" s="12" t="str">
        <f>'[1]TCE - ANEXO III - Preencher'!E209</f>
        <v>SYNARA NUNES MEDEIROS DE SOUZA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519.64319999999998</v>
      </c>
      <c r="J200" s="15">
        <f>'[1]TCE - ANEXO III - Preencher'!K209</f>
        <v>0</v>
      </c>
      <c r="K200" s="16">
        <f>'[1]TCE - ANEXO III - Preencher'!L209</f>
        <v>43.4</v>
      </c>
      <c r="L200" s="16">
        <f>'[1]TCE - ANEXO III - Preencher'!M209</f>
        <v>0</v>
      </c>
      <c r="M200" s="16">
        <f t="shared" si="19"/>
        <v>43.4</v>
      </c>
      <c r="N200" s="16">
        <f>'[1]TCE - ANEXO III - Preencher'!O209</f>
        <v>9.2799999999999994</v>
      </c>
      <c r="O200" s="16">
        <f>'[1]TCE - ANEXO III - Preencher'!P209</f>
        <v>0</v>
      </c>
      <c r="P200" s="17">
        <f t="shared" si="20"/>
        <v>9.2799999999999994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572.32319999999993</v>
      </c>
    </row>
    <row r="201" spans="1:28" s="4" customFormat="1" x14ac:dyDescent="0.2">
      <c r="A201" s="9">
        <f>IFERROR(VLOOKUP(B201,'[1]DADOS (OCULTAR)'!$P$3:$R$60,3,0),"")</f>
        <v>9039744000275</v>
      </c>
      <c r="B201" s="10" t="str">
        <f>'[1]TCE - ANEXO III - Preencher'!C210</f>
        <v>HOSPITAL MIGUEL ARRAES - COVID 19</v>
      </c>
      <c r="C201" s="11"/>
      <c r="D201" s="12" t="str">
        <f>'[1]TCE - ANEXO III - Preencher'!E210</f>
        <v>TAINARA DOS SANTOS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60.320799999999998</v>
      </c>
      <c r="J201" s="15">
        <f>'[1]TCE - ANEXO III - Preencher'!K210</f>
        <v>0</v>
      </c>
      <c r="K201" s="16">
        <f>'[1]TCE - ANEXO III - Preencher'!L210</f>
        <v>43.4</v>
      </c>
      <c r="L201" s="16">
        <f>'[1]TCE - ANEXO III - Preencher'!M210</f>
        <v>0</v>
      </c>
      <c r="M201" s="16">
        <f t="shared" si="19"/>
        <v>43.4</v>
      </c>
      <c r="N201" s="16">
        <f>'[1]TCE - ANEXO III - Preencher'!O210</f>
        <v>1.1499999999999999</v>
      </c>
      <c r="O201" s="16">
        <f>'[1]TCE - ANEXO III - Preencher'!P210</f>
        <v>0</v>
      </c>
      <c r="P201" s="17">
        <f t="shared" si="20"/>
        <v>1.1499999999999999</v>
      </c>
      <c r="Q201" s="16">
        <f>'[1]TCE - ANEXO III - Preencher'!R210</f>
        <v>66.600000000000009</v>
      </c>
      <c r="R201" s="16">
        <f>'[1]TCE - ANEXO III - Preencher'!S210</f>
        <v>28.6</v>
      </c>
      <c r="S201" s="17">
        <f t="shared" si="21"/>
        <v>38.000000000000007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142.8708</v>
      </c>
    </row>
    <row r="202" spans="1:28" s="4" customFormat="1" x14ac:dyDescent="0.2">
      <c r="A202" s="9">
        <f>IFERROR(VLOOKUP(B202,'[1]DADOS (OCULTAR)'!$P$3:$R$60,3,0),"")</f>
        <v>9039744000275</v>
      </c>
      <c r="B202" s="10" t="str">
        <f>'[1]TCE - ANEXO III - Preencher'!C211</f>
        <v>HOSPITAL MIGUEL ARRAES - COVID 19</v>
      </c>
      <c r="C202" s="11"/>
      <c r="D202" s="12" t="str">
        <f>'[1]TCE - ANEXO III - Preencher'!E211</f>
        <v>THAIS FERNANDA DE MOURA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515205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147.63999999999999</v>
      </c>
      <c r="J202" s="15">
        <f>'[1]TCE - ANEXO III - Preencher'!K211</f>
        <v>0</v>
      </c>
      <c r="K202" s="16">
        <f>'[1]TCE - ANEXO III - Preencher'!L211</f>
        <v>43.4</v>
      </c>
      <c r="L202" s="16">
        <f>'[1]TCE - ANEXO III - Preencher'!M211</f>
        <v>0</v>
      </c>
      <c r="M202" s="16">
        <f t="shared" si="19"/>
        <v>43.4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138.15</v>
      </c>
      <c r="R202" s="16">
        <f>'[1]TCE - ANEXO III - Preencher'!S211</f>
        <v>66</v>
      </c>
      <c r="S202" s="17">
        <f t="shared" si="21"/>
        <v>72.150000000000006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264.35000000000002</v>
      </c>
    </row>
    <row r="203" spans="1:28" s="4" customFormat="1" x14ac:dyDescent="0.2">
      <c r="A203" s="9">
        <f>IFERROR(VLOOKUP(B203,'[1]DADOS (OCULTAR)'!$P$3:$R$60,3,0),"")</f>
        <v>9039744000275</v>
      </c>
      <c r="B203" s="10" t="str">
        <f>'[1]TCE - ANEXO III - Preencher'!C212</f>
        <v>HOSPITAL MIGUEL ARRAES - COVID 19</v>
      </c>
      <c r="C203" s="11"/>
      <c r="D203" s="12" t="str">
        <f>'[1]TCE - ANEXO III - Preencher'!E212</f>
        <v>THAISA MARIA NOBREGA DE OLIVEIRA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582.08640000000003</v>
      </c>
      <c r="J203" s="15">
        <f>'[1]TCE - ANEXO III - Preencher'!K212</f>
        <v>0</v>
      </c>
      <c r="K203" s="16">
        <f>'[1]TCE - ANEXO III - Preencher'!L212</f>
        <v>43.4</v>
      </c>
      <c r="L203" s="16">
        <f>'[1]TCE - ANEXO III - Preencher'!M212</f>
        <v>0</v>
      </c>
      <c r="M203" s="16">
        <f t="shared" si="19"/>
        <v>43.4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634.76639999999998</v>
      </c>
    </row>
    <row r="204" spans="1:28" s="4" customFormat="1" x14ac:dyDescent="0.2">
      <c r="A204" s="9">
        <f>IFERROR(VLOOKUP(B204,'[1]DADOS (OCULTAR)'!$P$3:$R$60,3,0),"")</f>
        <v>9039744000275</v>
      </c>
      <c r="B204" s="10" t="str">
        <f>'[1]TCE - ANEXO III - Preencher'!C213</f>
        <v>HOSPITAL MIGUEL ARRAES - COVID 19</v>
      </c>
      <c r="C204" s="11"/>
      <c r="D204" s="12" t="str">
        <f>'[1]TCE - ANEXO III - Preencher'!E213</f>
        <v>THOMAZ LUCAS FERNANDES SEIXAS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954.92</v>
      </c>
      <c r="J204" s="15">
        <f>'[1]TCE - ANEXO III - Preencher'!K213</f>
        <v>0</v>
      </c>
      <c r="K204" s="16">
        <f>'[1]TCE - ANEXO III - Preencher'!L213</f>
        <v>43.4</v>
      </c>
      <c r="L204" s="16">
        <f>'[1]TCE - ANEXO III - Preencher'!M213</f>
        <v>0</v>
      </c>
      <c r="M204" s="16">
        <f t="shared" si="19"/>
        <v>43.4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1007.5999999999999</v>
      </c>
    </row>
    <row r="205" spans="1:28" s="4" customFormat="1" x14ac:dyDescent="0.2">
      <c r="A205" s="9">
        <f>IFERROR(VLOOKUP(B205,'[1]DADOS (OCULTAR)'!$P$3:$R$60,3,0),"")</f>
        <v>9039744000275</v>
      </c>
      <c r="B205" s="10" t="str">
        <f>'[1]TCE - ANEXO III - Preencher'!C214</f>
        <v>HOSPITAL MIGUEL ARRAES - COVID 19</v>
      </c>
      <c r="C205" s="11"/>
      <c r="D205" s="12" t="str">
        <f>'[1]TCE - ANEXO III - Preencher'!E214</f>
        <v>TIAGO OTAVIO SILVA DE ARAUJO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125.28</v>
      </c>
      <c r="J205" s="15">
        <f>'[1]TCE - ANEXO III - Preencher'!K214</f>
        <v>0</v>
      </c>
      <c r="K205" s="16">
        <f>'[1]TCE - ANEXO III - Preencher'!L214</f>
        <v>43.4</v>
      </c>
      <c r="L205" s="16">
        <f>'[1]TCE - ANEXO III - Preencher'!M214</f>
        <v>0</v>
      </c>
      <c r="M205" s="16">
        <f t="shared" si="19"/>
        <v>43.4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169.84</v>
      </c>
    </row>
    <row r="206" spans="1:28" s="4" customFormat="1" x14ac:dyDescent="0.2">
      <c r="A206" s="9">
        <f>IFERROR(VLOOKUP(B206,'[1]DADOS (OCULTAR)'!$P$3:$R$60,3,0),"")</f>
        <v>9039744000275</v>
      </c>
      <c r="B206" s="10" t="str">
        <f>'[1]TCE - ANEXO III - Preencher'!C215</f>
        <v>HOSPITAL MIGUEL ARRAES - COVID 19</v>
      </c>
      <c r="C206" s="11"/>
      <c r="D206" s="12" t="str">
        <f>'[1]TCE - ANEXO III - Preencher'!E215</f>
        <v>VALDEMIR DE SOUZA CABRAL JUNIOR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515110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137.62880000000001</v>
      </c>
      <c r="J206" s="15">
        <f>'[1]TCE - ANEXO III - Preencher'!K215</f>
        <v>0</v>
      </c>
      <c r="K206" s="16">
        <f>'[1]TCE - ANEXO III - Preencher'!L215</f>
        <v>43.4</v>
      </c>
      <c r="L206" s="16">
        <f>'[1]TCE - ANEXO III - Preencher'!M215</f>
        <v>0</v>
      </c>
      <c r="M206" s="16">
        <f t="shared" si="19"/>
        <v>43.4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182.18880000000001</v>
      </c>
    </row>
    <row r="207" spans="1:28" s="4" customFormat="1" x14ac:dyDescent="0.2">
      <c r="A207" s="9" t="str">
        <f>IFERROR(VLOOKUP(B207,'[1]DADOS (OCULTAR)'!$P$3:$R$60,3,0),"")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>
        <f>IFERROR(VLOOKUP(B208,'[1]DADOS (OCULTAR)'!$P$3:$R$60,3,0),"")</f>
        <v>9039744000275</v>
      </c>
      <c r="B208" s="10" t="str">
        <f>'[1]TCE - ANEXO III - Preencher'!C217</f>
        <v>HOSPITAL MIGUEL ARRAES - COVID 19</v>
      </c>
      <c r="C208" s="11"/>
      <c r="D208" s="12" t="str">
        <f>'[1]TCE - ANEXO III - Preencher'!E217</f>
        <v>VANUZA CRISPIM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44287</v>
      </c>
      <c r="H208" s="15">
        <f>'[1]TCE - ANEXO III - Preencher'!I217</f>
        <v>0</v>
      </c>
      <c r="I208" s="15">
        <f>'[1]TCE - ANEXO III - Preencher'!J217</f>
        <v>183.816</v>
      </c>
      <c r="J208" s="15">
        <f>'[1]TCE - ANEXO III - Preencher'!K217</f>
        <v>0</v>
      </c>
      <c r="K208" s="16">
        <f>'[1]TCE - ANEXO III - Preencher'!L217</f>
        <v>43.4</v>
      </c>
      <c r="L208" s="16">
        <f>'[1]TCE - ANEXO III - Preencher'!M217</f>
        <v>0</v>
      </c>
      <c r="M208" s="16">
        <f t="shared" si="19"/>
        <v>43.4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270.89999999999998</v>
      </c>
      <c r="R208" s="16">
        <f>'[1]TCE - ANEXO III - Preencher'!S217</f>
        <v>66</v>
      </c>
      <c r="S208" s="17">
        <f t="shared" si="21"/>
        <v>204.89999999999998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433.27599999999995</v>
      </c>
    </row>
    <row r="209" spans="1:28" s="4" customFormat="1" x14ac:dyDescent="0.2">
      <c r="A209" s="9">
        <f>IFERROR(VLOOKUP(B209,'[1]DADOS (OCULTAR)'!$P$3:$R$60,3,0),"")</f>
        <v>9039744000275</v>
      </c>
      <c r="B209" s="10" t="str">
        <f>'[1]TCE - ANEXO III - Preencher'!C218</f>
        <v>HOSPITAL MIGUEL ARRAES - COVID 19</v>
      </c>
      <c r="C209" s="11"/>
      <c r="D209" s="12" t="str">
        <f>'[1]TCE - ANEXO III - Preencher'!E218</f>
        <v>VICTOR DE CARVALHO BRITO PONTES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44287</v>
      </c>
      <c r="H209" s="15">
        <f>'[1]TCE - ANEXO III - Preencher'!I218</f>
        <v>0</v>
      </c>
      <c r="I209" s="15">
        <f>'[1]TCE - ANEXO III - Preencher'!J218</f>
        <v>959.68</v>
      </c>
      <c r="J209" s="15">
        <f>'[1]TCE - ANEXO III - Preencher'!K218</f>
        <v>0</v>
      </c>
      <c r="K209" s="16">
        <f>'[1]TCE - ANEXO III - Preencher'!L218</f>
        <v>43.4</v>
      </c>
      <c r="L209" s="16">
        <f>'[1]TCE - ANEXO III - Preencher'!M218</f>
        <v>0</v>
      </c>
      <c r="M209" s="16">
        <f t="shared" si="19"/>
        <v>43.4</v>
      </c>
      <c r="N209" s="16">
        <f>'[1]TCE - ANEXO III - Preencher'!O218</f>
        <v>9.2799999999999994</v>
      </c>
      <c r="O209" s="16">
        <f>'[1]TCE - ANEXO III - Preencher'!P218</f>
        <v>0</v>
      </c>
      <c r="P209" s="17">
        <f t="shared" si="20"/>
        <v>9.2799999999999994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1012.3599999999999</v>
      </c>
    </row>
    <row r="210" spans="1:28" s="4" customFormat="1" x14ac:dyDescent="0.2">
      <c r="A210" s="9">
        <f>IFERROR(VLOOKUP(B210,'[1]DADOS (OCULTAR)'!$P$3:$R$60,3,0),"")</f>
        <v>9039744000275</v>
      </c>
      <c r="B210" s="10" t="str">
        <f>'[1]TCE - ANEXO III - Preencher'!C219</f>
        <v>HOSPITAL MIGUEL ARRAES - COVID 19</v>
      </c>
      <c r="C210" s="11"/>
      <c r="D210" s="12" t="str">
        <f>'[1]TCE - ANEXO III - Preencher'!E219</f>
        <v>VILMA JOSEFA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44287</v>
      </c>
      <c r="H210" s="15">
        <f>'[1]TCE - ANEXO III - Preencher'!I219</f>
        <v>0</v>
      </c>
      <c r="I210" s="15">
        <f>'[1]TCE - ANEXO III - Preencher'!J219</f>
        <v>213.4264</v>
      </c>
      <c r="J210" s="15">
        <f>'[1]TCE - ANEXO III - Preencher'!K219</f>
        <v>0</v>
      </c>
      <c r="K210" s="16">
        <f>'[1]TCE - ANEXO III - Preencher'!L219</f>
        <v>43.4</v>
      </c>
      <c r="L210" s="16">
        <f>'[1]TCE - ANEXO III - Preencher'!M219</f>
        <v>0</v>
      </c>
      <c r="M210" s="16">
        <f t="shared" si="19"/>
        <v>43.4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158.4</v>
      </c>
      <c r="R210" s="16">
        <f>'[1]TCE - ANEXO III - Preencher'!S219</f>
        <v>66</v>
      </c>
      <c r="S210" s="17">
        <f t="shared" si="21"/>
        <v>92.4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350.38639999999998</v>
      </c>
    </row>
    <row r="211" spans="1:28" s="4" customFormat="1" x14ac:dyDescent="0.2">
      <c r="A211" s="9">
        <f>IFERROR(VLOOKUP(B211,'[1]DADOS (OCULTAR)'!$P$3:$R$60,3,0),"")</f>
        <v>9039744000275</v>
      </c>
      <c r="B211" s="10" t="str">
        <f>'[1]TCE - ANEXO III - Preencher'!C220</f>
        <v>HOSPITAL MIGUEL ARRAES - COVID 19</v>
      </c>
      <c r="C211" s="11"/>
      <c r="D211" s="12" t="str">
        <f>'[1]TCE - ANEXO III - Preencher'!E220</f>
        <v>VIVIANE PEREIRA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515205</v>
      </c>
      <c r="G211" s="14">
        <f>IF('[1]TCE - ANEXO III - Preencher'!H220="","",'[1]TCE - ANEXO III - Preencher'!H220)</f>
        <v>44287</v>
      </c>
      <c r="H211" s="15">
        <f>'[1]TCE - ANEXO III - Preencher'!I220</f>
        <v>0</v>
      </c>
      <c r="I211" s="15">
        <f>'[1]TCE - ANEXO III - Preencher'!J220</f>
        <v>243.8904</v>
      </c>
      <c r="J211" s="15">
        <f>'[1]TCE - ANEXO III - Preencher'!K220</f>
        <v>0</v>
      </c>
      <c r="K211" s="16">
        <f>'[1]TCE - ANEXO III - Preencher'!L220</f>
        <v>43.4</v>
      </c>
      <c r="L211" s="16">
        <f>'[1]TCE - ANEXO III - Preencher'!M220</f>
        <v>0</v>
      </c>
      <c r="M211" s="16">
        <f t="shared" si="19"/>
        <v>43.4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23.1</v>
      </c>
      <c r="R211" s="16">
        <f>'[1]TCE - ANEXO III - Preencher'!S220</f>
        <v>2.2000000000000002</v>
      </c>
      <c r="S211" s="17">
        <f t="shared" si="21"/>
        <v>20.900000000000002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309.35039999999998</v>
      </c>
    </row>
    <row r="212" spans="1:28" s="4" customFormat="1" x14ac:dyDescent="0.2">
      <c r="A212" s="9">
        <f>IFERROR(VLOOKUP(B212,'[1]DADOS (OCULTAR)'!$P$3:$R$60,3,0),"")</f>
        <v>9039744000275</v>
      </c>
      <c r="B212" s="10" t="str">
        <f>'[1]TCE - ANEXO III - Preencher'!C221</f>
        <v>HOSPITAL MIGUEL ARRAES - COVID 19</v>
      </c>
      <c r="C212" s="11"/>
      <c r="D212" s="12" t="str">
        <f>'[1]TCE - ANEXO III - Preencher'!E221</f>
        <v>WILLIAM BARROS AGRELLI GIRAO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44287</v>
      </c>
      <c r="H212" s="15">
        <f>'[1]TCE - ANEXO III - Preencher'!I221</f>
        <v>0</v>
      </c>
      <c r="I212" s="15">
        <f>'[1]TCE - ANEXO III - Preencher'!J221</f>
        <v>731.49599999999998</v>
      </c>
      <c r="J212" s="15">
        <f>'[1]TCE - ANEXO III - Preencher'!K221</f>
        <v>0</v>
      </c>
      <c r="K212" s="16">
        <f>'[1]TCE - ANEXO III - Preencher'!L221</f>
        <v>43.4</v>
      </c>
      <c r="L212" s="16">
        <f>'[1]TCE - ANEXO III - Preencher'!M221</f>
        <v>0</v>
      </c>
      <c r="M212" s="16">
        <f t="shared" si="19"/>
        <v>43.4</v>
      </c>
      <c r="N212" s="16">
        <f>'[1]TCE - ANEXO III - Preencher'!O221</f>
        <v>9.27</v>
      </c>
      <c r="O212" s="16">
        <f>'[1]TCE - ANEXO III - Preencher'!P221</f>
        <v>0</v>
      </c>
      <c r="P212" s="17">
        <f t="shared" si="20"/>
        <v>9.27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784.16599999999994</v>
      </c>
    </row>
    <row r="213" spans="1:28" s="4" customFormat="1" x14ac:dyDescent="0.2">
      <c r="A213" s="9">
        <f>IFERROR(VLOOKUP(B213,'[1]DADOS (OCULTAR)'!$P$3:$R$60,3,0),"")</f>
        <v>9039744000275</v>
      </c>
      <c r="B213" s="10" t="str">
        <f>'[1]TCE - ANEXO III - Preencher'!C222</f>
        <v>HOSPITAL MIGUEL ARRAES - COVID 19</v>
      </c>
      <c r="C213" s="11"/>
      <c r="D213" s="12" t="str">
        <f>'[1]TCE - ANEXO III - Preencher'!E222</f>
        <v>WULDYLAYNNE MARIA MARINHO ROMAO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44287</v>
      </c>
      <c r="H213" s="15">
        <f>'[1]TCE - ANEXO III - Preencher'!I222</f>
        <v>0</v>
      </c>
      <c r="I213" s="15">
        <f>'[1]TCE - ANEXO III - Preencher'!J222</f>
        <v>129.91999999999999</v>
      </c>
      <c r="J213" s="15">
        <f>'[1]TCE - ANEXO III - Preencher'!K222</f>
        <v>0</v>
      </c>
      <c r="K213" s="16">
        <f>'[1]TCE - ANEXO III - Preencher'!L222</f>
        <v>43.4</v>
      </c>
      <c r="L213" s="16">
        <f>'[1]TCE - ANEXO III - Preencher'!M222</f>
        <v>0</v>
      </c>
      <c r="M213" s="16">
        <f t="shared" si="19"/>
        <v>43.4</v>
      </c>
      <c r="N213" s="16">
        <f>'[1]TCE - ANEXO III - Preencher'!O222</f>
        <v>1.1499999999999999</v>
      </c>
      <c r="O213" s="16">
        <f>'[1]TCE - ANEXO III - Preencher'!P222</f>
        <v>0</v>
      </c>
      <c r="P213" s="17">
        <f t="shared" si="20"/>
        <v>1.1499999999999999</v>
      </c>
      <c r="Q213" s="16">
        <f>'[1]TCE - ANEXO III - Preencher'!R222</f>
        <v>148.20000000000002</v>
      </c>
      <c r="R213" s="16">
        <f>'[1]TCE - ANEXO III - Preencher'!S222</f>
        <v>46.2</v>
      </c>
      <c r="S213" s="17">
        <f t="shared" si="21"/>
        <v>102.00000000000001</v>
      </c>
      <c r="T213" s="16">
        <f>'[1]TCE - ANEXO III - Preencher'!U222</f>
        <v>46.28</v>
      </c>
      <c r="U213" s="16">
        <f>'[1]TCE - ANEXO III - Preencher'!V222</f>
        <v>0</v>
      </c>
      <c r="V213" s="17">
        <f t="shared" si="22"/>
        <v>46.28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322.75</v>
      </c>
    </row>
    <row r="214" spans="1:28" s="4" customFormat="1" x14ac:dyDescent="0.2">
      <c r="A214" s="9" t="str">
        <f>IFERROR(VLOOKUP(B214,'[1]DADOS (OCULTAR)'!$P$3:$R$60,3,0),"")</f>
        <v/>
      </c>
      <c r="B214" s="10">
        <f>'[1]TCE - ANEXO III - Preencher'!C223</f>
        <v>0</v>
      </c>
      <c r="C214" s="11"/>
      <c r="D214" s="12" t="str">
        <f>'[1]TCE - ANEXO III - Preencher'!E223</f>
        <v>ANA CRISTINA DA SILVA VIEGAS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521130</v>
      </c>
      <c r="G214" s="14">
        <f>IF('[1]TCE - ANEXO III - Preencher'!H223="","",'[1]TCE - ANEXO III - Preencher'!H223)</f>
        <v>44287</v>
      </c>
      <c r="H214" s="15">
        <f>'[1]TCE - ANEXO III - Preencher'!I223</f>
        <v>0</v>
      </c>
      <c r="I214" s="15">
        <f>'[1]TCE - ANEXO III - Preencher'!J223</f>
        <v>143.33920000000001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250.65</v>
      </c>
      <c r="R214" s="16">
        <f>'[1]TCE - ANEXO III - Preencher'!S223</f>
        <v>66</v>
      </c>
      <c r="S214" s="17">
        <f t="shared" si="21"/>
        <v>184.65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329.14920000000001</v>
      </c>
    </row>
    <row r="215" spans="1:28" s="4" customFormat="1" x14ac:dyDescent="0.2">
      <c r="A215" s="9" t="str">
        <f>IFERROR(VLOOKUP(B215,'[1]DADOS (OCULTAR)'!$P$3:$R$60,3,0),"")</f>
        <v/>
      </c>
      <c r="B215" s="10">
        <f>'[1]TCE - ANEXO III - Preencher'!C224</f>
        <v>0</v>
      </c>
      <c r="C215" s="11"/>
      <c r="D215" s="12" t="str">
        <f>'[1]TCE - ANEXO III - Preencher'!E224</f>
        <v>BRENO GIBSON NOTARO</v>
      </c>
      <c r="E215" s="10" t="str">
        <f>IF('[1]TCE - ANEXO III - Preencher'!F224="4 - Assistência Odontológica","2 - Outros Profissionais da Saúde",'[1]TCE - ANEXO III - Preencher'!F224)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44287</v>
      </c>
      <c r="H215" s="15">
        <f>'[1]TCE - ANEXO III - Preencher'!I224</f>
        <v>0</v>
      </c>
      <c r="I215" s="15">
        <f>'[1]TCE - ANEXO III - Preencher'!J224</f>
        <v>875.524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884.80399999999997</v>
      </c>
    </row>
    <row r="216" spans="1:28" s="4" customFormat="1" x14ac:dyDescent="0.2">
      <c r="A216" s="9" t="str">
        <f>IFERROR(VLOOKUP(B216,'[1]DADOS (OCULTAR)'!$P$3:$R$60,3,0),"")</f>
        <v/>
      </c>
      <c r="B216" s="10">
        <f>'[1]TCE - ANEXO III - Preencher'!C225</f>
        <v>0</v>
      </c>
      <c r="C216" s="11"/>
      <c r="D216" s="12" t="str">
        <f>'[1]TCE - ANEXO III - Preencher'!E225</f>
        <v>CAROLINA ARRUDA ASFORA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44287</v>
      </c>
      <c r="H216" s="15">
        <f>'[1]TCE - ANEXO III - Preencher'!I225</f>
        <v>0</v>
      </c>
      <c r="I216" s="15">
        <f>'[1]TCE - ANEXO III - Preencher'!J225</f>
        <v>483.5872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492.86719999999997</v>
      </c>
    </row>
    <row r="217" spans="1:28" s="4" customFormat="1" x14ac:dyDescent="0.2">
      <c r="A217" s="9" t="str">
        <f>IFERROR(VLOOKUP(B217,'[1]DADOS (OCULTAR)'!$P$3:$R$60,3,0),"")</f>
        <v/>
      </c>
      <c r="B217" s="10">
        <f>'[1]TCE - ANEXO III - Preencher'!C226</f>
        <v>0</v>
      </c>
      <c r="C217" s="11"/>
      <c r="D217" s="12" t="str">
        <f>'[1]TCE - ANEXO III - Preencher'!E226</f>
        <v>KATIA BETANIA ALVES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44287</v>
      </c>
      <c r="H217" s="15">
        <f>'[1]TCE - ANEXO III - Preencher'!I226</f>
        <v>0</v>
      </c>
      <c r="I217" s="15">
        <f>'[1]TCE - ANEXO III - Preencher'!J226</f>
        <v>146.5128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158.4</v>
      </c>
      <c r="R217" s="16">
        <f>'[1]TCE - ANEXO III - Preencher'!S226</f>
        <v>63.8</v>
      </c>
      <c r="S217" s="17">
        <f t="shared" si="21"/>
        <v>94.600000000000009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242.27280000000002</v>
      </c>
    </row>
    <row r="218" spans="1:28" s="4" customFormat="1" x14ac:dyDescent="0.2">
      <c r="A218" s="9" t="str">
        <f>IFERROR(VLOOKUP(B218,'[1]DADOS (OCULTAR)'!$P$3:$R$60,3,0),"")</f>
        <v/>
      </c>
      <c r="B218" s="10">
        <f>'[1]TCE - ANEXO III - Preencher'!C227</f>
        <v>0</v>
      </c>
      <c r="C218" s="11"/>
      <c r="D218" s="12" t="str">
        <f>'[1]TCE - ANEXO III - Preencher'!E227</f>
        <v>MARIA CLAUDIA RAMOS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44287</v>
      </c>
      <c r="H218" s="15">
        <f>'[1]TCE - ANEXO III - Preencher'!I227</f>
        <v>0</v>
      </c>
      <c r="I218" s="15">
        <f>'[1]TCE - ANEXO III - Preencher'!J227</f>
        <v>160.75040000000001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291.16000000000003</v>
      </c>
      <c r="R218" s="16">
        <f>'[1]TCE - ANEXO III - Preencher'!S227</f>
        <v>55</v>
      </c>
      <c r="S218" s="17">
        <f t="shared" si="21"/>
        <v>236.16000000000003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398.07040000000006</v>
      </c>
    </row>
    <row r="219" spans="1:28" s="4" customFormat="1" x14ac:dyDescent="0.2">
      <c r="A219" s="9" t="str">
        <f>IFERROR(VLOOKUP(B219,'[1]DADOS (OCULTAR)'!$P$3:$R$60,3,0),"")</f>
        <v/>
      </c>
      <c r="B219" s="10">
        <f>'[1]TCE - ANEXO III - Preencher'!C228</f>
        <v>0</v>
      </c>
      <c r="C219" s="11"/>
      <c r="D219" s="12" t="str">
        <f>'[1]TCE - ANEXO III - Preencher'!E228</f>
        <v>NATALIA LOURENCO CAMARA GOMES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223605</v>
      </c>
      <c r="G219" s="14">
        <f>IF('[1]TCE - ANEXO III - Preencher'!H228="","",'[1]TCE - ANEXO III - Preencher'!H228)</f>
        <v>44287</v>
      </c>
      <c r="H219" s="15">
        <f>'[1]TCE - ANEXO III - Preencher'!I228</f>
        <v>0</v>
      </c>
      <c r="I219" s="15">
        <f>'[1]TCE - ANEXO III - Preencher'!J228</f>
        <v>358.43040000000002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360.87040000000002</v>
      </c>
    </row>
    <row r="220" spans="1:28" s="4" customFormat="1" x14ac:dyDescent="0.2">
      <c r="A220" s="9" t="str">
        <f>IFERROR(VLOOKUP(B220,'[1]DADOS (OCULTAR)'!$P$3:$R$60,3,0),"")</f>
        <v/>
      </c>
      <c r="B220" s="10">
        <f>'[1]TCE - ANEXO III - Preencher'!C229</f>
        <v>0</v>
      </c>
      <c r="C220" s="11"/>
      <c r="D220" s="12" t="str">
        <f>'[1]TCE - ANEXO III - Preencher'!E229</f>
        <v>TAIANA MARCONDES MENDES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223605</v>
      </c>
      <c r="G220" s="14">
        <f>IF('[1]TCE - ANEXO III - Preencher'!H229="","",'[1]TCE - ANEXO III - Preencher'!H229)</f>
        <v>44287</v>
      </c>
      <c r="H220" s="15">
        <f>'[1]TCE - ANEXO III - Preencher'!I229</f>
        <v>0</v>
      </c>
      <c r="I220" s="15">
        <f>'[1]TCE - ANEXO III - Preencher'!J229</f>
        <v>201.96799999999999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204.40799999999999</v>
      </c>
    </row>
    <row r="221" spans="1:28" s="4" customFormat="1" x14ac:dyDescent="0.2">
      <c r="A221" s="9" t="str">
        <f>IFERROR(VLOOKUP(B221,'[1]DADOS (OCULTAR)'!$P$3:$R$60,3,0),"")</f>
        <v/>
      </c>
      <c r="B221" s="10">
        <f>'[1]TCE - ANEXO III - Preencher'!C230</f>
        <v>0</v>
      </c>
      <c r="C221" s="11"/>
      <c r="D221" s="12" t="str">
        <f>'[1]TCE - ANEXO III - Preencher'!E230</f>
        <v>THAIS DE SIQUEIRA MANTA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223605</v>
      </c>
      <c r="G221" s="14">
        <f>IF('[1]TCE - ANEXO III - Preencher'!H230="","",'[1]TCE - ANEXO III - Preencher'!H230)</f>
        <v>44287</v>
      </c>
      <c r="H221" s="15">
        <f>'[1]TCE - ANEXO III - Preencher'!I230</f>
        <v>0</v>
      </c>
      <c r="I221" s="15">
        <f>'[1]TCE - ANEXO III - Preencher'!J230</f>
        <v>151.4752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2.44</v>
      </c>
      <c r="O221" s="16">
        <f>'[1]TCE - ANEXO III - Preencher'!P230</f>
        <v>0</v>
      </c>
      <c r="P221" s="17">
        <f t="shared" si="20"/>
        <v>2.44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153.9152</v>
      </c>
    </row>
    <row r="222" spans="1:28" s="4" customFormat="1" x14ac:dyDescent="0.2">
      <c r="A222" s="9" t="str">
        <f>IFERROR(VLOOKUP(B222,'[1]DADOS (OCULTAR)'!$P$3:$R$60,3,0),"")</f>
        <v/>
      </c>
      <c r="B222" s="10">
        <f>'[1]TCE - ANEXO III - Preencher'!C231</f>
        <v>0</v>
      </c>
      <c r="C222" s="11"/>
      <c r="D222" s="12" t="str">
        <f>'[1]TCE - ANEXO III - Preencher'!E231</f>
        <v>VIVIENNE MARIA FERREIRA DE ANDRADE</v>
      </c>
      <c r="E222" s="10" t="str">
        <f>IF('[1]TCE - ANEXO III - Preencher'!F231="4 - Assistência Odontológica","2 - Outros Profissionais da Saúde",'[1]TCE - ANEXO III - Preencher'!F231)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44287</v>
      </c>
      <c r="H222" s="15">
        <f>'[1]TCE - ANEXO III - Preencher'!I231</f>
        <v>0</v>
      </c>
      <c r="I222" s="15">
        <f>'[1]TCE - ANEXO III - Preencher'!J231</f>
        <v>954.92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964.19999999999993</v>
      </c>
    </row>
    <row r="223" spans="1:28" s="4" customFormat="1" x14ac:dyDescent="0.2">
      <c r="A223" s="9" t="str">
        <f>IFERROR(VLOOKUP(B223,'[1]DADOS (OCULTAR)'!$P$3:$R$60,3,0),"")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(OCULTAR)'!$P$3:$R$60,3,0),"")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(OCULTAR)'!$P$3:$R$60,3,0),"")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(OCULTAR)'!$P$3:$R$60,3,0),"")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(OCULTAR)'!$P$3:$R$60,3,0),"")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(OCULTAR)'!$P$3:$R$60,3,0),"")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(OCULTAR)'!$P$3:$R$60,3,0),"")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(OCULTAR)'!$P$3:$R$60,3,0),"")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(OCULTAR)'!$P$3:$R$60,3,0),"")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(OCULTAR)'!$P$3:$R$60,3,0),"")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(OCULTAR)'!$P$3:$R$60,3,0),"")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(OCULTAR)'!$P$3:$R$60,3,0),"")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(OCULTAR)'!$P$3:$R$60,3,0),"")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(OCULTAR)'!$P$3:$R$60,3,0),"")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(OCULTAR)'!$P$3:$R$60,3,0),"")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(OCULTAR)'!$P$3:$R$60,3,0),"")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(OCULTAR)'!$P$3:$R$60,3,0),"")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(OCULTAR)'!$P$3:$R$60,3,0),"")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(OCULTAR)'!$P$3:$R$60,3,0),"")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(OCULTAR)'!$P$3:$R$60,3,0),"")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(OCULTAR)'!$P$3:$R$60,3,0),"")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(OCULTAR)'!$P$3:$R$60,3,0),"")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(OCULTAR)'!$P$3:$R$60,3,0),"")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(OCULTAR)'!$P$3:$R$60,3,0),"")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(OCULTAR)'!$P$3:$R$60,3,0),"")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(OCULTAR)'!$P$3:$R$60,3,0),"")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(OCULTAR)'!$P$3:$R$60,3,0),"")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(OCULTAR)'!$P$3:$R$60,3,0),"")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(OCULTAR)'!$P$3:$R$60,3,0),"")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(OCULTAR)'!$P$3:$R$60,3,0),"")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(OCULTAR)'!$P$3:$R$60,3,0),"")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(OCULTAR)'!$P$3:$R$60,3,0),"")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(OCULTAR)'!$P$3:$R$60,3,0),"")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(OCULTAR)'!$P$3:$R$60,3,0),"")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(OCULTAR)'!$P$3:$R$60,3,0),"")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(OCULTAR)'!$P$3:$R$60,3,0),"")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(OCULTAR)'!$P$3:$R$60,3,0),"")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(OCULTAR)'!$P$3:$R$60,3,0),"")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(OCULTAR)'!$P$3:$R$60,3,0),"")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(OCULTAR)'!$P$3:$R$60,3,0),"")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(OCULTAR)'!$P$3:$R$60,3,0),"")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(OCULTAR)'!$P$3:$R$60,3,0),"")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(OCULTAR)'!$P$3:$R$60,3,0),"")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(OCULTAR)'!$P$3:$R$60,3,0),"")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(OCULTAR)'!$P$3:$R$60,3,0),"")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(OCULTAR)'!$P$3:$R$60,3,0),"")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(OCULTAR)'!$P$3:$R$60,3,0),"")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(OCULTAR)'!$P$3:$R$60,3,0),"")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(OCULTAR)'!$P$3:$R$60,3,0),"")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(OCULTAR)'!$P$3:$R$60,3,0),"")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(OCULTAR)'!$P$3:$R$60,3,0),"")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(OCULTAR)'!$P$3:$R$60,3,0),"")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(OCULTAR)'!$P$3:$R$60,3,0),"")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(OCULTAR)'!$P$3:$R$60,3,0),"")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(OCULTAR)'!$P$3:$R$60,3,0),"")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(OCULTAR)'!$P$3:$R$60,3,0),"")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(OCULTAR)'!$P$3:$R$60,3,0),"")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(OCULTAR)'!$P$3:$R$60,3,0),"")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(OCULTAR)'!$P$3:$R$60,3,0),"")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(OCULTAR)'!$P$3:$R$60,3,0),"")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(OCULTAR)'!$P$3:$R$60,3,0),"")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(OCULTAR)'!$P$3:$R$60,3,0),"")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(OCULTAR)'!$P$3:$R$60,3,0),"")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(OCULTAR)'!$P$3:$R$60,3,0),"")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(OCULTAR)'!$P$3:$R$60,3,0),"")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(OCULTAR)'!$P$3:$R$60,3,0),"")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(OCULTAR)'!$P$3:$R$60,3,0),"")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(OCULTAR)'!$P$3:$R$60,3,0),"")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(OCULTAR)'!$P$3:$R$60,3,0),"")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(OCULTAR)'!$P$3:$R$60,3,0),"")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(OCULTAR)'!$P$3:$R$60,3,0),"")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(OCULTAR)'!$P$3:$R$60,3,0),"")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(OCULTAR)'!$P$3:$R$60,3,0),"")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(OCULTAR)'!$P$3:$R$60,3,0),"")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(OCULTAR)'!$P$3:$R$60,3,0),"")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(OCULTAR)'!$P$3:$R$60,3,0),"")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(OCULTAR)'!$P$3:$R$60,3,0),"")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(OCULTAR)'!$P$3:$R$60,3,0),"")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(OCULTAR)'!$P$3:$R$60,3,0),"")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(OCULTAR)'!$P$3:$R$60,3,0),"")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(OCULTAR)'!$P$3:$R$60,3,0),"")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(OCULTAR)'!$P$3:$R$60,3,0),"")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(OCULTAR)'!$P$3:$R$60,3,0),"")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(OCULTAR)'!$P$3:$R$60,3,0),"")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(OCULTAR)'!$P$3:$R$60,3,0),"")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(OCULTAR)'!$P$3:$R$60,3,0),"")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(OCULTAR)'!$P$3:$R$60,3,0),"")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(OCULTAR)'!$P$3:$R$60,3,0),"")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(OCULTAR)'!$P$3:$R$60,3,0),"")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(OCULTAR)'!$P$3:$R$60,3,0),"")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(OCULTAR)'!$P$3:$R$60,3,0),"")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(OCULTAR)'!$P$3:$R$60,3,0),"")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(OCULTAR)'!$P$3:$R$60,3,0),"")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(OCULTAR)'!$P$3:$R$60,3,0),"")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(OCULTAR)'!$P$3:$R$60,3,0),"")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(OCULTAR)'!$P$3:$R$60,3,0),"")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(OCULTAR)'!$P$3:$R$60,3,0),"")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(OCULTAR)'!$P$3:$R$60,3,0),"")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(OCULTAR)'!$P$3:$R$60,3,0),"")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(OCULTAR)'!$P$3:$R$60,3,0),"")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(OCULTAR)'!$P$3:$R$60,3,0),"")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(OCULTAR)'!$P$3:$R$60,3,0),"")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(OCULTAR)'!$P$3:$R$60,3,0),"")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(OCULTAR)'!$P$3:$R$60,3,0),"")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(OCULTAR)'!$P$3:$R$60,3,0),"")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(OCULTAR)'!$P$3:$R$60,3,0),"")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(OCULTAR)'!$P$3:$R$60,3,0),"")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(OCULTAR)'!$P$3:$R$60,3,0),"")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(OCULTAR)'!$P$3:$R$60,3,0),"")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(OCULTAR)'!$P$3:$R$60,3,0),"")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(OCULTAR)'!$P$3:$R$60,3,0),"")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(OCULTAR)'!$P$3:$R$60,3,0),"")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(OCULTAR)'!$P$3:$R$60,3,0),"")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(OCULTAR)'!$P$3:$R$60,3,0),"")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(OCULTAR)'!$P$3:$R$60,3,0),"")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(OCULTAR)'!$P$3:$R$60,3,0),"")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(OCULTAR)'!$P$3:$R$60,3,0),"")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(OCULTAR)'!$P$3:$R$60,3,0),"")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(OCULTAR)'!$P$3:$R$60,3,0),"")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(OCULTAR)'!$P$3:$R$60,3,0),"")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(OCULTAR)'!$P$3:$R$60,3,0),"")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(OCULTAR)'!$P$3:$R$60,3,0),"")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(OCULTAR)'!$P$3:$R$60,3,0),"")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(OCULTAR)'!$P$3:$R$60,3,0),"")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(OCULTAR)'!$P$3:$R$60,3,0),"")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(OCULTAR)'!$P$3:$R$60,3,0),"")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(OCULTAR)'!$P$3:$R$60,3,0),"")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(OCULTAR)'!$P$3:$R$60,3,0),"")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(OCULTAR)'!$P$3:$R$60,3,0),"")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(OCULTAR)'!$P$3:$R$60,3,0),"")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(OCULTAR)'!$P$3:$R$60,3,0),"")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(OCULTAR)'!$P$3:$R$60,3,0),"")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(OCULTAR)'!$P$3:$R$60,3,0),"")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(OCULTAR)'!$P$3:$R$60,3,0),"")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(OCULTAR)'!$P$3:$R$60,3,0),"")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(OCULTAR)'!$P$3:$R$60,3,0),"")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(OCULTAR)'!$P$3:$R$60,3,0),"")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(OCULTAR)'!$P$3:$R$60,3,0),"")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(OCULTAR)'!$P$3:$R$60,3,0),"")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(OCULTAR)'!$P$3:$R$60,3,0),"")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(OCULTAR)'!$P$3:$R$60,3,0),"")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(OCULTAR)'!$P$3:$R$60,3,0),"")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(OCULTAR)'!$P$3:$R$60,3,0),"")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(OCULTAR)'!$P$3:$R$60,3,0),"")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(OCULTAR)'!$P$3:$R$60,3,0),"")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(OCULTAR)'!$P$3:$R$60,3,0),"")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(OCULTAR)'!$P$3:$R$60,3,0),"")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(OCULTAR)'!$P$3:$R$60,3,0),"")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(OCULTAR)'!$P$3:$R$60,3,0),"")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(OCULTAR)'!$P$3:$R$60,3,0),"")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(OCULTAR)'!$P$3:$R$60,3,0),"")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(OCULTAR)'!$P$3:$R$60,3,0),"")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(OCULTAR)'!$P$3:$R$60,3,0),"")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(OCULTAR)'!$P$3:$R$60,3,0),"")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(OCULTAR)'!$P$3:$R$60,3,0),"")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(OCULTAR)'!$P$3:$R$60,3,0),"")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(OCULTAR)'!$P$3:$R$60,3,0),"")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(OCULTAR)'!$P$3:$R$60,3,0),"")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(OCULTAR)'!$P$3:$R$60,3,0),"")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(OCULTAR)'!$P$3:$R$60,3,0),"")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(OCULTAR)'!$P$3:$R$60,3,0),"")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(OCULTAR)'!$P$3:$R$60,3,0),"")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(OCULTAR)'!$P$3:$R$60,3,0),"")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(OCULTAR)'!$P$3:$R$60,3,0),"")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(OCULTAR)'!$P$3:$R$60,3,0),"")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(OCULTAR)'!$P$3:$R$60,3,0),"")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(OCULTAR)'!$P$3:$R$60,3,0),"")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(OCULTAR)'!$P$3:$R$60,3,0),"")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(OCULTAR)'!$P$3:$R$60,3,0),"")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(OCULTAR)'!$P$3:$R$60,3,0),"")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(OCULTAR)'!$P$3:$R$60,3,0),"")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(OCULTAR)'!$P$3:$R$60,3,0),"")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(OCULTAR)'!$P$3:$R$60,3,0),"")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(OCULTAR)'!$P$3:$R$60,3,0),"")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(OCULTAR)'!$P$3:$R$60,3,0),"")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(OCULTAR)'!$P$3:$R$60,3,0),"")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(OCULTAR)'!$P$3:$R$60,3,0),"")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(OCULTAR)'!$P$3:$R$60,3,0),"")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(OCULTAR)'!$P$3:$R$60,3,0),"")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(OCULTAR)'!$P$3:$R$60,3,0),"")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(OCULTAR)'!$P$3:$R$60,3,0),"")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(OCULTAR)'!$P$3:$R$60,3,0),"")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(OCULTAR)'!$P$3:$R$60,3,0),"")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(OCULTAR)'!$P$3:$R$60,3,0),"")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(OCULTAR)'!$P$3:$R$60,3,0),"")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(OCULTAR)'!$P$3:$R$60,3,0),"")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(OCULTAR)'!$P$3:$R$60,3,0),"")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(OCULTAR)'!$P$3:$R$60,3,0),"")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(OCULTAR)'!$P$3:$R$60,3,0),"")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(OCULTAR)'!$P$3:$R$60,3,0),"")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(OCULTAR)'!$P$3:$R$60,3,0),"")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(OCULTAR)'!$P$3:$R$60,3,0),"")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(OCULTAR)'!$P$3:$R$60,3,0),"")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(OCULTAR)'!$P$3:$R$60,3,0),"")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(OCULTAR)'!$P$3:$R$60,3,0),"")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(OCULTAR)'!$P$3:$R$60,3,0),"")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(OCULTAR)'!$P$3:$R$60,3,0),"")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(OCULTAR)'!$P$3:$R$60,3,0),"")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(OCULTAR)'!$P$3:$R$60,3,0),"")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(OCULTAR)'!$P$3:$R$60,3,0),"")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(OCULTAR)'!$P$3:$R$60,3,0),"")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(OCULTAR)'!$P$3:$R$60,3,0),"")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(OCULTAR)'!$P$3:$R$60,3,0),"")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(OCULTAR)'!$P$3:$R$60,3,0),"")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(OCULTAR)'!$P$3:$R$60,3,0),"")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(OCULTAR)'!$P$3:$R$60,3,0),"")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(OCULTAR)'!$P$3:$R$60,3,0),"")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(OCULTAR)'!$P$3:$R$60,3,0),"")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(OCULTAR)'!$P$3:$R$60,3,0),"")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(OCULTAR)'!$P$3:$R$60,3,0),"")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(OCULTAR)'!$P$3:$R$60,3,0),"")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(OCULTAR)'!$P$3:$R$60,3,0),"")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(OCULTAR)'!$P$3:$R$60,3,0),"")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(OCULTAR)'!$P$3:$R$60,3,0),"")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(OCULTAR)'!$P$3:$R$60,3,0),"")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(OCULTAR)'!$P$3:$R$60,3,0),"")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(OCULTAR)'!$P$3:$R$60,3,0),"")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(OCULTAR)'!$P$3:$R$60,3,0),"")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(OCULTAR)'!$P$3:$R$60,3,0),"")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(OCULTAR)'!$P$3:$R$60,3,0),"")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(OCULTAR)'!$P$3:$R$60,3,0),"")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(OCULTAR)'!$P$3:$R$60,3,0),"")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(OCULTAR)'!$P$3:$R$60,3,0),"")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(OCULTAR)'!$P$3:$R$60,3,0),"")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(OCULTAR)'!$P$3:$R$60,3,0),"")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(OCULTAR)'!$P$3:$R$60,3,0),"")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(OCULTAR)'!$P$3:$R$60,3,0),"")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(OCULTAR)'!$P$3:$R$60,3,0),"")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(OCULTAR)'!$P$3:$R$60,3,0),"")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(OCULTAR)'!$P$3:$R$60,3,0),"")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(OCULTAR)'!$P$3:$R$60,3,0),"")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(OCULTAR)'!$P$3:$R$60,3,0),"")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(OCULTAR)'!$P$3:$R$60,3,0),"")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(OCULTAR)'!$P$3:$R$60,3,0),"")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(OCULTAR)'!$P$3:$R$60,3,0),"")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(OCULTAR)'!$P$3:$R$60,3,0),"")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(OCULTAR)'!$P$3:$R$60,3,0),"")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(OCULTAR)'!$P$3:$R$60,3,0),"")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(OCULTAR)'!$P$3:$R$60,3,0),"")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(OCULTAR)'!$P$3:$R$60,3,0),"")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(OCULTAR)'!$P$3:$R$60,3,0),"")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(OCULTAR)'!$P$3:$R$60,3,0),"")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(OCULTAR)'!$P$3:$R$60,3,0),"")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(OCULTAR)'!$P$3:$R$60,3,0),"")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(OCULTAR)'!$P$3:$R$60,3,0),"")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(OCULTAR)'!$P$3:$R$60,3,0),"")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(OCULTAR)'!$P$3:$R$60,3,0),"")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(OCULTAR)'!$P$3:$R$60,3,0),"")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(OCULTAR)'!$P$3:$R$60,3,0),"")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(OCULTAR)'!$P$3:$R$60,3,0),"")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(OCULTAR)'!$P$3:$R$60,3,0),"")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(OCULTAR)'!$P$3:$R$60,3,0),"")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(OCULTAR)'!$P$3:$R$60,3,0),"")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(OCULTAR)'!$P$3:$R$60,3,0),"")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(OCULTAR)'!$P$3:$R$60,3,0),"")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(OCULTAR)'!$P$3:$R$60,3,0),"")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(OCULTAR)'!$P$3:$R$60,3,0),"")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(OCULTAR)'!$P$3:$R$60,3,0),"")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(OCULTAR)'!$P$3:$R$60,3,0),"")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(OCULTAR)'!$P$3:$R$60,3,0),"")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(OCULTAR)'!$P$3:$R$60,3,0),"")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(OCULTAR)'!$P$3:$R$60,3,0),"")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(OCULTAR)'!$P$3:$R$60,3,0),"")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(OCULTAR)'!$P$3:$R$60,3,0),"")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(OCULTAR)'!$P$3:$R$60,3,0),"")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(OCULTAR)'!$P$3:$R$60,3,0),"")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(OCULTAR)'!$P$3:$R$60,3,0),"")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(OCULTAR)'!$P$3:$R$60,3,0),"")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(OCULTAR)'!$P$3:$R$60,3,0),"")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(OCULTAR)'!$P$3:$R$60,3,0),"")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(OCULTAR)'!$P$3:$R$60,3,0),"")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(OCULTAR)'!$P$3:$R$60,3,0),"")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(OCULTAR)'!$P$3:$R$60,3,0),"")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(OCULTAR)'!$P$3:$R$60,3,0),"")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(OCULTAR)'!$P$3:$R$60,3,0),"")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(OCULTAR)'!$P$3:$R$60,3,0),"")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(OCULTAR)'!$P$3:$R$60,3,0),"")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(OCULTAR)'!$P$3:$R$60,3,0),"")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(OCULTAR)'!$P$3:$R$60,3,0),"")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(OCULTAR)'!$P$3:$R$60,3,0),"")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(OCULTAR)'!$P$3:$R$60,3,0),"")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(OCULTAR)'!$P$3:$R$60,3,0),"")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(OCULTAR)'!$P$3:$R$60,3,0),"")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(OCULTAR)'!$P$3:$R$60,3,0),"")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(OCULTAR)'!$P$3:$R$60,3,0),"")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(OCULTAR)'!$P$3:$R$60,3,0),"")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(OCULTAR)'!$P$3:$R$60,3,0),"")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(OCULTAR)'!$P$3:$R$60,3,0),"")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(OCULTAR)'!$P$3:$R$60,3,0),"")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(OCULTAR)'!$P$3:$R$60,3,0),"")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(OCULTAR)'!$P$3:$R$60,3,0),"")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(OCULTAR)'!$P$3:$R$60,3,0),"")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(OCULTAR)'!$P$3:$R$60,3,0),"")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(OCULTAR)'!$P$3:$R$60,3,0),"")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(OCULTAR)'!$P$3:$R$60,3,0),"")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(OCULTAR)'!$P$3:$R$60,3,0),"")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(OCULTAR)'!$P$3:$R$60,3,0),"")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(OCULTAR)'!$P$3:$R$60,3,0),"")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(OCULTAR)'!$P$3:$R$60,3,0),"")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(OCULTAR)'!$P$3:$R$60,3,0),"")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(OCULTAR)'!$P$3:$R$60,3,0),"")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(OCULTAR)'!$P$3:$R$60,3,0),"")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(OCULTAR)'!$P$3:$R$60,3,0),"")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(OCULTAR)'!$P$3:$R$60,3,0),"")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(OCULTAR)'!$P$3:$R$60,3,0),"")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(OCULTAR)'!$P$3:$R$60,3,0),"")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(OCULTAR)'!$P$3:$R$60,3,0),"")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(OCULTAR)'!$P$3:$R$60,3,0),"")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(OCULTAR)'!$P$3:$R$60,3,0),"")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(OCULTAR)'!$P$3:$R$60,3,0),"")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(OCULTAR)'!$P$3:$R$60,3,0),"")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(OCULTAR)'!$P$3:$R$60,3,0),"")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(OCULTAR)'!$P$3:$R$60,3,0),"")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(OCULTAR)'!$P$3:$R$60,3,0),"")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(OCULTAR)'!$P$3:$R$60,3,0),"")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(OCULTAR)'!$P$3:$R$60,3,0),"")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(OCULTAR)'!$P$3:$R$60,3,0),"")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(OCULTAR)'!$P$3:$R$60,3,0),"")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(OCULTAR)'!$P$3:$R$60,3,0),"")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(OCULTAR)'!$P$3:$R$60,3,0),"")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(OCULTAR)'!$P$3:$R$60,3,0),"")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(OCULTAR)'!$P$3:$R$60,3,0),"")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(OCULTAR)'!$P$3:$R$60,3,0),"")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(OCULTAR)'!$P$3:$R$60,3,0),"")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(OCULTAR)'!$P$3:$R$60,3,0),"")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(OCULTAR)'!$P$3:$R$60,3,0),"")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(OCULTAR)'!$P$3:$R$60,3,0),"")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(OCULTAR)'!$P$3:$R$60,3,0),"")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(OCULTAR)'!$P$3:$R$60,3,0),"")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(OCULTAR)'!$P$3:$R$60,3,0),"")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(OCULTAR)'!$P$3:$R$60,3,0),"")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(OCULTAR)'!$P$3:$R$60,3,0),"")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(OCULTAR)'!$P$3:$R$60,3,0),"")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(OCULTAR)'!$P$3:$R$60,3,0),"")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(OCULTAR)'!$P$3:$R$60,3,0),"")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(OCULTAR)'!$P$3:$R$60,3,0),"")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(OCULTAR)'!$P$3:$R$60,3,0),"")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(OCULTAR)'!$P$3:$R$60,3,0),"")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(OCULTAR)'!$P$3:$R$60,3,0),"")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(OCULTAR)'!$P$3:$R$60,3,0),"")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(OCULTAR)'!$P$3:$R$60,3,0),"")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(OCULTAR)'!$P$3:$R$60,3,0),"")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(OCULTAR)'!$P$3:$R$60,3,0),"")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(OCULTAR)'!$P$3:$R$60,3,0),"")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(OCULTAR)'!$P$3:$R$60,3,0),"")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(OCULTAR)'!$P$3:$R$60,3,0),"")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(OCULTAR)'!$P$3:$R$60,3,0),"")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(OCULTAR)'!$P$3:$R$60,3,0),"")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(OCULTAR)'!$P$3:$R$60,3,0),"")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(OCULTAR)'!$P$3:$R$60,3,0),"")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(OCULTAR)'!$P$3:$R$60,3,0),"")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(OCULTAR)'!$P$3:$R$60,3,0),"")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(OCULTAR)'!$P$3:$R$60,3,0),"")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(OCULTAR)'!$P$3:$R$60,3,0),"")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(OCULTAR)'!$P$3:$R$60,3,0),"")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(OCULTAR)'!$P$3:$R$60,3,0),"")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(OCULTAR)'!$P$3:$R$60,3,0),"")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(OCULTAR)'!$P$3:$R$60,3,0),"")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(OCULTAR)'!$P$3:$R$60,3,0),"")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(OCULTAR)'!$P$3:$R$60,3,0),"")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(OCULTAR)'!$P$3:$R$60,3,0),"")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(OCULTAR)'!$P$3:$R$60,3,0),"")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(OCULTAR)'!$P$3:$R$60,3,0),"")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(OCULTAR)'!$P$3:$R$60,3,0),"")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(OCULTAR)'!$P$3:$R$60,3,0),"")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(OCULTAR)'!$P$3:$R$60,3,0),"")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(OCULTAR)'!$P$3:$R$60,3,0),"")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(OCULTAR)'!$P$3:$R$60,3,0),"")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(OCULTAR)'!$P$3:$R$60,3,0),"")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(OCULTAR)'!$P$3:$R$60,3,0),"")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(OCULTAR)'!$P$3:$R$60,3,0),"")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(OCULTAR)'!$P$3:$R$60,3,0),"")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(OCULTAR)'!$P$3:$R$60,3,0),"")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(OCULTAR)'!$P$3:$R$60,3,0),"")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(OCULTAR)'!$P$3:$R$60,3,0),"")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(OCULTAR)'!$P$3:$R$60,3,0),"")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(OCULTAR)'!$P$3:$R$60,3,0),"")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(OCULTAR)'!$P$3:$R$60,3,0),"")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(OCULTAR)'!$P$3:$R$60,3,0),"")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(OCULTAR)'!$P$3:$R$60,3,0),"")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(OCULTAR)'!$P$3:$R$60,3,0),"")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(OCULTAR)'!$P$3:$R$60,3,0),"")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(OCULTAR)'!$P$3:$R$60,3,0),"")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(OCULTAR)'!$P$3:$R$60,3,0),"")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(OCULTAR)'!$P$3:$R$60,3,0),"")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(OCULTAR)'!$P$3:$R$60,3,0),"")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(OCULTAR)'!$P$3:$R$60,3,0),"")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(OCULTAR)'!$P$3:$R$60,3,0),"")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(OCULTAR)'!$P$3:$R$60,3,0),"")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(OCULTAR)'!$P$3:$R$60,3,0),"")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(OCULTAR)'!$P$3:$R$60,3,0),"")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(OCULTAR)'!$P$3:$R$60,3,0),"")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(OCULTAR)'!$P$3:$R$60,3,0),"")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(OCULTAR)'!$P$3:$R$60,3,0),"")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(OCULTAR)'!$P$3:$R$60,3,0),"")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(OCULTAR)'!$P$3:$R$60,3,0),"")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(OCULTAR)'!$P$3:$R$60,3,0),"")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(OCULTAR)'!$P$3:$R$60,3,0),"")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(OCULTAR)'!$P$3:$R$60,3,0),"")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(OCULTAR)'!$P$3:$R$60,3,0),"")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(OCULTAR)'!$P$3:$R$60,3,0),"")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(OCULTAR)'!$P$3:$R$60,3,0),"")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(OCULTAR)'!$P$3:$R$60,3,0),"")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(OCULTAR)'!$P$3:$R$60,3,0),"")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(OCULTAR)'!$P$3:$R$60,3,0),"")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(OCULTAR)'!$P$3:$R$60,3,0),"")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(OCULTAR)'!$P$3:$R$60,3,0),"")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(OCULTAR)'!$P$3:$R$60,3,0),"")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(OCULTAR)'!$P$3:$R$60,3,0),"")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(OCULTAR)'!$P$3:$R$60,3,0),"")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(OCULTAR)'!$P$3:$R$60,3,0),"")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(OCULTAR)'!$P$3:$R$60,3,0),"")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(OCULTAR)'!$P$3:$R$60,3,0),"")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(OCULTAR)'!$P$3:$R$60,3,0),"")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(OCULTAR)'!$P$3:$R$60,3,0),"")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(OCULTAR)'!$P$3:$R$60,3,0),"")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(OCULTAR)'!$P$3:$R$60,3,0),"")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(OCULTAR)'!$P$3:$R$60,3,0),"")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(OCULTAR)'!$P$3:$R$60,3,0),"")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(OCULTAR)'!$P$3:$R$60,3,0),"")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(OCULTAR)'!$P$3:$R$60,3,0),"")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(OCULTAR)'!$P$3:$R$60,3,0),"")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(OCULTAR)'!$P$3:$R$60,3,0),"")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(OCULTAR)'!$P$3:$R$60,3,0),"")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(OCULTAR)'!$P$3:$R$60,3,0),"")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(OCULTAR)'!$P$3:$R$60,3,0),"")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(OCULTAR)'!$P$3:$R$60,3,0),"")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(OCULTAR)'!$P$3:$R$60,3,0),"")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(OCULTAR)'!$P$3:$R$60,3,0),"")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(OCULTAR)'!$P$3:$R$60,3,0),"")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(OCULTAR)'!$P$3:$R$60,3,0),"")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(OCULTAR)'!$P$3:$R$60,3,0),"")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(OCULTAR)'!$P$3:$R$60,3,0),"")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(OCULTAR)'!$P$3:$R$60,3,0),"")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(OCULTAR)'!$P$3:$R$60,3,0),"")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(OCULTAR)'!$P$3:$R$60,3,0),"")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(OCULTAR)'!$P$3:$R$60,3,0),"")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(OCULTAR)'!$P$3:$R$60,3,0),"")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(OCULTAR)'!$P$3:$R$60,3,0),"")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(OCULTAR)'!$P$3:$R$60,3,0),"")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(OCULTAR)'!$P$3:$R$60,3,0),"")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(OCULTAR)'!$P$3:$R$60,3,0),"")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(OCULTAR)'!$P$3:$R$60,3,0),"")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(OCULTAR)'!$P$3:$R$60,3,0),"")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(OCULTAR)'!$P$3:$R$60,3,0),"")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(OCULTAR)'!$P$3:$R$60,3,0),"")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(OCULTAR)'!$P$3:$R$60,3,0),"")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(OCULTAR)'!$P$3:$R$60,3,0),"")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(OCULTAR)'!$P$3:$R$60,3,0),"")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(OCULTAR)'!$P$3:$R$60,3,0),"")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(OCULTAR)'!$P$3:$R$60,3,0),"")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(OCULTAR)'!$P$3:$R$60,3,0),"")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(OCULTAR)'!$P$3:$R$60,3,0),"")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(OCULTAR)'!$P$3:$R$60,3,0),"")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(OCULTAR)'!$P$3:$R$60,3,0),"")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(OCULTAR)'!$P$3:$R$60,3,0),"")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(OCULTAR)'!$P$3:$R$60,3,0),"")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(OCULTAR)'!$P$3:$R$60,3,0),"")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(OCULTAR)'!$P$3:$R$60,3,0),"")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(OCULTAR)'!$P$3:$R$60,3,0),"")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(OCULTAR)'!$P$3:$R$60,3,0),"")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(OCULTAR)'!$P$3:$R$60,3,0),"")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(OCULTAR)'!$P$3:$R$60,3,0),"")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(OCULTAR)'!$P$3:$R$60,3,0),"")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(OCULTAR)'!$P$3:$R$60,3,0),"")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(OCULTAR)'!$P$3:$R$60,3,0),"")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(OCULTAR)'!$P$3:$R$60,3,0),"")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(OCULTAR)'!$P$3:$R$60,3,0),"")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(OCULTAR)'!$P$3:$R$60,3,0),"")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(OCULTAR)'!$P$3:$R$60,3,0),"")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(OCULTAR)'!$P$3:$R$60,3,0),"")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(OCULTAR)'!$P$3:$R$60,3,0),"")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(OCULTAR)'!$P$3:$R$60,3,0),"")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(OCULTAR)'!$P$3:$R$60,3,0),"")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(OCULTAR)'!$P$3:$R$60,3,0),"")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(OCULTAR)'!$P$3:$R$60,3,0),"")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(OCULTAR)'!$P$3:$R$60,3,0),"")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(OCULTAR)'!$P$3:$R$60,3,0),"")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(OCULTAR)'!$P$3:$R$60,3,0),"")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(OCULTAR)'!$P$3:$R$60,3,0),"")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(OCULTAR)'!$P$3:$R$60,3,0),"")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(OCULTAR)'!$P$3:$R$60,3,0),"")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(OCULTAR)'!$P$3:$R$60,3,0),"")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(OCULTAR)'!$P$3:$R$60,3,0),"")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(OCULTAR)'!$P$3:$R$60,3,0),"")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(OCULTAR)'!$P$3:$R$60,3,0),"")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(OCULTAR)'!$P$3:$R$60,3,0),"")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(OCULTAR)'!$P$3:$R$60,3,0),"")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(OCULTAR)'!$P$3:$R$60,3,0),"")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(OCULTAR)'!$P$3:$R$60,3,0),"")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(OCULTAR)'!$P$3:$R$60,3,0),"")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(OCULTAR)'!$P$3:$R$60,3,0),"")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(OCULTAR)'!$P$3:$R$60,3,0),"")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(OCULTAR)'!$P$3:$R$60,3,0),"")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(OCULTAR)'!$P$3:$R$60,3,0),"")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(OCULTAR)'!$P$3:$R$60,3,0),"")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(OCULTAR)'!$P$3:$R$60,3,0),"")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(OCULTAR)'!$P$3:$R$60,3,0),"")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(OCULTAR)'!$P$3:$R$60,3,0),"")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(OCULTAR)'!$P$3:$R$60,3,0),"")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(OCULTAR)'!$P$3:$R$60,3,0),"")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(OCULTAR)'!$P$3:$R$60,3,0),"")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(OCULTAR)'!$P$3:$R$60,3,0),"")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(OCULTAR)'!$P$3:$R$60,3,0),"")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(OCULTAR)'!$P$3:$R$60,3,0),"")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(OCULTAR)'!$P$3:$R$60,3,0),"")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(OCULTAR)'!$P$3:$R$60,3,0),"")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(OCULTAR)'!$P$3:$R$60,3,0),"")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(OCULTAR)'!$P$3:$R$60,3,0),"")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(OCULTAR)'!$P$3:$R$60,3,0),"")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(OCULTAR)'!$P$3:$R$60,3,0),"")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(OCULTAR)'!$P$3:$R$60,3,0),"")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(OCULTAR)'!$P$3:$R$60,3,0),"")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(OCULTAR)'!$P$3:$R$60,3,0),"")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(OCULTAR)'!$P$3:$R$60,3,0),"")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(OCULTAR)'!$P$3:$R$60,3,0),"")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(OCULTAR)'!$P$3:$R$60,3,0),"")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(OCULTAR)'!$P$3:$R$60,3,0),"")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(OCULTAR)'!$P$3:$R$60,3,0),"")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(OCULTAR)'!$P$3:$R$60,3,0),"")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(OCULTAR)'!$P$3:$R$60,3,0),"")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(OCULTAR)'!$P$3:$R$60,3,0),"")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(OCULTAR)'!$P$3:$R$60,3,0),"")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(OCULTAR)'!$P$3:$R$60,3,0),"")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(OCULTAR)'!$P$3:$R$60,3,0),"")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(OCULTAR)'!$P$3:$R$60,3,0),"")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(OCULTAR)'!$P$3:$R$60,3,0),"")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(OCULTAR)'!$P$3:$R$60,3,0),"")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(OCULTAR)'!$P$3:$R$60,3,0),"")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(OCULTAR)'!$P$3:$R$60,3,0),"")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(OCULTAR)'!$P$3:$R$60,3,0),"")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(OCULTAR)'!$P$3:$R$60,3,0),"")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(OCULTAR)'!$P$3:$R$60,3,0),"")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(OCULTAR)'!$P$3:$R$60,3,0),"")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(OCULTAR)'!$P$3:$R$60,3,0),"")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(OCULTAR)'!$P$3:$R$60,3,0),"")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(OCULTAR)'!$P$3:$R$60,3,0),"")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(OCULTAR)'!$P$3:$R$60,3,0),"")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(OCULTAR)'!$P$3:$R$60,3,0),"")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(OCULTAR)'!$P$3:$R$60,3,0),"")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(OCULTAR)'!$P$3:$R$60,3,0),"")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(OCULTAR)'!$P$3:$R$60,3,0),"")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(OCULTAR)'!$P$3:$R$60,3,0),"")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(OCULTAR)'!$P$3:$R$60,3,0),"")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(OCULTAR)'!$P$3:$R$60,3,0),"")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(OCULTAR)'!$P$3:$R$60,3,0),"")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(OCULTAR)'!$P$3:$R$60,3,0),"")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(OCULTAR)'!$P$3:$R$60,3,0),"")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(OCULTAR)'!$P$3:$R$60,3,0),"")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(OCULTAR)'!$P$3:$R$60,3,0),"")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(OCULTAR)'!$P$3:$R$60,3,0),"")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(OCULTAR)'!$P$3:$R$60,3,0),"")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(OCULTAR)'!$P$3:$R$60,3,0),"")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(OCULTAR)'!$P$3:$R$60,3,0),"")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(OCULTAR)'!$P$3:$R$60,3,0),"")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(OCULTAR)'!$P$3:$R$60,3,0),"")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(OCULTAR)'!$P$3:$R$60,3,0),"")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(OCULTAR)'!$P$3:$R$60,3,0),"")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(OCULTAR)'!$P$3:$R$60,3,0),"")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(OCULTAR)'!$P$3:$R$60,3,0),"")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(OCULTAR)'!$P$3:$R$60,3,0),"")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(OCULTAR)'!$P$3:$R$60,3,0),"")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(OCULTAR)'!$P$3:$R$60,3,0),"")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(OCULTAR)'!$P$3:$R$60,3,0),"")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(OCULTAR)'!$P$3:$R$60,3,0),"")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(OCULTAR)'!$P$3:$R$60,3,0),"")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(OCULTAR)'!$P$3:$R$60,3,0),"")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(OCULTAR)'!$P$3:$R$60,3,0),"")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(OCULTAR)'!$P$3:$R$60,3,0),"")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(OCULTAR)'!$P$3:$R$60,3,0),"")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(OCULTAR)'!$P$3:$R$60,3,0),"")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(OCULTAR)'!$P$3:$R$60,3,0),"")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(OCULTAR)'!$P$3:$R$60,3,0),"")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(OCULTAR)'!$P$3:$R$60,3,0),"")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(OCULTAR)'!$P$3:$R$60,3,0),"")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(OCULTAR)'!$P$3:$R$60,3,0),"")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(OCULTAR)'!$P$3:$R$60,3,0),"")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(OCULTAR)'!$P$3:$R$60,3,0),"")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(OCULTAR)'!$P$3:$R$60,3,0),"")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(OCULTAR)'!$P$3:$R$60,3,0),"")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(OCULTAR)'!$P$3:$R$60,3,0),"")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(OCULTAR)'!$P$3:$R$60,3,0),"")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(OCULTAR)'!$P$3:$R$60,3,0),"")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(OCULTAR)'!$P$3:$R$60,3,0),"")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(OCULTAR)'!$P$3:$R$60,3,0),"")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(OCULTAR)'!$P$3:$R$60,3,0),"")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(OCULTAR)'!$P$3:$R$60,3,0),"")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(OCULTAR)'!$P$3:$R$60,3,0),"")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(OCULTAR)'!$P$3:$R$60,3,0),"")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(OCULTAR)'!$P$3:$R$60,3,0),"")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(OCULTAR)'!$P$3:$R$60,3,0),"")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(OCULTAR)'!$P$3:$R$60,3,0),"")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(OCULTAR)'!$P$3:$R$60,3,0),"")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(OCULTAR)'!$P$3:$R$60,3,0),"")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(OCULTAR)'!$P$3:$R$60,3,0),"")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(OCULTAR)'!$P$3:$R$60,3,0),"")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(OCULTAR)'!$P$3:$R$60,3,0),"")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(OCULTAR)'!$P$3:$R$60,3,0),"")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(OCULTAR)'!$P$3:$R$60,3,0),"")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(OCULTAR)'!$P$3:$R$60,3,0),"")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(OCULTAR)'!$P$3:$R$60,3,0),"")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(OCULTAR)'!$P$3:$R$60,3,0),"")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(OCULTAR)'!$P$3:$R$60,3,0),"")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(OCULTAR)'!$P$3:$R$60,3,0),"")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(OCULTAR)'!$P$3:$R$60,3,0),"")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(OCULTAR)'!$P$3:$R$60,3,0),"")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(OCULTAR)'!$P$3:$R$60,3,0),"")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(OCULTAR)'!$P$3:$R$60,3,0),"")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(OCULTAR)'!$P$3:$R$60,3,0),"")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(OCULTAR)'!$P$3:$R$60,3,0),"")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(OCULTAR)'!$P$3:$R$60,3,0),"")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(OCULTAR)'!$P$3:$R$60,3,0),"")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(OCULTAR)'!$P$3:$R$60,3,0),"")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(OCULTAR)'!$P$3:$R$60,3,0),"")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(OCULTAR)'!$P$3:$R$60,3,0),"")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(OCULTAR)'!$P$3:$R$60,3,0),"")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(OCULTAR)'!$P$3:$R$60,3,0),"")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(OCULTAR)'!$P$3:$R$60,3,0),"")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(OCULTAR)'!$P$3:$R$60,3,0),"")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(OCULTAR)'!$P$3:$R$60,3,0),"")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(OCULTAR)'!$P$3:$R$60,3,0),"")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(OCULTAR)'!$P$3:$R$60,3,0),"")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(OCULTAR)'!$P$3:$R$60,3,0),"")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(OCULTAR)'!$P$3:$R$60,3,0),"")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(OCULTAR)'!$P$3:$R$60,3,0),"")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(OCULTAR)'!$P$3:$R$60,3,0),"")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(OCULTAR)'!$P$3:$R$60,3,0),"")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(OCULTAR)'!$P$3:$R$60,3,0),"")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(OCULTAR)'!$P$3:$R$60,3,0),"")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(OCULTAR)'!$P$3:$R$60,3,0),"")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(OCULTAR)'!$P$3:$R$60,3,0),"")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(OCULTAR)'!$P$3:$R$60,3,0),"")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(OCULTAR)'!$P$3:$R$60,3,0),"")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(OCULTAR)'!$P$3:$R$60,3,0),"")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(OCULTAR)'!$P$3:$R$60,3,0),"")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(OCULTAR)'!$P$3:$R$60,3,0),"")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(OCULTAR)'!$P$3:$R$60,3,0),"")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(OCULTAR)'!$P$3:$R$60,3,0),"")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(OCULTAR)'!$P$3:$R$60,3,0),"")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(OCULTAR)'!$P$3:$R$60,3,0),"")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(OCULTAR)'!$P$3:$R$60,3,0),"")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(OCULTAR)'!$P$3:$R$60,3,0),"")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(OCULTAR)'!$P$3:$R$60,3,0),"")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(OCULTAR)'!$P$3:$R$60,3,0),"")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(OCULTAR)'!$P$3:$R$60,3,0),"")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(OCULTAR)'!$P$3:$R$60,3,0),"")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(OCULTAR)'!$P$3:$R$60,3,0),"")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(OCULTAR)'!$P$3:$R$60,3,0),"")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(OCULTAR)'!$P$3:$R$60,3,0),"")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(OCULTAR)'!$P$3:$R$60,3,0),"")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(OCULTAR)'!$P$3:$R$60,3,0),"")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(OCULTAR)'!$P$3:$R$60,3,0),"")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(OCULTAR)'!$P$3:$R$60,3,0),"")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(OCULTAR)'!$P$3:$R$60,3,0),"")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(OCULTAR)'!$P$3:$R$60,3,0),"")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(OCULTAR)'!$P$3:$R$60,3,0),"")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(OCULTAR)'!$P$3:$R$60,3,0),"")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(OCULTAR)'!$P$3:$R$60,3,0),"")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(OCULTAR)'!$P$3:$R$60,3,0),"")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(OCULTAR)'!$P$3:$R$60,3,0),"")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(OCULTAR)'!$P$3:$R$60,3,0),"")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(OCULTAR)'!$P$3:$R$60,3,0),"")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(OCULTAR)'!$P$3:$R$60,3,0),"")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(OCULTAR)'!$P$3:$R$60,3,0),"")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(OCULTAR)'!$P$3:$R$60,3,0),"")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(OCULTAR)'!$P$3:$R$60,3,0),"")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(OCULTAR)'!$P$3:$R$60,3,0),"")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(OCULTAR)'!$P$3:$R$60,3,0),"")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(OCULTAR)'!$P$3:$R$60,3,0),"")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(OCULTAR)'!$P$3:$R$60,3,0),"")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(OCULTAR)'!$P$3:$R$60,3,0),"")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(OCULTAR)'!$P$3:$R$60,3,0),"")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(OCULTAR)'!$P$3:$R$60,3,0),"")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(OCULTAR)'!$P$3:$R$60,3,0),"")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(OCULTAR)'!$P$3:$R$60,3,0),"")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(OCULTAR)'!$P$3:$R$60,3,0),"")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(OCULTAR)'!$P$3:$R$60,3,0),"")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(OCULTAR)'!$P$3:$R$60,3,0),"")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(OCULTAR)'!$P$3:$R$60,3,0),"")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(OCULTAR)'!$P$3:$R$60,3,0),"")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(OCULTAR)'!$P$3:$R$60,3,0),"")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(OCULTAR)'!$P$3:$R$60,3,0),"")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(OCULTAR)'!$P$3:$R$60,3,0),"")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(OCULTAR)'!$P$3:$R$60,3,0),"")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(OCULTAR)'!$P$3:$R$60,3,0),"")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(OCULTAR)'!$P$3:$R$60,3,0),"")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(OCULTAR)'!$P$3:$R$60,3,0),"")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(OCULTAR)'!$P$3:$R$60,3,0),"")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(OCULTAR)'!$P$3:$R$60,3,0),"")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(OCULTAR)'!$P$3:$R$60,3,0),"")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(OCULTAR)'!$P$3:$R$60,3,0),"")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(OCULTAR)'!$P$3:$R$60,3,0),"")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(OCULTAR)'!$P$3:$R$60,3,0),"")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(OCULTAR)'!$P$3:$R$60,3,0),"")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(OCULTAR)'!$P$3:$R$60,3,0),"")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(OCULTAR)'!$P$3:$R$60,3,0),"")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(OCULTAR)'!$P$3:$R$60,3,0),"")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(OCULTAR)'!$P$3:$R$60,3,0),"")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(OCULTAR)'!$P$3:$R$60,3,0),"")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(OCULTAR)'!$P$3:$R$60,3,0),"")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(OCULTAR)'!$P$3:$R$60,3,0),"")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(OCULTAR)'!$P$3:$R$60,3,0),"")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(OCULTAR)'!$P$3:$R$60,3,0),"")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(OCULTAR)'!$P$3:$R$60,3,0),"")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(OCULTAR)'!$P$3:$R$60,3,0),"")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(OCULTAR)'!$P$3:$R$60,3,0),"")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(OCULTAR)'!$P$3:$R$60,3,0),"")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(OCULTAR)'!$P$3:$R$60,3,0),"")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(OCULTAR)'!$P$3:$R$60,3,0),"")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(OCULTAR)'!$P$3:$R$60,3,0),"")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(OCULTAR)'!$P$3:$R$60,3,0),"")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(OCULTAR)'!$P$3:$R$60,3,0),"")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(OCULTAR)'!$P$3:$R$60,3,0),"")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(OCULTAR)'!$P$3:$R$60,3,0),"")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(OCULTAR)'!$P$3:$R$60,3,0),"")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(OCULTAR)'!$P$3:$R$60,3,0),"")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(OCULTAR)'!$P$3:$R$60,3,0),"")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(OCULTAR)'!$P$3:$R$60,3,0),"")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(OCULTAR)'!$P$3:$R$60,3,0),"")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(OCULTAR)'!$P$3:$R$60,3,0),"")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(OCULTAR)'!$P$3:$R$60,3,0),"")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(OCULTAR)'!$P$3:$R$60,3,0),"")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(OCULTAR)'!$P$3:$R$60,3,0),"")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(OCULTAR)'!$P$3:$R$60,3,0),"")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(OCULTAR)'!$P$3:$R$60,3,0),"")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(OCULTAR)'!$P$3:$R$60,3,0),"")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(OCULTAR)'!$P$3:$R$60,3,0),"")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(OCULTAR)'!$P$3:$R$60,3,0),"")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(OCULTAR)'!$P$3:$R$60,3,0),"")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(OCULTAR)'!$P$3:$R$60,3,0),"")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(OCULTAR)'!$P$3:$R$60,3,0),"")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(OCULTAR)'!$P$3:$R$60,3,0),"")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(OCULTAR)'!$P$3:$R$60,3,0),"")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(OCULTAR)'!$P$3:$R$60,3,0),"")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(OCULTAR)'!$P$3:$R$60,3,0),"")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(OCULTAR)'!$P$3:$R$60,3,0),"")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(OCULTAR)'!$P$3:$R$60,3,0),"")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(OCULTAR)'!$P$3:$R$60,3,0),"")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(OCULTAR)'!$P$3:$R$60,3,0),"")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(OCULTAR)'!$P$3:$R$60,3,0),"")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(OCULTAR)'!$P$3:$R$60,3,0),"")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(OCULTAR)'!$P$3:$R$60,3,0),"")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(OCULTAR)'!$P$3:$R$60,3,0),"")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(OCULTAR)'!$P$3:$R$60,3,0),"")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(OCULTAR)'!$P$3:$R$60,3,0),"")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(OCULTAR)'!$P$3:$R$60,3,0),"")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(OCULTAR)'!$P$3:$R$60,3,0),"")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(OCULTAR)'!$P$3:$R$60,3,0),"")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(OCULTAR)'!$P$3:$R$60,3,0),"")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(OCULTAR)'!$P$3:$R$60,3,0),"")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(OCULTAR)'!$P$3:$R$60,3,0),"")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(OCULTAR)'!$P$3:$R$60,3,0),"")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(OCULTAR)'!$P$3:$R$60,3,0),"")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(OCULTAR)'!$P$3:$R$60,3,0),"")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(OCULTAR)'!$P$3:$R$60,3,0),"")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(OCULTAR)'!$P$3:$R$60,3,0),"")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(OCULTAR)'!$P$3:$R$60,3,0),"")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(OCULTAR)'!$P$3:$R$60,3,0),"")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(OCULTAR)'!$P$3:$R$60,3,0),"")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(OCULTAR)'!$P$3:$R$60,3,0),"")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(OCULTAR)'!$P$3:$R$60,3,0),"")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(OCULTAR)'!$P$3:$R$60,3,0),"")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(OCULTAR)'!$P$3:$R$60,3,0),"")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(OCULTAR)'!$P$3:$R$60,3,0),"")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(OCULTAR)'!$P$3:$R$60,3,0),"")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(OCULTAR)'!$P$3:$R$60,3,0),"")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(OCULTAR)'!$P$3:$R$60,3,0),"")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(OCULTAR)'!$P$3:$R$60,3,0),"")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(OCULTAR)'!$P$3:$R$60,3,0),"")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(OCULTAR)'!$P$3:$R$60,3,0),"")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(OCULTAR)'!$P$3:$R$60,3,0),"")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(OCULTAR)'!$P$3:$R$60,3,0),"")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(OCULTAR)'!$P$3:$R$60,3,0),"")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(OCULTAR)'!$P$3:$R$60,3,0),"")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(OCULTAR)'!$P$3:$R$60,3,0),"")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(OCULTAR)'!$P$3:$R$60,3,0),"")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(OCULTAR)'!$P$3:$R$60,3,0),"")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(OCULTAR)'!$P$3:$R$60,3,0),"")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(OCULTAR)'!$P$3:$R$60,3,0),"")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(OCULTAR)'!$P$3:$R$60,3,0),"")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(OCULTAR)'!$P$3:$R$60,3,0),"")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(OCULTAR)'!$P$3:$R$60,3,0),"")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(OCULTAR)'!$P$3:$R$60,3,0),"")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(OCULTAR)'!$P$3:$R$60,3,0),"")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(OCULTAR)'!$P$3:$R$60,3,0),"")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(OCULTAR)'!$P$3:$R$60,3,0),"")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(OCULTAR)'!$P$3:$R$60,3,0),"")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(OCULTAR)'!$P$3:$R$60,3,0),"")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(OCULTAR)'!$P$3:$R$60,3,0),"")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(OCULTAR)'!$P$3:$R$60,3,0),"")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(OCULTAR)'!$P$3:$R$60,3,0),"")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(OCULTAR)'!$P$3:$R$60,3,0),"")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(OCULTAR)'!$P$3:$R$60,3,0),"")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(OCULTAR)'!$P$3:$R$60,3,0),"")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(OCULTAR)'!$P$3:$R$60,3,0),"")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(OCULTAR)'!$P$3:$R$60,3,0),"")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(OCULTAR)'!$P$3:$R$60,3,0),"")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(OCULTAR)'!$P$3:$R$60,3,0),"")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(OCULTAR)'!$P$3:$R$60,3,0),"")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(OCULTAR)'!$P$3:$R$60,3,0),"")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(OCULTAR)'!$P$3:$R$60,3,0),"")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(OCULTAR)'!$P$3:$R$60,3,0),"")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(OCULTAR)'!$P$3:$R$60,3,0),"")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(OCULTAR)'!$P$3:$R$60,3,0),"")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(OCULTAR)'!$P$3:$R$60,3,0),"")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(OCULTAR)'!$P$3:$R$60,3,0),"")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(OCULTAR)'!$P$3:$R$60,3,0),"")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(OCULTAR)'!$P$3:$R$60,3,0),"")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(OCULTAR)'!$P$3:$R$60,3,0),"")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(OCULTAR)'!$P$3:$R$60,3,0),"")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(OCULTAR)'!$P$3:$R$60,3,0),"")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(OCULTAR)'!$P$3:$R$60,3,0),"")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(OCULTAR)'!$P$3:$R$60,3,0),"")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(OCULTAR)'!$P$3:$R$60,3,0),"")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(OCULTAR)'!$P$3:$R$60,3,0),"")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(OCULTAR)'!$P$3:$R$60,3,0),"")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(OCULTAR)'!$P$3:$R$60,3,0),"")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(OCULTAR)'!$P$3:$R$60,3,0),"")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(OCULTAR)'!$P$3:$R$60,3,0),"")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(OCULTAR)'!$P$3:$R$60,3,0),"")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(OCULTAR)'!$P$3:$R$60,3,0),"")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(OCULTAR)'!$P$3:$R$60,3,0),"")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(OCULTAR)'!$P$3:$R$60,3,0),"")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(OCULTAR)'!$P$3:$R$60,3,0),"")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(OCULTAR)'!$P$3:$R$60,3,0),"")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(OCULTAR)'!$P$3:$R$60,3,0),"")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(OCULTAR)'!$P$3:$R$60,3,0),"")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(OCULTAR)'!$P$3:$R$60,3,0),"")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(OCULTAR)'!$P$3:$R$60,3,0),"")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(OCULTAR)'!$P$3:$R$60,3,0),"")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(OCULTAR)'!$P$3:$R$60,3,0),"")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(OCULTAR)'!$P$3:$R$60,3,0),"")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(OCULTAR)'!$P$3:$R$60,3,0),"")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(OCULTAR)'!$P$3:$R$60,3,0),"")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(OCULTAR)'!$P$3:$R$60,3,0),"")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(OCULTAR)'!$P$3:$R$60,3,0),"")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(OCULTAR)'!$P$3:$R$60,3,0),"")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(OCULTAR)'!$P$3:$R$60,3,0),"")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(OCULTAR)'!$P$3:$R$60,3,0),"")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(OCULTAR)'!$P$3:$R$60,3,0),"")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(OCULTAR)'!$P$3:$R$60,3,0),"")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(OCULTAR)'!$P$3:$R$60,3,0),"")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(OCULTAR)'!$P$3:$R$60,3,0),"")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(OCULTAR)'!$P$3:$R$60,3,0),"")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(OCULTAR)'!$P$3:$R$60,3,0),"")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(OCULTAR)'!$P$3:$R$60,3,0),"")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(OCULTAR)'!$P$3:$R$60,3,0),"")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(OCULTAR)'!$P$3:$R$60,3,0),"")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(OCULTAR)'!$P$3:$R$60,3,0),"")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(OCULTAR)'!$P$3:$R$60,3,0),"")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(OCULTAR)'!$P$3:$R$60,3,0),"")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(OCULTAR)'!$P$3:$R$60,3,0),"")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(OCULTAR)'!$P$3:$R$60,3,0),"")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(OCULTAR)'!$P$3:$R$60,3,0),"")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(OCULTAR)'!$P$3:$R$60,3,0),"")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(OCULTAR)'!$P$3:$R$60,3,0),"")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(OCULTAR)'!$P$3:$R$60,3,0),"")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(OCULTAR)'!$P$3:$R$60,3,0),"")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(OCULTAR)'!$P$3:$R$60,3,0),"")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(OCULTAR)'!$P$3:$R$60,3,0),"")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(OCULTAR)'!$P$3:$R$60,3,0),"")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(OCULTAR)'!$P$3:$R$60,3,0),"")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(OCULTAR)'!$P$3:$R$60,3,0),"")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(OCULTAR)'!$P$3:$R$60,3,0),"")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(OCULTAR)'!$P$3:$R$60,3,0),"")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(OCULTAR)'!$P$3:$R$60,3,0),"")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(OCULTAR)'!$P$3:$R$60,3,0),"")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(OCULTAR)'!$P$3:$R$60,3,0),"")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(OCULTAR)'!$P$3:$R$60,3,0),"")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(OCULTAR)'!$P$3:$R$60,3,0),"")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(OCULTAR)'!$P$3:$R$60,3,0),"")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(OCULTAR)'!$P$3:$R$60,3,0),"")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(OCULTAR)'!$P$3:$R$60,3,0),"")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(OCULTAR)'!$P$3:$R$60,3,0),"")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(OCULTAR)'!$P$3:$R$60,3,0),"")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(OCULTAR)'!$P$3:$R$60,3,0),"")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(OCULTAR)'!$P$3:$R$60,3,0),"")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(OCULTAR)'!$P$3:$R$60,3,0),"")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(OCULTAR)'!$P$3:$R$60,3,0),"")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(OCULTAR)'!$P$3:$R$60,3,0),"")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(OCULTAR)'!$P$3:$R$60,3,0),"")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(OCULTAR)'!$P$3:$R$60,3,0),"")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(OCULTAR)'!$P$3:$R$60,3,0),"")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(OCULTAR)'!$P$3:$R$60,3,0),"")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(OCULTAR)'!$P$3:$R$60,3,0),"")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(OCULTAR)'!$P$3:$R$60,3,0),"")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(OCULTAR)'!$P$3:$R$60,3,0),"")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(OCULTAR)'!$P$3:$R$60,3,0),"")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(OCULTAR)'!$P$3:$R$60,3,0),"")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(OCULTAR)'!$P$3:$R$60,3,0),"")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(OCULTAR)'!$P$3:$R$60,3,0),"")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(OCULTAR)'!$P$3:$R$60,3,0),"")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(OCULTAR)'!$P$3:$R$60,3,0),"")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(OCULTAR)'!$P$3:$R$60,3,0),"")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(OCULTAR)'!$P$3:$R$60,3,0),"")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(OCULTAR)'!$P$3:$R$60,3,0),"")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(OCULTAR)'!$P$3:$R$60,3,0),"")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(OCULTAR)'!$P$3:$R$60,3,0),"")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(OCULTAR)'!$P$3:$R$60,3,0),"")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(OCULTAR)'!$P$3:$R$60,3,0),"")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(OCULTAR)'!$P$3:$R$60,3,0),"")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(OCULTAR)'!$P$3:$R$60,3,0),"")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(OCULTAR)'!$P$3:$R$60,3,0),"")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(OCULTAR)'!$P$3:$R$60,3,0),"")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(OCULTAR)'!$P$3:$R$60,3,0),"")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(OCULTAR)'!$P$3:$R$60,3,0),"")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(OCULTAR)'!$P$3:$R$60,3,0),"")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(OCULTAR)'!$P$3:$R$60,3,0),"")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(OCULTAR)'!$P$3:$R$60,3,0),"")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(OCULTAR)'!$P$3:$R$60,3,0),"")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(OCULTAR)'!$P$3:$R$60,3,0),"")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(OCULTAR)'!$P$3:$R$60,3,0),"")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(OCULTAR)'!$P$3:$R$60,3,0),"")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(OCULTAR)'!$P$3:$R$60,3,0),"")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(OCULTAR)'!$P$3:$R$60,3,0),"")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(OCULTAR)'!$P$3:$R$60,3,0),"")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(OCULTAR)'!$P$3:$R$60,3,0),"")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(OCULTAR)'!$P$3:$R$60,3,0),"")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(OCULTAR)'!$P$3:$R$60,3,0),"")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(OCULTAR)'!$P$3:$R$60,3,0),"")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(OCULTAR)'!$P$3:$R$60,3,0),"")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(OCULTAR)'!$P$3:$R$60,3,0),"")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(OCULTAR)'!$P$3:$R$60,3,0),"")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(OCULTAR)'!$P$3:$R$60,3,0),"")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(OCULTAR)'!$P$3:$R$60,3,0),"")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(OCULTAR)'!$P$3:$R$60,3,0),"")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(OCULTAR)'!$P$3:$R$60,3,0),"")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(OCULTAR)'!$P$3:$R$60,3,0),"")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(OCULTAR)'!$P$3:$R$60,3,0),"")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(OCULTAR)'!$P$3:$R$60,3,0),"")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(OCULTAR)'!$P$3:$R$60,3,0),"")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(OCULTAR)'!$P$3:$R$60,3,0),"")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(OCULTAR)'!$P$3:$R$60,3,0),"")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(OCULTAR)'!$P$3:$R$60,3,0),"")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(OCULTAR)'!$P$3:$R$60,3,0),"")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(OCULTAR)'!$P$3:$R$60,3,0),"")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(OCULTAR)'!$P$3:$R$60,3,0),"")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(OCULTAR)'!$P$3:$R$60,3,0),"")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(OCULTAR)'!$P$3:$R$60,3,0),"")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(OCULTAR)'!$P$3:$R$60,3,0),"")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(OCULTAR)'!$P$3:$R$60,3,0),"")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(OCULTAR)'!$P$3:$R$60,3,0),"")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(OCULTAR)'!$P$3:$R$60,3,0),"")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(OCULTAR)'!$P$3:$R$60,3,0),"")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(OCULTAR)'!$P$3:$R$60,3,0),"")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(OCULTAR)'!$P$3:$R$60,3,0),"")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(OCULTAR)'!$P$3:$R$60,3,0),"")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(OCULTAR)'!$P$3:$R$60,3,0),"")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(OCULTAR)'!$P$3:$R$60,3,0),"")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(OCULTAR)'!$P$3:$R$60,3,0),"")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(OCULTAR)'!$P$3:$R$60,3,0),"")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(OCULTAR)'!$P$3:$R$60,3,0),"")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(OCULTAR)'!$P$3:$R$60,3,0),"")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(OCULTAR)'!$P$3:$R$60,3,0),"")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(OCULTAR)'!$P$3:$R$60,3,0),"")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(OCULTAR)'!$P$3:$R$60,3,0),"")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(OCULTAR)'!$P$3:$R$60,3,0),"")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(OCULTAR)'!$P$3:$R$60,3,0),"")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(OCULTAR)'!$P$3:$R$60,3,0),"")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(OCULTAR)'!$P$3:$R$60,3,0),"")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(OCULTAR)'!$P$3:$R$60,3,0),"")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(OCULTAR)'!$P$3:$R$60,3,0),"")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(OCULTAR)'!$P$3:$R$60,3,0),"")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(OCULTAR)'!$P$3:$R$60,3,0),"")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(OCULTAR)'!$P$3:$R$60,3,0),"")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(OCULTAR)'!$P$3:$R$60,3,0),"")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(OCULTAR)'!$P$3:$R$60,3,0),"")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(OCULTAR)'!$P$3:$R$60,3,0),"")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(OCULTAR)'!$P$3:$R$60,3,0),"")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(OCULTAR)'!$P$3:$R$60,3,0),"")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(OCULTAR)'!$P$3:$R$60,3,0),"")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(OCULTAR)'!$P$3:$R$60,3,0),"")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(OCULTAR)'!$P$3:$R$60,3,0),"")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(OCULTAR)'!$P$3:$R$60,3,0),"")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(OCULTAR)'!$P$3:$R$60,3,0),"")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(OCULTAR)'!$P$3:$R$60,3,0),"")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(OCULTAR)'!$P$3:$R$60,3,0),"")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(OCULTAR)'!$P$3:$R$60,3,0),"")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(OCULTAR)'!$P$3:$R$60,3,0),"")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(OCULTAR)'!$P$3:$R$60,3,0),"")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(OCULTAR)'!$P$3:$R$60,3,0),"")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(OCULTAR)'!$P$3:$R$60,3,0),"")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(OCULTAR)'!$P$3:$R$60,3,0),"")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(OCULTAR)'!$P$3:$R$60,3,0),"")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(OCULTAR)'!$P$3:$R$60,3,0),"")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(OCULTAR)'!$P$3:$R$60,3,0),"")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(OCULTAR)'!$P$3:$R$60,3,0),"")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(OCULTAR)'!$P$3:$R$60,3,0),"")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(OCULTAR)'!$P$3:$R$60,3,0),"")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(OCULTAR)'!$P$3:$R$60,3,0),"")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(OCULTAR)'!$P$3:$R$60,3,0),"")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(OCULTAR)'!$P$3:$R$60,3,0),"")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(OCULTAR)'!$P$3:$R$60,3,0),"")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(OCULTAR)'!$P$3:$R$60,3,0),"")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(OCULTAR)'!$P$3:$R$60,3,0),"")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(OCULTAR)'!$P$3:$R$60,3,0),"")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(OCULTAR)'!$P$3:$R$60,3,0),"")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(OCULTAR)'!$P$3:$R$60,3,0),"")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(OCULTAR)'!$P$3:$R$60,3,0),"")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(OCULTAR)'!$P$3:$R$60,3,0),"")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(OCULTAR)'!$P$3:$R$60,3,0),"")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(OCULTAR)'!$P$3:$R$60,3,0),"")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(OCULTAR)'!$P$3:$R$60,3,0),"")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(OCULTAR)'!$P$3:$R$60,3,0),"")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(OCULTAR)'!$P$3:$R$60,3,0),"")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(OCULTAR)'!$P$3:$R$60,3,0),"")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(OCULTAR)'!$P$3:$R$60,3,0),"")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(OCULTAR)'!$P$3:$R$60,3,0),"")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(OCULTAR)'!$P$3:$R$60,3,0),"")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(OCULTAR)'!$P$3:$R$60,3,0),"")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(OCULTAR)'!$P$3:$R$60,3,0),"")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(OCULTAR)'!$P$3:$R$60,3,0),"")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(OCULTAR)'!$P$3:$R$60,3,0),"")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(OCULTAR)'!$P$3:$R$60,3,0),"")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(OCULTAR)'!$P$3:$R$60,3,0),"")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(OCULTAR)'!$P$3:$R$60,3,0),"")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(OCULTAR)'!$P$3:$R$60,3,0),"")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(OCULTAR)'!$P$3:$R$60,3,0),"")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(OCULTAR)'!$P$3:$R$60,3,0),"")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(OCULTAR)'!$P$3:$R$60,3,0),"")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(OCULTAR)'!$P$3:$R$60,3,0),"")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(OCULTAR)'!$P$3:$R$60,3,0),"")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(OCULTAR)'!$P$3:$R$60,3,0),"")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(OCULTAR)'!$P$3:$R$60,3,0),"")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(OCULTAR)'!$P$3:$R$60,3,0),"")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(OCULTAR)'!$P$3:$R$60,3,0),"")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(OCULTAR)'!$P$3:$R$60,3,0),"")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(OCULTAR)'!$P$3:$R$60,3,0),"")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(OCULTAR)'!$P$3:$R$60,3,0),"")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(OCULTAR)'!$P$3:$R$60,3,0),"")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(OCULTAR)'!$P$3:$R$60,3,0),"")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(OCULTAR)'!$P$3:$R$60,3,0),"")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(OCULTAR)'!$P$3:$R$60,3,0),"")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(OCULTAR)'!$P$3:$R$60,3,0),"")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(OCULTAR)'!$P$3:$R$60,3,0),"")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(OCULTAR)'!$P$3:$R$60,3,0),"")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(OCULTAR)'!$P$3:$R$60,3,0),"")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(OCULTAR)'!$P$3:$R$60,3,0),"")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(OCULTAR)'!$P$3:$R$60,3,0),"")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(OCULTAR)'!$P$3:$R$60,3,0),"")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(OCULTAR)'!$P$3:$R$60,3,0),"")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(OCULTAR)'!$P$3:$R$60,3,0),"")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(OCULTAR)'!$P$3:$R$60,3,0),"")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(OCULTAR)'!$P$3:$R$60,3,0),"")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(OCULTAR)'!$P$3:$R$60,3,0),"")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(OCULTAR)'!$P$3:$R$60,3,0),"")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(OCULTAR)'!$P$3:$R$60,3,0),"")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(OCULTAR)'!$P$3:$R$60,3,0),"")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(OCULTAR)'!$P$3:$R$60,3,0),"")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(OCULTAR)'!$P$3:$R$60,3,0),"")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(OCULTAR)'!$P$3:$R$60,3,0),"")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(OCULTAR)'!$P$3:$R$60,3,0),"")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(OCULTAR)'!$P$3:$R$60,3,0),"")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(OCULTAR)'!$P$3:$R$60,3,0),"")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(OCULTAR)'!$P$3:$R$60,3,0),"")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(OCULTAR)'!$P$3:$R$60,3,0),"")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(OCULTAR)'!$P$3:$R$60,3,0),"")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(OCULTAR)'!$P$3:$R$60,3,0),"")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(OCULTAR)'!$P$3:$R$60,3,0),"")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(OCULTAR)'!$P$3:$R$60,3,0),"")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(OCULTAR)'!$P$3:$R$60,3,0),"")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(OCULTAR)'!$P$3:$R$60,3,0),"")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(OCULTAR)'!$P$3:$R$60,3,0),"")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(OCULTAR)'!$P$3:$R$60,3,0),"")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(OCULTAR)'!$P$3:$R$60,3,0),"")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(OCULTAR)'!$P$3:$R$60,3,0),"")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(OCULTAR)'!$P$3:$R$60,3,0),"")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(OCULTAR)'!$P$3:$R$60,3,0),"")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(OCULTAR)'!$P$3:$R$60,3,0),"")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(OCULTAR)'!$P$3:$R$60,3,0),"")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(OCULTAR)'!$P$3:$R$60,3,0),"")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(OCULTAR)'!$P$3:$R$60,3,0),"")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(OCULTAR)'!$P$3:$R$60,3,0),"")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(OCULTAR)'!$P$3:$R$60,3,0),"")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(OCULTAR)'!$P$3:$R$60,3,0),"")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(OCULTAR)'!$P$3:$R$60,3,0),"")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(OCULTAR)'!$P$3:$R$60,3,0),"")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(OCULTAR)'!$P$3:$R$60,3,0),"")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(OCULTAR)'!$P$3:$R$60,3,0),"")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(OCULTAR)'!$P$3:$R$60,3,0),"")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(OCULTAR)'!$P$3:$R$60,3,0),"")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(OCULTAR)'!$P$3:$R$60,3,0),"")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(OCULTAR)'!$P$3:$R$60,3,0),"")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(OCULTAR)'!$P$3:$R$60,3,0),"")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(OCULTAR)'!$P$3:$R$60,3,0),"")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(OCULTAR)'!$P$3:$R$60,3,0),"")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(OCULTAR)'!$P$3:$R$60,3,0),"")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(OCULTAR)'!$P$3:$R$60,3,0),"")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(OCULTAR)'!$P$3:$R$60,3,0),"")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(OCULTAR)'!$P$3:$R$60,3,0),"")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(OCULTAR)'!$P$3:$R$60,3,0),"")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(OCULTAR)'!$P$3:$R$60,3,0),"")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(OCULTAR)'!$P$3:$R$60,3,0),"")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(OCULTAR)'!$P$3:$R$60,3,0),"")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(OCULTAR)'!$P$3:$R$60,3,0),"")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(OCULTAR)'!$P$3:$R$60,3,0),"")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(OCULTAR)'!$P$3:$R$60,3,0),"")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(OCULTAR)'!$P$3:$R$60,3,0),"")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(OCULTAR)'!$P$3:$R$60,3,0),"")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(OCULTAR)'!$P$3:$R$60,3,0),"")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(OCULTAR)'!$P$3:$R$60,3,0),"")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(OCULTAR)'!$P$3:$R$60,3,0),"")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(OCULTAR)'!$P$3:$R$60,3,0),"")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(OCULTAR)'!$P$3:$R$60,3,0),"")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(OCULTAR)'!$P$3:$R$60,3,0),"")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(OCULTAR)'!$P$3:$R$60,3,0),"")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(OCULTAR)'!$P$3:$R$60,3,0),"")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(OCULTAR)'!$P$3:$R$60,3,0),"")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(OCULTAR)'!$P$3:$R$60,3,0),"")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(OCULTAR)'!$P$3:$R$60,3,0),"")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(OCULTAR)'!$P$3:$R$60,3,0),"")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(OCULTAR)'!$P$3:$R$60,3,0),"")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(OCULTAR)'!$P$3:$R$60,3,0),"")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(OCULTAR)'!$P$3:$R$60,3,0),"")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(OCULTAR)'!$P$3:$R$60,3,0),"")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(OCULTAR)'!$P$3:$R$60,3,0),"")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(OCULTAR)'!$P$3:$R$60,3,0),"")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(OCULTAR)'!$P$3:$R$60,3,0),"")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(OCULTAR)'!$P$3:$R$60,3,0),"")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(OCULTAR)'!$P$3:$R$60,3,0),"")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(OCULTAR)'!$P$3:$R$60,3,0),"")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(OCULTAR)'!$P$3:$R$60,3,0),"")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(OCULTAR)'!$P$3:$R$60,3,0),"")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(OCULTAR)'!$P$3:$R$60,3,0),"")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(OCULTAR)'!$P$3:$R$60,3,0),"")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(OCULTAR)'!$P$3:$R$60,3,0),"")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(OCULTAR)'!$P$3:$R$60,3,0),"")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(OCULTAR)'!$P$3:$R$60,3,0),"")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(OCULTAR)'!$P$3:$R$60,3,0),"")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(OCULTAR)'!$P$3:$R$60,3,0),"")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(OCULTAR)'!$P$3:$R$60,3,0),"")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(OCULTAR)'!$P$3:$R$60,3,0),"")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(OCULTAR)'!$P$3:$R$60,3,0),"")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(OCULTAR)'!$P$3:$R$60,3,0),"")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(OCULTAR)'!$P$3:$R$60,3,0),"")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(OCULTAR)'!$P$3:$R$60,3,0),"")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(OCULTAR)'!$P$3:$R$60,3,0),"")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(OCULTAR)'!$P$3:$R$60,3,0),"")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(OCULTAR)'!$P$3:$R$60,3,0),"")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(OCULTAR)'!$P$3:$R$60,3,0),"")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(OCULTAR)'!$P$3:$R$60,3,0),"")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(OCULTAR)'!$P$3:$R$60,3,0),"")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(OCULTAR)'!$P$3:$R$60,3,0),"")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(OCULTAR)'!$P$3:$R$60,3,0),"")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(OCULTAR)'!$P$3:$R$60,3,0),"")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(OCULTAR)'!$P$3:$R$60,3,0),"")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(OCULTAR)'!$P$3:$R$60,3,0),"")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(OCULTAR)'!$P$3:$R$60,3,0),"")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(OCULTAR)'!$P$3:$R$60,3,0),"")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(OCULTAR)'!$P$3:$R$60,3,0),"")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(OCULTAR)'!$P$3:$R$60,3,0),"")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(OCULTAR)'!$P$3:$R$60,3,0),"")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(OCULTAR)'!$P$3:$R$60,3,0),"")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(OCULTAR)'!$P$3:$R$60,3,0),"")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(OCULTAR)'!$P$3:$R$60,3,0),"")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(OCULTAR)'!$P$3:$R$60,3,0),"")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(OCULTAR)'!$P$3:$R$60,3,0),"")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(OCULTAR)'!$P$3:$R$60,3,0),"")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(OCULTAR)'!$P$3:$R$60,3,0),"")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(OCULTAR)'!$P$3:$R$60,3,0),"")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(OCULTAR)'!$P$3:$R$60,3,0),"")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(OCULTAR)'!$P$3:$R$60,3,0),"")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(OCULTAR)'!$P$3:$R$60,3,0),"")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(OCULTAR)'!$P$3:$R$60,3,0),"")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(OCULTAR)'!$P$3:$R$60,3,0),"")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(OCULTAR)'!$P$3:$R$60,3,0),"")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(OCULTAR)'!$P$3:$R$60,3,0),"")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(OCULTAR)'!$P$3:$R$60,3,0),"")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(OCULTAR)'!$P$3:$R$60,3,0),"")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(OCULTAR)'!$P$3:$R$60,3,0),"")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(OCULTAR)'!$P$3:$R$60,3,0),"")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(OCULTAR)'!$P$3:$R$60,3,0),"")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(OCULTAR)'!$P$3:$R$60,3,0),"")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(OCULTAR)'!$P$3:$R$60,3,0),"")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(OCULTAR)'!$P$3:$R$60,3,0),"")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(OCULTAR)'!$P$3:$R$60,3,0),"")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(OCULTAR)'!$P$3:$R$60,3,0),"")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(OCULTAR)'!$P$3:$R$60,3,0),"")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(OCULTAR)'!$P$3:$R$60,3,0),"")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(OCULTAR)'!$P$3:$R$60,3,0),"")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(OCULTAR)'!$P$3:$R$60,3,0),"")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(OCULTAR)'!$P$3:$R$60,3,0),"")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(OCULTAR)'!$P$3:$R$60,3,0),"")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(OCULTAR)'!$P$3:$R$60,3,0),"")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(OCULTAR)'!$P$3:$R$60,3,0),"")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(OCULTAR)'!$P$3:$R$60,3,0),"")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(OCULTAR)'!$P$3:$R$60,3,0),"")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(OCULTAR)'!$P$3:$R$60,3,0),"")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(OCULTAR)'!$P$3:$R$60,3,0),"")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(OCULTAR)'!$P$3:$R$60,3,0),"")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(OCULTAR)'!$P$3:$R$60,3,0),"")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(OCULTAR)'!$P$3:$R$60,3,0),"")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(OCULTAR)'!$P$3:$R$60,3,0),"")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(OCULTAR)'!$P$3:$R$60,3,0),"")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(OCULTAR)'!$P$3:$R$60,3,0),"")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(OCULTAR)'!$P$3:$R$60,3,0),"")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(OCULTAR)'!$P$3:$R$60,3,0),"")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(OCULTAR)'!$P$3:$R$60,3,0),"")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(OCULTAR)'!$P$3:$R$60,3,0),"")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(OCULTAR)'!$P$3:$R$60,3,0),"")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(OCULTAR)'!$P$3:$R$60,3,0),"")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(OCULTAR)'!$P$3:$R$60,3,0),"")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(OCULTAR)'!$P$3:$R$60,3,0),"")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(OCULTAR)'!$P$3:$R$60,3,0),"")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(OCULTAR)'!$P$3:$R$60,3,0),"")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(OCULTAR)'!$P$3:$R$60,3,0),"")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(OCULTAR)'!$P$3:$R$60,3,0),"")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(OCULTAR)'!$P$3:$R$60,3,0),"")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(OCULTAR)'!$P$3:$R$60,3,0),"")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(OCULTAR)'!$P$3:$R$60,3,0),"")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(OCULTAR)'!$P$3:$R$60,3,0),"")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(OCULTAR)'!$P$3:$R$60,3,0),"")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(OCULTAR)'!$P$3:$R$60,3,0),"")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(OCULTAR)'!$P$3:$R$60,3,0),"")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(OCULTAR)'!$P$3:$R$60,3,0),"")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(OCULTAR)'!$P$3:$R$60,3,0),"")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(OCULTAR)'!$P$3:$R$60,3,0),"")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(OCULTAR)'!$P$3:$R$60,3,0),"")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(OCULTAR)'!$P$3:$R$60,3,0),"")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(OCULTAR)'!$P$3:$R$60,3,0),"")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(OCULTAR)'!$P$3:$R$60,3,0),"")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(OCULTAR)'!$P$3:$R$60,3,0),"")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(OCULTAR)'!$P$3:$R$60,3,0),"")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(OCULTAR)'!$P$3:$R$60,3,0),"")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(OCULTAR)'!$P$3:$R$60,3,0),"")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(OCULTAR)'!$P$3:$R$60,3,0),"")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(OCULTAR)'!$P$3:$R$60,3,0),"")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(OCULTAR)'!$P$3:$R$60,3,0),"")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(OCULTAR)'!$P$3:$R$60,3,0),"")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(OCULTAR)'!$P$3:$R$60,3,0),"")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(OCULTAR)'!$P$3:$R$60,3,0),"")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(OCULTAR)'!$P$3:$R$60,3,0),"")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(OCULTAR)'!$P$3:$R$60,3,0),"")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(OCULTAR)'!$P$3:$R$60,3,0),"")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(OCULTAR)'!$P$3:$R$60,3,0),"")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(OCULTAR)'!$P$3:$R$60,3,0),"")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(OCULTAR)'!$P$3:$R$60,3,0),"")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(OCULTAR)'!$P$3:$R$60,3,0),"")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(OCULTAR)'!$P$3:$R$60,3,0),"")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(OCULTAR)'!$P$3:$R$60,3,0),"")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(OCULTAR)'!$P$3:$R$60,3,0),"")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(OCULTAR)'!$P$3:$R$60,3,0),"")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(OCULTAR)'!$P$3:$R$60,3,0),"")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(OCULTAR)'!$P$3:$R$60,3,0),"")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(OCULTAR)'!$P$3:$R$60,3,0),"")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(OCULTAR)'!$P$3:$R$60,3,0),"")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(OCULTAR)'!$P$3:$R$60,3,0),"")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(OCULTAR)'!$P$3:$R$60,3,0),"")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(OCULTAR)'!$P$3:$R$60,3,0),"")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(OCULTAR)'!$P$3:$R$60,3,0),"")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(OCULTAR)'!$P$3:$R$60,3,0),"")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(OCULTAR)'!$P$3:$R$60,3,0),"")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(OCULTAR)'!$P$3:$R$60,3,0),"")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(OCULTAR)'!$P$3:$R$60,3,0),"")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(OCULTAR)'!$P$3:$R$60,3,0),"")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(OCULTAR)'!$P$3:$R$60,3,0),"")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(OCULTAR)'!$P$3:$R$60,3,0),"")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(OCULTAR)'!$P$3:$R$60,3,0),"")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(OCULTAR)'!$P$3:$R$60,3,0),"")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(OCULTAR)'!$P$3:$R$60,3,0),"")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(OCULTAR)'!$P$3:$R$60,3,0),"")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(OCULTAR)'!$P$3:$R$60,3,0),"")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(OCULTAR)'!$P$3:$R$60,3,0),"")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(OCULTAR)'!$P$3:$R$60,3,0),"")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(OCULTAR)'!$P$3:$R$60,3,0),"")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(OCULTAR)'!$P$3:$R$60,3,0),"")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(OCULTAR)'!$P$3:$R$60,3,0),"")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(OCULTAR)'!$P$3:$R$60,3,0),"")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(OCULTAR)'!$P$3:$R$60,3,0),"")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(OCULTAR)'!$P$3:$R$60,3,0),"")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(OCULTAR)'!$P$3:$R$60,3,0),"")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(OCULTAR)'!$P$3:$R$60,3,0),"")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(OCULTAR)'!$P$3:$R$60,3,0),"")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(OCULTAR)'!$P$3:$R$60,3,0),"")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(OCULTAR)'!$P$3:$R$60,3,0),"")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(OCULTAR)'!$P$3:$R$60,3,0),"")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(OCULTAR)'!$P$3:$R$60,3,0),"")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(OCULTAR)'!$P$3:$R$60,3,0),"")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(OCULTAR)'!$P$3:$R$60,3,0),"")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(OCULTAR)'!$P$3:$R$60,3,0),"")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(OCULTAR)'!$P$3:$R$60,3,0),"")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(OCULTAR)'!$P$3:$R$60,3,0),"")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(OCULTAR)'!$P$3:$R$60,3,0),"")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(OCULTAR)'!$P$3:$R$60,3,0),"")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(OCULTAR)'!$P$3:$R$60,3,0),"")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(OCULTAR)'!$P$3:$R$60,3,0),"")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(OCULTAR)'!$P$3:$R$60,3,0),"")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(OCULTAR)'!$P$3:$R$60,3,0),"")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(OCULTAR)'!$P$3:$R$60,3,0),"")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(OCULTAR)'!$P$3:$R$60,3,0),"")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(OCULTAR)'!$P$3:$R$60,3,0),"")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(OCULTAR)'!$P$3:$R$60,3,0),"")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(OCULTAR)'!$P$3:$R$60,3,0),"")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(OCULTAR)'!$P$3:$R$60,3,0),"")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(OCULTAR)'!$P$3:$R$60,3,0),"")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(OCULTAR)'!$P$3:$R$60,3,0),"")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(OCULTAR)'!$P$3:$R$60,3,0),"")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(OCULTAR)'!$P$3:$R$60,3,0),"")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(OCULTAR)'!$P$3:$R$60,3,0),"")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(OCULTAR)'!$P$3:$R$60,3,0),"")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(OCULTAR)'!$P$3:$R$60,3,0),"")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(OCULTAR)'!$P$3:$R$60,3,0),"")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(OCULTAR)'!$P$3:$R$60,3,0),"")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(OCULTAR)'!$P$3:$R$60,3,0),"")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(OCULTAR)'!$P$3:$R$60,3,0),"")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(OCULTAR)'!$P$3:$R$60,3,0),"")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(OCULTAR)'!$P$3:$R$60,3,0),"")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(OCULTAR)'!$P$3:$R$60,3,0),"")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(OCULTAR)'!$P$3:$R$60,3,0),"")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(OCULTAR)'!$P$3:$R$60,3,0),"")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(OCULTAR)'!$P$3:$R$60,3,0),"")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(OCULTAR)'!$P$3:$R$60,3,0),"")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(OCULTAR)'!$P$3:$R$60,3,0),"")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(OCULTAR)'!$P$3:$R$60,3,0),"")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(OCULTAR)'!$P$3:$R$60,3,0),"")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(OCULTAR)'!$P$3:$R$60,3,0),"")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(OCULTAR)'!$P$3:$R$60,3,0),"")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(OCULTAR)'!$P$3:$R$60,3,0),"")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(OCULTAR)'!$P$3:$R$60,3,0),"")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(OCULTAR)'!$P$3:$R$60,3,0),"")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(OCULTAR)'!$P$3:$R$60,3,0),"")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(OCULTAR)'!$P$3:$R$60,3,0),"")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(OCULTAR)'!$P$3:$R$60,3,0),"")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(OCULTAR)'!$P$3:$R$60,3,0),"")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(OCULTAR)'!$P$3:$R$60,3,0),"")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(OCULTAR)'!$P$3:$R$60,3,0),"")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(OCULTAR)'!$P$3:$R$60,3,0),"")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(OCULTAR)'!$P$3:$R$60,3,0),"")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(OCULTAR)'!$P$3:$R$60,3,0),"")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(OCULTAR)'!$P$3:$R$60,3,0),"")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(OCULTAR)'!$P$3:$R$60,3,0),"")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(OCULTAR)'!$P$3:$R$60,3,0),"")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(OCULTAR)'!$P$3:$R$60,3,0),"")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(OCULTAR)'!$P$3:$R$60,3,0),"")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(OCULTAR)'!$P$3:$R$60,3,0),"")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(OCULTAR)'!$P$3:$R$60,3,0),"")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(OCULTAR)'!$P$3:$R$60,3,0),"")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(OCULTAR)'!$P$3:$R$60,3,0),"")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(OCULTAR)'!$P$3:$R$60,3,0),"")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(OCULTAR)'!$P$3:$R$60,3,0),"")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(OCULTAR)'!$P$3:$R$60,3,0),"")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(OCULTAR)'!$P$3:$R$60,3,0),"")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(OCULTAR)'!$P$3:$R$60,3,0),"")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(OCULTAR)'!$P$3:$R$60,3,0),"")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(OCULTAR)'!$P$3:$R$60,3,0),"")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(OCULTAR)'!$P$3:$R$60,3,0),"")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(OCULTAR)'!$P$3:$R$60,3,0),"")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(OCULTAR)'!$P$3:$R$60,3,0),"")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(OCULTAR)'!$P$3:$R$60,3,0),"")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(OCULTAR)'!$P$3:$R$60,3,0),"")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(OCULTAR)'!$P$3:$R$60,3,0),"")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(OCULTAR)'!$P$3:$R$60,3,0),"")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(OCULTAR)'!$P$3:$R$60,3,0),"")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(OCULTAR)'!$P$3:$R$60,3,0),"")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(OCULTAR)'!$P$3:$R$60,3,0),"")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(OCULTAR)'!$P$3:$R$60,3,0),"")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(OCULTAR)'!$P$3:$R$60,3,0),"")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(OCULTAR)'!$P$3:$R$60,3,0),"")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(OCULTAR)'!$P$3:$R$60,3,0),"")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(OCULTAR)'!$P$3:$R$60,3,0),"")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(OCULTAR)'!$P$3:$R$60,3,0),"")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(OCULTAR)'!$P$3:$R$60,3,0),"")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(OCULTAR)'!$P$3:$R$60,3,0),"")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(OCULTAR)'!$P$3:$R$60,3,0),"")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(OCULTAR)'!$P$3:$R$60,3,0),"")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(OCULTAR)'!$P$3:$R$60,3,0),"")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(OCULTAR)'!$P$3:$R$60,3,0),"")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(OCULTAR)'!$P$3:$R$60,3,0),"")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(OCULTAR)'!$P$3:$R$60,3,0),"")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(OCULTAR)'!$P$3:$R$60,3,0),"")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(OCULTAR)'!$P$3:$R$60,3,0),"")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(OCULTAR)'!$P$3:$R$60,3,0),"")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(OCULTAR)'!$P$3:$R$60,3,0),"")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(OCULTAR)'!$P$3:$R$60,3,0),"")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(OCULTAR)'!$P$3:$R$60,3,0),"")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(OCULTAR)'!$P$3:$R$60,3,0),"")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(OCULTAR)'!$P$3:$R$60,3,0),"")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(OCULTAR)'!$P$3:$R$60,3,0),"")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(OCULTAR)'!$P$3:$R$60,3,0),"")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(OCULTAR)'!$P$3:$R$60,3,0),"")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(OCULTAR)'!$P$3:$R$60,3,0),"")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(OCULTAR)'!$P$3:$R$60,3,0),"")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(OCULTAR)'!$P$3:$R$60,3,0),"")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(OCULTAR)'!$P$3:$R$60,3,0),"")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(OCULTAR)'!$P$3:$R$60,3,0),"")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(OCULTAR)'!$P$3:$R$60,3,0),"")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(OCULTAR)'!$P$3:$R$60,3,0),"")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(OCULTAR)'!$P$3:$R$60,3,0),"")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(OCULTAR)'!$P$3:$R$60,3,0),"")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(OCULTAR)'!$P$3:$R$60,3,0),"")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(OCULTAR)'!$P$3:$R$60,3,0),"")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(OCULTAR)'!$P$3:$R$60,3,0),"")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(OCULTAR)'!$P$3:$R$60,3,0),"")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(OCULTAR)'!$P$3:$R$60,3,0),"")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(OCULTAR)'!$P$3:$R$60,3,0),"")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(OCULTAR)'!$P$3:$R$60,3,0),"")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(OCULTAR)'!$P$3:$R$60,3,0),"")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(OCULTAR)'!$P$3:$R$60,3,0),"")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(OCULTAR)'!$P$3:$R$60,3,0),"")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(OCULTAR)'!$P$3:$R$60,3,0),"")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(OCULTAR)'!$P$3:$R$60,3,0),"")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(OCULTAR)'!$P$3:$R$60,3,0),"")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(OCULTAR)'!$P$3:$R$60,3,0),"")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(OCULTAR)'!$P$3:$R$60,3,0),"")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(OCULTAR)'!$P$3:$R$60,3,0),"")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(OCULTAR)'!$P$3:$R$60,3,0),"")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(OCULTAR)'!$P$3:$R$60,3,0),"")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(OCULTAR)'!$P$3:$R$60,3,0),"")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(OCULTAR)'!$P$3:$R$60,3,0),"")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(OCULTAR)'!$P$3:$R$60,3,0),"")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(OCULTAR)'!$P$3:$R$60,3,0),"")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(OCULTAR)'!$P$3:$R$60,3,0),"")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(OCULTAR)'!$P$3:$R$60,3,0),"")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(OCULTAR)'!$P$3:$R$60,3,0),"")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(OCULTAR)'!$P$3:$R$60,3,0),"")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(OCULTAR)'!$P$3:$R$60,3,0),"")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(OCULTAR)'!$P$3:$R$60,3,0),"")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(OCULTAR)'!$P$3:$R$60,3,0),"")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(OCULTAR)'!$P$3:$R$60,3,0),"")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(OCULTAR)'!$P$3:$R$60,3,0),"")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(OCULTAR)'!$P$3:$R$60,3,0),"")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(OCULTAR)'!$P$3:$R$60,3,0),"")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(OCULTAR)'!$P$3:$R$60,3,0),"")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(OCULTAR)'!$P$3:$R$60,3,0),"")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(OCULTAR)'!$P$3:$R$60,3,0),"")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(OCULTAR)'!$P$3:$R$60,3,0),"")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(OCULTAR)'!$P$3:$R$60,3,0),"")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(OCULTAR)'!$P$3:$R$60,3,0),"")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(OCULTAR)'!$P$3:$R$60,3,0),"")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(OCULTAR)'!$P$3:$R$60,3,0),"")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(OCULTAR)'!$P$3:$R$60,3,0),"")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(OCULTAR)'!$P$3:$R$60,3,0),"")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(OCULTAR)'!$P$3:$R$60,3,0),"")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(OCULTAR)'!$P$3:$R$60,3,0),"")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(OCULTAR)'!$P$3:$R$60,3,0),"")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(OCULTAR)'!$P$3:$R$60,3,0),"")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(OCULTAR)'!$P$3:$R$60,3,0),"")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(OCULTAR)'!$P$3:$R$60,3,0),"")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(OCULTAR)'!$P$3:$R$60,3,0),"")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(OCULTAR)'!$P$3:$R$60,3,0),"")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(OCULTAR)'!$P$3:$R$60,3,0),"")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(OCULTAR)'!$P$3:$R$60,3,0),"")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(OCULTAR)'!$P$3:$R$60,3,0),"")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(OCULTAR)'!$P$3:$R$60,3,0),"")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(OCULTAR)'!$P$3:$R$60,3,0),"")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(OCULTAR)'!$P$3:$R$60,3,0),"")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(OCULTAR)'!$P$3:$R$60,3,0),"")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(OCULTAR)'!$P$3:$R$60,3,0),"")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(OCULTAR)'!$P$3:$R$60,3,0),"")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(OCULTAR)'!$P$3:$R$60,3,0),"")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(OCULTAR)'!$P$3:$R$60,3,0),"")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(OCULTAR)'!$P$3:$R$60,3,0),"")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(OCULTAR)'!$P$3:$R$60,3,0),"")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(OCULTAR)'!$P$3:$R$60,3,0),"")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(OCULTAR)'!$P$3:$R$60,3,0),"")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(OCULTAR)'!$P$3:$R$60,3,0),"")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(OCULTAR)'!$P$3:$R$60,3,0),"")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(OCULTAR)'!$P$3:$R$60,3,0),"")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(OCULTAR)'!$P$3:$R$60,3,0),"")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(OCULTAR)'!$P$3:$R$60,3,0),"")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(OCULTAR)'!$P$3:$R$60,3,0),"")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(OCULTAR)'!$P$3:$R$60,3,0),"")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(OCULTAR)'!$P$3:$R$60,3,0),"")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(OCULTAR)'!$P$3:$R$60,3,0),"")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(OCULTAR)'!$P$3:$R$60,3,0),"")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(OCULTAR)'!$P$3:$R$60,3,0),"")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(OCULTAR)'!$P$3:$R$60,3,0),"")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(OCULTAR)'!$P$3:$R$60,3,0),"")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(OCULTAR)'!$P$3:$R$60,3,0),"")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(OCULTAR)'!$P$3:$R$60,3,0),"")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(OCULTAR)'!$P$3:$R$60,3,0),"")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(OCULTAR)'!$P$3:$R$60,3,0),"")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(OCULTAR)'!$P$3:$R$60,3,0),"")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(OCULTAR)'!$P$3:$R$60,3,0),"")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(OCULTAR)'!$P$3:$R$60,3,0),"")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(OCULTAR)'!$P$3:$R$60,3,0),"")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(OCULTAR)'!$P$3:$R$60,3,0),"")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(OCULTAR)'!$P$3:$R$60,3,0),"")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(OCULTAR)'!$P$3:$R$60,3,0),"")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(OCULTAR)'!$P$3:$R$60,3,0),"")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(OCULTAR)'!$P$3:$R$60,3,0),"")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(OCULTAR)'!$P$3:$R$60,3,0),"")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(OCULTAR)'!$P$3:$R$60,3,0),"")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(OCULTAR)'!$P$3:$R$60,3,0),"")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(OCULTAR)'!$P$3:$R$60,3,0),"")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(OCULTAR)'!$P$3:$R$60,3,0),"")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(OCULTAR)'!$P$3:$R$60,3,0),"")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(OCULTAR)'!$P$3:$R$60,3,0),"")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(OCULTAR)'!$P$3:$R$60,3,0),"")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(OCULTAR)'!$P$3:$R$60,3,0),"")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(OCULTAR)'!$P$3:$R$60,3,0),"")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(OCULTAR)'!$P$3:$R$60,3,0),"")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(OCULTAR)'!$P$3:$R$60,3,0),"")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(OCULTAR)'!$P$3:$R$60,3,0),"")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(OCULTAR)'!$P$3:$R$60,3,0),"")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(OCULTAR)'!$P$3:$R$60,3,0),"")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(OCULTAR)'!$P$3:$R$60,3,0),"")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(OCULTAR)'!$P$3:$R$60,3,0),"")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(OCULTAR)'!$P$3:$R$60,3,0),"")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(OCULTAR)'!$P$3:$R$60,3,0),"")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(OCULTAR)'!$P$3:$R$60,3,0),"")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(OCULTAR)'!$P$3:$R$60,3,0),"")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(OCULTAR)'!$P$3:$R$60,3,0),"")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(OCULTAR)'!$P$3:$R$60,3,0),"")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(OCULTAR)'!$P$3:$R$60,3,0),"")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(OCULTAR)'!$P$3:$R$60,3,0),"")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(OCULTAR)'!$P$3:$R$60,3,0),"")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(OCULTAR)'!$P$3:$R$60,3,0),"")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(OCULTAR)'!$P$3:$R$60,3,0),"")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(OCULTAR)'!$P$3:$R$60,3,0),"")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(OCULTAR)'!$P$3:$R$60,3,0),"")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(OCULTAR)'!$P$3:$R$60,3,0),"")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(OCULTAR)'!$P$3:$R$60,3,0),"")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(OCULTAR)'!$P$3:$R$60,3,0),"")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(OCULTAR)'!$P$3:$R$60,3,0),"")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(OCULTAR)'!$P$3:$R$60,3,0),"")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(OCULTAR)'!$P$3:$R$60,3,0),"")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(OCULTAR)'!$P$3:$R$60,3,0),"")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(OCULTAR)'!$P$3:$R$60,3,0),"")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(OCULTAR)'!$P$3:$R$60,3,0),"")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(OCULTAR)'!$P$3:$R$60,3,0),"")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(OCULTAR)'!$P$3:$R$60,3,0),"")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(OCULTAR)'!$P$3:$R$60,3,0),"")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(OCULTAR)'!$P$3:$R$60,3,0),"")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(OCULTAR)'!$P$3:$R$60,3,0),"")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(OCULTAR)'!$P$3:$R$60,3,0),"")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(OCULTAR)'!$P$3:$R$60,3,0),"")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(OCULTAR)'!$P$3:$R$60,3,0),"")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(OCULTAR)'!$P$3:$R$60,3,0),"")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(OCULTAR)'!$P$3:$R$60,3,0),"")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(OCULTAR)'!$P$3:$R$60,3,0),"")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(OCULTAR)'!$P$3:$R$60,3,0),"")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(OCULTAR)'!$P$3:$R$60,3,0),"")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(OCULTAR)'!$P$3:$R$60,3,0),"")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(OCULTAR)'!$P$3:$R$60,3,0),"")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(OCULTAR)'!$P$3:$R$60,3,0),"")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(OCULTAR)'!$P$3:$R$60,3,0),"")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(OCULTAR)'!$P$3:$R$60,3,0),"")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(OCULTAR)'!$P$3:$R$60,3,0),"")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(OCULTAR)'!$P$3:$R$60,3,0),"")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(OCULTAR)'!$P$3:$R$60,3,0),"")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(OCULTAR)'!$P$3:$R$60,3,0),"")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(OCULTAR)'!$P$3:$R$60,3,0),"")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(OCULTAR)'!$P$3:$R$60,3,0),"")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(OCULTAR)'!$P$3:$R$60,3,0),"")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(OCULTAR)'!$P$3:$R$60,3,0),"")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(OCULTAR)'!$P$3:$R$60,3,0),"")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(OCULTAR)'!$P$3:$R$60,3,0),"")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(OCULTAR)'!$P$3:$R$60,3,0),"")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(OCULTAR)'!$P$3:$R$60,3,0),"")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(OCULTAR)'!$P$3:$R$60,3,0),"")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(OCULTAR)'!$P$3:$R$60,3,0),"")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(OCULTAR)'!$P$3:$R$60,3,0),"")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(OCULTAR)'!$P$3:$R$60,3,0),"")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(OCULTAR)'!$P$3:$R$60,3,0),"")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(OCULTAR)'!$P$3:$R$60,3,0),"")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(OCULTAR)'!$P$3:$R$60,3,0),"")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(OCULTAR)'!$P$3:$R$60,3,0),"")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(OCULTAR)'!$P$3:$R$60,3,0),"")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(OCULTAR)'!$P$3:$R$60,3,0),"")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(OCULTAR)'!$P$3:$R$60,3,0),"")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(OCULTAR)'!$P$3:$R$60,3,0),"")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(OCULTAR)'!$P$3:$R$60,3,0),"")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(OCULTAR)'!$P$3:$R$60,3,0),"")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(OCULTAR)'!$P$3:$R$60,3,0),"")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(OCULTAR)'!$P$3:$R$60,3,0),"")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(OCULTAR)'!$P$3:$R$60,3,0),"")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(OCULTAR)'!$P$3:$R$60,3,0),"")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(OCULTAR)'!$P$3:$R$60,3,0),"")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(OCULTAR)'!$P$3:$R$60,3,0),"")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(OCULTAR)'!$P$3:$R$60,3,0),"")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(OCULTAR)'!$P$3:$R$60,3,0),"")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(OCULTAR)'!$P$3:$R$60,3,0),"")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(OCULTAR)'!$P$3:$R$60,3,0),"")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(OCULTAR)'!$P$3:$R$60,3,0),"")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(OCULTAR)'!$P$3:$R$60,3,0),"")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(OCULTAR)'!$P$3:$R$60,3,0),"")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(OCULTAR)'!$P$3:$R$60,3,0),"")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(OCULTAR)'!$P$3:$R$60,3,0),"")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(OCULTAR)'!$P$3:$R$60,3,0),"")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(OCULTAR)'!$P$3:$R$60,3,0),"")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(OCULTAR)'!$P$3:$R$60,3,0),"")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(OCULTAR)'!$P$3:$R$60,3,0),"")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(OCULTAR)'!$P$3:$R$60,3,0),"")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(OCULTAR)'!$P$3:$R$60,3,0),"")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(OCULTAR)'!$P$3:$R$60,3,0),"")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(OCULTAR)'!$P$3:$R$60,3,0),"")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(OCULTAR)'!$P$3:$R$60,3,0),"")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(OCULTAR)'!$P$3:$R$60,3,0),"")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(OCULTAR)'!$P$3:$R$60,3,0),"")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(OCULTAR)'!$P$3:$R$60,3,0),"")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(OCULTAR)'!$P$3:$R$60,3,0),"")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(OCULTAR)'!$P$3:$R$60,3,0),"")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(OCULTAR)'!$P$3:$R$60,3,0),"")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(OCULTAR)'!$P$3:$R$60,3,0),"")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(OCULTAR)'!$P$3:$R$60,3,0),"")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(OCULTAR)'!$P$3:$R$60,3,0),"")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(OCULTAR)'!$P$3:$R$60,3,0),"")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(OCULTAR)'!$P$3:$R$60,3,0),"")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(OCULTAR)'!$P$3:$R$60,3,0),"")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(OCULTAR)'!$P$3:$R$60,3,0),"")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(OCULTAR)'!$P$3:$R$60,3,0),"")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(OCULTAR)'!$P$3:$R$60,3,0),"")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(OCULTAR)'!$P$3:$R$60,3,0),"")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(OCULTAR)'!$P$3:$R$60,3,0),"")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(OCULTAR)'!$P$3:$R$60,3,0),"")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(OCULTAR)'!$P$3:$R$60,3,0),"")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(OCULTAR)'!$P$3:$R$60,3,0),"")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(OCULTAR)'!$P$3:$R$60,3,0),"")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(OCULTAR)'!$P$3:$R$60,3,0),"")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(OCULTAR)'!$P$3:$R$60,3,0),"")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(OCULTAR)'!$P$3:$R$60,3,0),"")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(OCULTAR)'!$P$3:$R$60,3,0),"")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(OCULTAR)'!$P$3:$R$60,3,0),"")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(OCULTAR)'!$P$3:$R$60,3,0),"")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(OCULTAR)'!$P$3:$R$60,3,0),"")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(OCULTAR)'!$P$3:$R$60,3,0),"")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(OCULTAR)'!$P$3:$R$60,3,0),"")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(OCULTAR)'!$P$3:$R$60,3,0),"")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(OCULTAR)'!$P$3:$R$60,3,0),"")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(OCULTAR)'!$P$3:$R$60,3,0),"")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(OCULTAR)'!$P$3:$R$60,3,0),"")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(OCULTAR)'!$P$3:$R$60,3,0),"")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(OCULTAR)'!$P$3:$R$60,3,0),"")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(OCULTAR)'!$P$3:$R$60,3,0),"")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(OCULTAR)'!$P$3:$R$60,3,0),"")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(OCULTAR)'!$P$3:$R$60,3,0),"")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(OCULTAR)'!$P$3:$R$60,3,0),"")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(OCULTAR)'!$P$3:$R$60,3,0),"")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(OCULTAR)'!$P$3:$R$60,3,0),"")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(OCULTAR)'!$P$3:$R$60,3,0),"")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(OCULTAR)'!$P$3:$R$60,3,0),"")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(OCULTAR)'!$P$3:$R$60,3,0),"")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(OCULTAR)'!$P$3:$R$60,3,0),"")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(OCULTAR)'!$P$3:$R$60,3,0),"")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(OCULTAR)'!$P$3:$R$60,3,0),"")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(OCULTAR)'!$P$3:$R$60,3,0),"")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(OCULTAR)'!$P$3:$R$60,3,0),"")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(OCULTAR)'!$P$3:$R$60,3,0),"")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(OCULTAR)'!$P$3:$R$60,3,0),"")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(OCULTAR)'!$P$3:$R$60,3,0),"")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(OCULTAR)'!$P$3:$R$60,3,0),"")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(OCULTAR)'!$P$3:$R$60,3,0),"")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(OCULTAR)'!$P$3:$R$60,3,0),"")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(OCULTAR)'!$P$3:$R$60,3,0),"")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(OCULTAR)'!$P$3:$R$60,3,0),"")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(OCULTAR)'!$P$3:$R$60,3,0),"")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(OCULTAR)'!$P$3:$R$60,3,0),"")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(OCULTAR)'!$P$3:$R$60,3,0),"")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(OCULTAR)'!$P$3:$R$60,3,0),"")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(OCULTAR)'!$P$3:$R$60,3,0),"")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(OCULTAR)'!$P$3:$R$60,3,0),"")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(OCULTAR)'!$P$3:$R$60,3,0),"")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(OCULTAR)'!$P$3:$R$60,3,0),"")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(OCULTAR)'!$P$3:$R$60,3,0),"")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(OCULTAR)'!$P$3:$R$60,3,0),"")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(OCULTAR)'!$P$3:$R$60,3,0),"")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(OCULTAR)'!$P$3:$R$60,3,0),"")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(OCULTAR)'!$P$3:$R$60,3,0),"")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(OCULTAR)'!$P$3:$R$60,3,0),"")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(OCULTAR)'!$P$3:$R$60,3,0),"")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(OCULTAR)'!$P$3:$R$60,3,0),"")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(OCULTAR)'!$P$3:$R$60,3,0),"")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(OCULTAR)'!$P$3:$R$60,3,0),"")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(OCULTAR)'!$P$3:$R$60,3,0),"")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(OCULTAR)'!$P$3:$R$60,3,0),"")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(OCULTAR)'!$P$3:$R$60,3,0),"")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(OCULTAR)'!$P$3:$R$60,3,0),"")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(OCULTAR)'!$P$3:$R$60,3,0),"")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(OCULTAR)'!$P$3:$R$60,3,0),"")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(OCULTAR)'!$P$3:$R$60,3,0),"")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(OCULTAR)'!$P$3:$R$60,3,0),"")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(OCULTAR)'!$P$3:$R$60,3,0),"")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(OCULTAR)'!$P$3:$R$60,3,0),"")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(OCULTAR)'!$P$3:$R$60,3,0),"")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(OCULTAR)'!$P$3:$R$60,3,0),"")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(OCULTAR)'!$P$3:$R$60,3,0),"")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(OCULTAR)'!$P$3:$R$60,3,0),"")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(OCULTAR)'!$P$3:$R$60,3,0),"")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(OCULTAR)'!$P$3:$R$60,3,0),"")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(OCULTAR)'!$P$3:$R$60,3,0),"")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(OCULTAR)'!$P$3:$R$60,3,0),"")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(OCULTAR)'!$P$3:$R$60,3,0),"")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(OCULTAR)'!$P$3:$R$60,3,0),"")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(OCULTAR)'!$P$3:$R$60,3,0),"")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(OCULTAR)'!$P$3:$R$60,3,0),"")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(OCULTAR)'!$P$3:$R$60,3,0),"")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(OCULTAR)'!$P$3:$R$60,3,0),"")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(OCULTAR)'!$P$3:$R$60,3,0),"")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(OCULTAR)'!$P$3:$R$60,3,0),"")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(OCULTAR)'!$P$3:$R$60,3,0),"")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(OCULTAR)'!$P$3:$R$60,3,0),"")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(OCULTAR)'!$P$3:$R$60,3,0),"")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(OCULTAR)'!$P$3:$R$60,3,0),"")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(OCULTAR)'!$P$3:$R$60,3,0),"")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(OCULTAR)'!$P$3:$R$60,3,0),"")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(OCULTAR)'!$P$3:$R$60,3,0),"")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(OCULTAR)'!$P$3:$R$60,3,0),"")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(OCULTAR)'!$P$3:$R$60,3,0),"")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(OCULTAR)'!$P$3:$R$60,3,0),"")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(OCULTAR)'!$P$3:$R$60,3,0),"")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(OCULTAR)'!$P$3:$R$60,3,0),"")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(OCULTAR)'!$P$3:$R$60,3,0),"")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(OCULTAR)'!$P$3:$R$60,3,0),"")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(OCULTAR)'!$P$3:$R$60,3,0),"")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(OCULTAR)'!$P$3:$R$60,3,0),"")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(OCULTAR)'!$P$3:$R$60,3,0),"")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(OCULTAR)'!$P$3:$R$60,3,0),"")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(OCULTAR)'!$P$3:$R$60,3,0),"")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(OCULTAR)'!$P$3:$R$60,3,0),"")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(OCULTAR)'!$P$3:$R$60,3,0),"")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(OCULTAR)'!$P$3:$R$60,3,0),"")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(OCULTAR)'!$P$3:$R$60,3,0),"")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(OCULTAR)'!$P$3:$R$60,3,0),"")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(OCULTAR)'!$P$3:$R$60,3,0),"")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(OCULTAR)'!$P$3:$R$60,3,0),"")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(OCULTAR)'!$P$3:$R$60,3,0),"")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(OCULTAR)'!$P$3:$R$60,3,0),"")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(OCULTAR)'!$P$3:$R$60,3,0),"")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(OCULTAR)'!$P$3:$R$60,3,0),"")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(OCULTAR)'!$P$3:$R$60,3,0),"")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(OCULTAR)'!$P$3:$R$60,3,0),"")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(OCULTAR)'!$P$3:$R$60,3,0),"")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(OCULTAR)'!$P$3:$R$60,3,0),"")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(OCULTAR)'!$P$3:$R$60,3,0),"")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(OCULTAR)'!$P$3:$R$60,3,0),"")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(OCULTAR)'!$P$3:$R$60,3,0),"")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(OCULTAR)'!$P$3:$R$60,3,0),"")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(OCULTAR)'!$P$3:$R$60,3,0),"")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(OCULTAR)'!$P$3:$R$60,3,0),"")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(OCULTAR)'!$P$3:$R$60,3,0),"")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(OCULTAR)'!$P$3:$R$60,3,0),"")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(OCULTAR)'!$P$3:$R$60,3,0),"")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(OCULTAR)'!$P$3:$R$60,3,0),"")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(OCULTAR)'!$P$3:$R$60,3,0),"")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(OCULTAR)'!$P$3:$R$60,3,0),"")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(OCULTAR)'!$P$3:$R$60,3,0),"")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(OCULTAR)'!$P$3:$R$60,3,0),"")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(OCULTAR)'!$P$3:$R$60,3,0),"")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(OCULTAR)'!$P$3:$R$60,3,0),"")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(OCULTAR)'!$P$3:$R$60,3,0),"")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(OCULTAR)'!$P$3:$R$60,3,0),"")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(OCULTAR)'!$P$3:$R$60,3,0),"")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(OCULTAR)'!$P$3:$R$60,3,0),"")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(OCULTAR)'!$P$3:$R$60,3,0),"")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(OCULTAR)'!$P$3:$R$60,3,0),"")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(OCULTAR)'!$P$3:$R$60,3,0),"")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(OCULTAR)'!$P$3:$R$60,3,0),"")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(OCULTAR)'!$P$3:$R$60,3,0),"")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(OCULTAR)'!$P$3:$R$60,3,0),"")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(OCULTAR)'!$P$3:$R$60,3,0),"")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(OCULTAR)'!$P$3:$R$60,3,0),"")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(OCULTAR)'!$P$3:$R$60,3,0),"")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(OCULTAR)'!$P$3:$R$60,3,0),"")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(OCULTAR)'!$P$3:$R$60,3,0),"")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(OCULTAR)'!$P$3:$R$60,3,0),"")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(OCULTAR)'!$P$3:$R$60,3,0),"")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(OCULTAR)'!$P$3:$R$60,3,0),"")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(OCULTAR)'!$P$3:$R$60,3,0),"")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(OCULTAR)'!$P$3:$R$60,3,0),"")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(OCULTAR)'!$P$3:$R$60,3,0),"")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(OCULTAR)'!$P$3:$R$60,3,0),"")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(OCULTAR)'!$P$3:$R$60,3,0),"")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(OCULTAR)'!$P$3:$R$60,3,0),"")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(OCULTAR)'!$P$3:$R$60,3,0),"")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(OCULTAR)'!$P$3:$R$60,3,0),"")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(OCULTAR)'!$P$3:$R$60,3,0),"")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(OCULTAR)'!$P$3:$R$60,3,0),"")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(OCULTAR)'!$P$3:$R$60,3,0),"")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(OCULTAR)'!$P$3:$R$60,3,0),"")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(OCULTAR)'!$P$3:$R$60,3,0),"")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(OCULTAR)'!$P$3:$R$60,3,0),"")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(OCULTAR)'!$P$3:$R$60,3,0),"")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(OCULTAR)'!$P$3:$R$60,3,0),"")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(OCULTAR)'!$P$3:$R$60,3,0),"")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(OCULTAR)'!$P$3:$R$60,3,0),"")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(OCULTAR)'!$P$3:$R$60,3,0),"")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(OCULTAR)'!$P$3:$R$60,3,0),"")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(OCULTAR)'!$P$3:$R$60,3,0),"")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(OCULTAR)'!$P$3:$R$60,3,0),"")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(OCULTAR)'!$P$3:$R$60,3,0),"")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(OCULTAR)'!$P$3:$R$60,3,0),"")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(OCULTAR)'!$P$3:$R$60,3,0),"")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(OCULTAR)'!$P$3:$R$60,3,0),"")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(OCULTAR)'!$P$3:$R$60,3,0),"")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(OCULTAR)'!$P$3:$R$60,3,0),"")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(OCULTAR)'!$P$3:$R$60,3,0),"")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(OCULTAR)'!$P$3:$R$60,3,0),"")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(OCULTAR)'!$P$3:$R$60,3,0),"")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(OCULTAR)'!$P$3:$R$60,3,0),"")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(OCULTAR)'!$P$3:$R$60,3,0),"")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(OCULTAR)'!$P$3:$R$60,3,0),"")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(OCULTAR)'!$P$3:$R$60,3,0),"")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(OCULTAR)'!$P$3:$R$60,3,0),"")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(OCULTAR)'!$P$3:$R$60,3,0),"")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(OCULTAR)'!$P$3:$R$60,3,0),"")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(OCULTAR)'!$P$3:$R$60,3,0),"")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(OCULTAR)'!$P$3:$R$60,3,0),"")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(OCULTAR)'!$P$3:$R$60,3,0),"")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(OCULTAR)'!$P$3:$R$60,3,0),"")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(OCULTAR)'!$P$3:$R$60,3,0),"")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(OCULTAR)'!$P$3:$R$60,3,0),"")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(OCULTAR)'!$P$3:$R$60,3,0),"")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(OCULTAR)'!$P$3:$R$60,3,0),"")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(OCULTAR)'!$P$3:$R$60,3,0),"")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(OCULTAR)'!$P$3:$R$60,3,0),"")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(OCULTAR)'!$P$3:$R$60,3,0),"")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(OCULTAR)'!$P$3:$R$60,3,0),"")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(OCULTAR)'!$P$3:$R$60,3,0),"")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(OCULTAR)'!$P$3:$R$60,3,0),"")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(OCULTAR)'!$P$3:$R$60,3,0),"")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(OCULTAR)'!$P$3:$R$60,3,0),"")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(OCULTAR)'!$P$3:$R$60,3,0),"")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(OCULTAR)'!$P$3:$R$60,3,0),"")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(OCULTAR)'!$P$3:$R$60,3,0),"")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(OCULTAR)'!$P$3:$R$60,3,0),"")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(OCULTAR)'!$P$3:$R$60,3,0),"")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(OCULTAR)'!$P$3:$R$60,3,0),"")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(OCULTAR)'!$P$3:$R$60,3,0),"")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(OCULTAR)'!$P$3:$R$60,3,0),"")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(OCULTAR)'!$P$3:$R$60,3,0),"")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(OCULTAR)'!$P$3:$R$60,3,0),"")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(OCULTAR)'!$P$3:$R$60,3,0),"")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(OCULTAR)'!$P$3:$R$60,3,0),"")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(OCULTAR)'!$P$3:$R$60,3,0),"")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(OCULTAR)'!$P$3:$R$60,3,0),"")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(OCULTAR)'!$P$3:$R$60,3,0),"")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(OCULTAR)'!$P$3:$R$60,3,0),"")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(OCULTAR)'!$P$3:$R$60,3,0),"")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(OCULTAR)'!$P$3:$R$60,3,0),"")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(OCULTAR)'!$P$3:$R$60,3,0),"")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(OCULTAR)'!$P$3:$R$60,3,0),"")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(OCULTAR)'!$P$3:$R$60,3,0),"")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(OCULTAR)'!$P$3:$R$60,3,0),"")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(OCULTAR)'!$P$3:$R$60,3,0),"")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(OCULTAR)'!$P$3:$R$60,3,0),"")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(OCULTAR)'!$P$3:$R$60,3,0),"")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(OCULTAR)'!$P$3:$R$60,3,0),"")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(OCULTAR)'!$P$3:$R$60,3,0),"")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(OCULTAR)'!$P$3:$R$60,3,0),"")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(OCULTAR)'!$P$3:$R$60,3,0),"")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(OCULTAR)'!$P$3:$R$60,3,0),"")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(OCULTAR)'!$P$3:$R$60,3,0),"")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(OCULTAR)'!$P$3:$R$60,3,0),"")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(OCULTAR)'!$P$3:$R$60,3,0),"")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(OCULTAR)'!$P$3:$R$60,3,0),"")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(OCULTAR)'!$P$3:$R$60,3,0),"")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(OCULTAR)'!$P$3:$R$60,3,0),"")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(OCULTAR)'!$P$3:$R$60,3,0),"")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(OCULTAR)'!$P$3:$R$60,3,0),"")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(OCULTAR)'!$P$3:$R$60,3,0),"")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(OCULTAR)'!$P$3:$R$60,3,0),"")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(OCULTAR)'!$P$3:$R$60,3,0),"")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(OCULTAR)'!$P$3:$R$60,3,0),"")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(OCULTAR)'!$P$3:$R$60,3,0),"")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(OCULTAR)'!$P$3:$R$60,3,0),"")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(OCULTAR)'!$P$3:$R$60,3,0),"")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(OCULTAR)'!$P$3:$R$60,3,0),"")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(OCULTAR)'!$P$3:$R$60,3,0),"")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(OCULTAR)'!$P$3:$R$60,3,0),"")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(OCULTAR)'!$P$3:$R$60,3,0),"")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(OCULTAR)'!$P$3:$R$60,3,0),"")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(OCULTAR)'!$P$3:$R$60,3,0),"")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(OCULTAR)'!$P$3:$R$60,3,0),"")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(OCULTAR)'!$P$3:$R$60,3,0),"")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(OCULTAR)'!$P$3:$R$60,3,0),"")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(OCULTAR)'!$P$3:$R$60,3,0),"")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(OCULTAR)'!$P$3:$R$60,3,0),"")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(OCULTAR)'!$P$3:$R$60,3,0),"")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(OCULTAR)'!$P$3:$R$60,3,0),"")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(OCULTAR)'!$P$3:$R$60,3,0),"")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(OCULTAR)'!$P$3:$R$60,3,0),"")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(OCULTAR)'!$P$3:$R$60,3,0),"")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(OCULTAR)'!$P$3:$R$60,3,0),"")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(OCULTAR)'!$P$3:$R$60,3,0),"")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(OCULTAR)'!$P$3:$R$60,3,0),"")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(OCULTAR)'!$P$3:$R$60,3,0),"")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(OCULTAR)'!$P$3:$R$60,3,0),"")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(OCULTAR)'!$P$3:$R$60,3,0),"")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(OCULTAR)'!$P$3:$R$60,3,0),"")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(OCULTAR)'!$P$3:$R$60,3,0),"")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(OCULTAR)'!$P$3:$R$60,3,0),"")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(OCULTAR)'!$P$3:$R$60,3,0),"")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(OCULTAR)'!$P$3:$R$60,3,0),"")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(OCULTAR)'!$P$3:$R$60,3,0),"")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(OCULTAR)'!$P$3:$R$60,3,0),"")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(OCULTAR)'!$P$3:$R$60,3,0),"")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(OCULTAR)'!$P$3:$R$60,3,0),"")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(OCULTAR)'!$P$3:$R$60,3,0),"")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(OCULTAR)'!$P$3:$R$60,3,0),"")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(OCULTAR)'!$P$3:$R$60,3,0),"")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(OCULTAR)'!$P$3:$R$60,3,0),"")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(OCULTAR)'!$P$3:$R$60,3,0),"")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(OCULTAR)'!$P$3:$R$60,3,0),"")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(OCULTAR)'!$P$3:$R$60,3,0),"")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(OCULTAR)'!$P$3:$R$60,3,0),"")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(OCULTAR)'!$P$3:$R$60,3,0),"")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(OCULTAR)'!$P$3:$R$60,3,0),"")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(OCULTAR)'!$P$3:$R$60,3,0),"")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(OCULTAR)'!$P$3:$R$60,3,0),"")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(OCULTAR)'!$P$3:$R$60,3,0),"")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(OCULTAR)'!$P$3:$R$60,3,0),"")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(OCULTAR)'!$P$3:$R$60,3,0),"")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(OCULTAR)'!$P$3:$R$60,3,0),"")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(OCULTAR)'!$P$3:$R$60,3,0),"")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(OCULTAR)'!$P$3:$R$60,3,0),"")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(OCULTAR)'!$P$3:$R$60,3,0),"")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(OCULTAR)'!$P$3:$R$60,3,0),"")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(OCULTAR)'!$P$3:$R$60,3,0),"")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(OCULTAR)'!$P$3:$R$60,3,0),"")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(OCULTAR)'!$P$3:$R$60,3,0),"")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(OCULTAR)'!$P$3:$R$60,3,0),"")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(OCULTAR)'!$P$3:$R$60,3,0),"")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(OCULTAR)'!$P$3:$R$60,3,0),"")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(OCULTAR)'!$P$3:$R$60,3,0),"")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(OCULTAR)'!$P$3:$R$60,3,0),"")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(OCULTAR)'!$P$3:$R$60,3,0),"")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(OCULTAR)'!$P$3:$R$60,3,0),"")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(OCULTAR)'!$P$3:$R$60,3,0),"")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(OCULTAR)'!$P$3:$R$60,3,0),"")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(OCULTAR)'!$P$3:$R$60,3,0),"")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(OCULTAR)'!$P$3:$R$60,3,0),"")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(OCULTAR)'!$P$3:$R$60,3,0),"")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(OCULTAR)'!$P$3:$R$60,3,0),"")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(OCULTAR)'!$P$3:$R$60,3,0),"")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(OCULTAR)'!$P$3:$R$60,3,0),"")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(OCULTAR)'!$P$3:$R$60,3,0),"")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(OCULTAR)'!$P$3:$R$60,3,0),"")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(OCULTAR)'!$P$3:$R$60,3,0),"")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(OCULTAR)'!$P$3:$R$60,3,0),"")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(OCULTAR)'!$P$3:$R$60,3,0),"")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(OCULTAR)'!$P$3:$R$60,3,0),"")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(OCULTAR)'!$P$3:$R$60,3,0),"")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(OCULTAR)'!$P$3:$R$60,3,0),"")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(OCULTAR)'!$P$3:$R$60,3,0),"")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(OCULTAR)'!$P$3:$R$60,3,0),"")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(OCULTAR)'!$P$3:$R$60,3,0),"")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(OCULTAR)'!$P$3:$R$60,3,0),"")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(OCULTAR)'!$P$3:$R$60,3,0),"")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(OCULTAR)'!$P$3:$R$60,3,0),"")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(OCULTAR)'!$P$3:$R$60,3,0),"")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(OCULTAR)'!$P$3:$R$60,3,0),"")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(OCULTAR)'!$P$3:$R$60,3,0),"")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(OCULTAR)'!$P$3:$R$60,3,0),"")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(OCULTAR)'!$P$3:$R$60,3,0),"")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(OCULTAR)'!$P$3:$R$60,3,0),"")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(OCULTAR)'!$P$3:$R$60,3,0),"")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(OCULTAR)'!$P$3:$R$60,3,0),"")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(OCULTAR)'!$P$3:$R$60,3,0),"")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(OCULTAR)'!$P$3:$R$60,3,0),"")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(OCULTAR)'!$P$3:$R$60,3,0),"")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(OCULTAR)'!$P$3:$R$60,3,0),"")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(OCULTAR)'!$P$3:$R$60,3,0),"")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(OCULTAR)'!$P$3:$R$60,3,0),"")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(OCULTAR)'!$P$3:$R$60,3,0),"")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(OCULTAR)'!$P$3:$R$60,3,0),"")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(OCULTAR)'!$P$3:$R$60,3,0),"")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(OCULTAR)'!$P$3:$R$60,3,0),"")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(OCULTAR)'!$P$3:$R$60,3,0),"")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(OCULTAR)'!$P$3:$R$60,3,0),"")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(OCULTAR)'!$P$3:$R$60,3,0),"")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(OCULTAR)'!$P$3:$R$60,3,0),"")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(OCULTAR)'!$P$3:$R$60,3,0),"")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(OCULTAR)'!$P$3:$R$60,3,0),"")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(OCULTAR)'!$P$3:$R$60,3,0),"")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(OCULTAR)'!$P$3:$R$60,3,0),"")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(OCULTAR)'!$P$3:$R$60,3,0),"")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(OCULTAR)'!$P$3:$R$60,3,0),"")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(OCULTAR)'!$P$3:$R$60,3,0),"")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(OCULTAR)'!$P$3:$R$60,3,0),"")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(OCULTAR)'!$P$3:$R$60,3,0),"")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(OCULTAR)'!$P$3:$R$60,3,0),"")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(OCULTAR)'!$P$3:$R$60,3,0),"")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(OCULTAR)'!$P$3:$R$60,3,0),"")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(OCULTAR)'!$P$3:$R$60,3,0),"")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(OCULTAR)'!$P$3:$R$60,3,0),"")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(OCULTAR)'!$P$3:$R$60,3,0),"")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(OCULTAR)'!$P$3:$R$60,3,0),"")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(OCULTAR)'!$P$3:$R$60,3,0),"")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(OCULTAR)'!$P$3:$R$60,3,0),"")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(OCULTAR)'!$P$3:$R$60,3,0),"")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(OCULTAR)'!$P$3:$R$60,3,0),"")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(OCULTAR)'!$P$3:$R$60,3,0),"")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(OCULTAR)'!$P$3:$R$60,3,0),"")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(OCULTAR)'!$P$3:$R$60,3,0),"")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(OCULTAR)'!$P$3:$R$60,3,0),"")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(OCULTAR)'!$P$3:$R$60,3,0),"")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(OCULTAR)'!$P$3:$R$60,3,0),"")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(OCULTAR)'!$P$3:$R$60,3,0),"")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(OCULTAR)'!$P$3:$R$60,3,0),"")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(OCULTAR)'!$P$3:$R$60,3,0),"")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(OCULTAR)'!$P$3:$R$60,3,0),"")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(OCULTAR)'!$P$3:$R$60,3,0),"")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(OCULTAR)'!$P$3:$R$60,3,0),"")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(OCULTAR)'!$P$3:$R$60,3,0),"")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(OCULTAR)'!$P$3:$R$60,3,0),"")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(OCULTAR)'!$P$3:$R$60,3,0),"")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(OCULTAR)'!$P$3:$R$60,3,0),"")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(OCULTAR)'!$P$3:$R$60,3,0),"")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(OCULTAR)'!$P$3:$R$60,3,0),"")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(OCULTAR)'!$P$3:$R$60,3,0),"")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(OCULTAR)'!$P$3:$R$60,3,0),"")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(OCULTAR)'!$P$3:$R$60,3,0),"")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(OCULTAR)'!$P$3:$R$60,3,0),"")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(OCULTAR)'!$P$3:$R$60,3,0),"")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(OCULTAR)'!$P$3:$R$60,3,0),"")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(OCULTAR)'!$P$3:$R$60,3,0),"")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(OCULTAR)'!$P$3:$R$60,3,0),"")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(OCULTAR)'!$P$3:$R$60,3,0),"")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(OCULTAR)'!$P$3:$R$60,3,0),"")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(OCULTAR)'!$P$3:$R$60,3,0),"")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(OCULTAR)'!$P$3:$R$60,3,0),"")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(OCULTAR)'!$P$3:$R$60,3,0),"")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(OCULTAR)'!$P$3:$R$60,3,0),"")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(OCULTAR)'!$P$3:$R$60,3,0),"")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(OCULTAR)'!$P$3:$R$60,3,0),"")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(OCULTAR)'!$P$3:$R$60,3,0),"")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(OCULTAR)'!$P$3:$R$60,3,0),"")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(OCULTAR)'!$P$3:$R$60,3,0),"")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(OCULTAR)'!$P$3:$R$60,3,0),"")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(OCULTAR)'!$P$3:$R$60,3,0),"")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(OCULTAR)'!$P$3:$R$60,3,0),"")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(OCULTAR)'!$P$3:$R$60,3,0),"")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(OCULTAR)'!$P$3:$R$60,3,0),"")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(OCULTAR)'!$P$3:$R$60,3,0),"")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(OCULTAR)'!$P$3:$R$60,3,0),"")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(OCULTAR)'!$P$3:$R$60,3,0),"")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(OCULTAR)'!$P$3:$R$60,3,0),"")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(OCULTAR)'!$P$3:$R$60,3,0),"")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(OCULTAR)'!$P$3:$R$60,3,0),"")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(OCULTAR)'!$P$3:$R$60,3,0),"")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(OCULTAR)'!$P$3:$R$60,3,0),"")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(OCULTAR)'!$P$3:$R$60,3,0),"")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(OCULTAR)'!$P$3:$R$60,3,0),"")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(OCULTAR)'!$P$3:$R$60,3,0),"")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(OCULTAR)'!$P$3:$R$60,3,0),"")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(OCULTAR)'!$P$3:$R$60,3,0),"")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(OCULTAR)'!$P$3:$R$60,3,0),"")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(OCULTAR)'!$P$3:$R$60,3,0),"")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(OCULTAR)'!$P$3:$R$60,3,0),"")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(OCULTAR)'!$P$3:$R$60,3,0),"")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(OCULTAR)'!$P$3:$R$60,3,0),"")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(OCULTAR)'!$P$3:$R$60,3,0),"")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(OCULTAR)'!$P$3:$R$60,3,0),"")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(OCULTAR)'!$P$3:$R$60,3,0),"")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(OCULTAR)'!$P$3:$R$60,3,0),"")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(OCULTAR)'!$P$3:$R$60,3,0),"")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(OCULTAR)'!$P$3:$R$60,3,0),"")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(OCULTAR)'!$P$3:$R$60,3,0),"")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(OCULTAR)'!$P$3:$R$60,3,0),"")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(OCULTAR)'!$P$3:$R$60,3,0),"")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(OCULTAR)'!$P$3:$R$60,3,0),"")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(OCULTAR)'!$P$3:$R$60,3,0),"")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(OCULTAR)'!$P$3:$R$60,3,0),"")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(OCULTAR)'!$P$3:$R$60,3,0),"")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(OCULTAR)'!$P$3:$R$60,3,0),"")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(OCULTAR)'!$P$3:$R$60,3,0),"")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(OCULTAR)'!$P$3:$R$60,3,0),"")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(OCULTAR)'!$P$3:$R$60,3,0),"")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(OCULTAR)'!$P$3:$R$60,3,0),"")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(OCULTAR)'!$P$3:$R$60,3,0),"")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(OCULTAR)'!$P$3:$R$60,3,0),"")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(OCULTAR)'!$P$3:$R$60,3,0),"")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(OCULTAR)'!$P$3:$R$60,3,0),"")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(OCULTAR)'!$P$3:$R$60,3,0),"")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(OCULTAR)'!$P$3:$R$60,3,0),"")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(OCULTAR)'!$P$3:$R$60,3,0),"")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(OCULTAR)'!$P$3:$R$60,3,0),"")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(OCULTAR)'!$P$3:$R$60,3,0),"")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(OCULTAR)'!$P$3:$R$60,3,0),"")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(OCULTAR)'!$P$3:$R$60,3,0),"")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(OCULTAR)'!$P$3:$R$60,3,0),"")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(OCULTAR)'!$P$3:$R$60,3,0),"")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(OCULTAR)'!$P$3:$R$60,3,0),"")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(OCULTAR)'!$P$3:$R$60,3,0),"")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(OCULTAR)'!$P$3:$R$60,3,0),"")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(OCULTAR)'!$P$3:$R$60,3,0),"")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(OCULTAR)'!$P$3:$R$60,3,0),"")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(OCULTAR)'!$P$3:$R$60,3,0),"")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(OCULTAR)'!$P$3:$R$60,3,0),"")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(OCULTAR)'!$P$3:$R$60,3,0),"")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(OCULTAR)'!$P$3:$R$60,3,0),"")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(OCULTAR)'!$P$3:$R$60,3,0),"")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(OCULTAR)'!$P$3:$R$60,3,0),"")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(OCULTAR)'!$P$3:$R$60,3,0),"")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(OCULTAR)'!$P$3:$R$60,3,0),"")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(OCULTAR)'!$P$3:$R$60,3,0),"")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(OCULTAR)'!$P$3:$R$60,3,0),"")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(OCULTAR)'!$P$3:$R$60,3,0),"")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(OCULTAR)'!$P$3:$R$60,3,0),"")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(OCULTAR)'!$P$3:$R$60,3,0),"")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(OCULTAR)'!$P$3:$R$60,3,0),"")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(OCULTAR)'!$P$3:$R$60,3,0),"")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(OCULTAR)'!$P$3:$R$60,3,0),"")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(OCULTAR)'!$P$3:$R$60,3,0),"")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(OCULTAR)'!$P$3:$R$60,3,0),"")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(OCULTAR)'!$P$3:$R$60,3,0),"")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(OCULTAR)'!$P$3:$R$60,3,0),"")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(OCULTAR)'!$P$3:$R$60,3,0),"")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(OCULTAR)'!$P$3:$R$60,3,0),"")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(OCULTAR)'!$P$3:$R$60,3,0),"")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(OCULTAR)'!$P$3:$R$60,3,0),"")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(OCULTAR)'!$P$3:$R$60,3,0),"")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(OCULTAR)'!$P$3:$R$60,3,0),"")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(OCULTAR)'!$P$3:$R$60,3,0),"")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(OCULTAR)'!$P$3:$R$60,3,0),"")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(OCULTAR)'!$P$3:$R$60,3,0),"")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(OCULTAR)'!$P$3:$R$60,3,0),"")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(OCULTAR)'!$P$3:$R$60,3,0),"")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(OCULTAR)'!$P$3:$R$60,3,0),"")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(OCULTAR)'!$P$3:$R$60,3,0),"")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(OCULTAR)'!$P$3:$R$60,3,0),"")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(OCULTAR)'!$P$3:$R$60,3,0),"")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(OCULTAR)'!$P$3:$R$60,3,0),"")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(OCULTAR)'!$P$3:$R$60,3,0),"")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(OCULTAR)'!$P$3:$R$60,3,0),"")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(OCULTAR)'!$P$3:$R$60,3,0),"")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(OCULTAR)'!$P$3:$R$60,3,0),"")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(OCULTAR)'!$P$3:$R$60,3,0),"")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(OCULTAR)'!$P$3:$R$60,3,0),"")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(OCULTAR)'!$P$3:$R$60,3,0),"")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(OCULTAR)'!$P$3:$R$60,3,0),"")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(OCULTAR)'!$P$3:$R$60,3,0),"")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(OCULTAR)'!$P$3:$R$60,3,0),"")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(OCULTAR)'!$P$3:$R$60,3,0),"")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(OCULTAR)'!$P$3:$R$60,3,0),"")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(OCULTAR)'!$P$3:$R$60,3,0),"")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(OCULTAR)'!$P$3:$R$60,3,0),"")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(OCULTAR)'!$P$3:$R$60,3,0),"")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(OCULTAR)'!$P$3:$R$60,3,0),"")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(OCULTAR)'!$P$3:$R$60,3,0),"")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(OCULTAR)'!$P$3:$R$60,3,0),"")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(OCULTAR)'!$P$3:$R$60,3,0),"")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(OCULTAR)'!$P$3:$R$60,3,0),"")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(OCULTAR)'!$P$3:$R$60,3,0),"")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(OCULTAR)'!$P$3:$R$60,3,0),"")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(OCULTAR)'!$P$3:$R$60,3,0),"")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(OCULTAR)'!$P$3:$R$60,3,0),"")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(OCULTAR)'!$P$3:$R$60,3,0),"")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(OCULTAR)'!$P$3:$R$60,3,0),"")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(OCULTAR)'!$P$3:$R$60,3,0),"")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(OCULTAR)'!$P$3:$R$60,3,0),"")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(OCULTAR)'!$P$3:$R$60,3,0),"")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(OCULTAR)'!$P$3:$R$60,3,0),"")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(OCULTAR)'!$P$3:$R$60,3,0),"")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(OCULTAR)'!$P$3:$R$60,3,0),"")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(OCULTAR)'!$P$3:$R$60,3,0),"")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(OCULTAR)'!$P$3:$R$60,3,0),"")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(OCULTAR)'!$P$3:$R$60,3,0),"")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(OCULTAR)'!$P$3:$R$60,3,0),"")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(OCULTAR)'!$P$3:$R$60,3,0),"")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(OCULTAR)'!$P$3:$R$60,3,0),"")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(OCULTAR)'!$P$3:$R$60,3,0),"")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(OCULTAR)'!$P$3:$R$60,3,0),"")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(OCULTAR)'!$P$3:$R$60,3,0),"")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(OCULTAR)'!$P$3:$R$60,3,0),"")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(OCULTAR)'!$P$3:$R$60,3,0),"")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(OCULTAR)'!$P$3:$R$60,3,0),"")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(OCULTAR)'!$P$3:$R$60,3,0),"")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(OCULTAR)'!$P$3:$R$60,3,0),"")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(OCULTAR)'!$P$3:$R$60,3,0),"")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(OCULTAR)'!$P$3:$R$60,3,0),"")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(OCULTAR)'!$P$3:$R$60,3,0),"")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(OCULTAR)'!$P$3:$R$60,3,0),"")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(OCULTAR)'!$P$3:$R$60,3,0),"")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(OCULTAR)'!$P$3:$R$60,3,0),"")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(OCULTAR)'!$P$3:$R$60,3,0),"")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(OCULTAR)'!$P$3:$R$60,3,0),"")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(OCULTAR)'!$P$3:$R$60,3,0),"")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(OCULTAR)'!$P$3:$R$60,3,0),"")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(OCULTAR)'!$P$3:$R$60,3,0),"")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(OCULTAR)'!$P$3:$R$60,3,0),"")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(OCULTAR)'!$P$3:$R$60,3,0),"")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(OCULTAR)'!$P$3:$R$60,3,0),"")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(OCULTAR)'!$P$3:$R$60,3,0),"")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(OCULTAR)'!$P$3:$R$60,3,0),"")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(OCULTAR)'!$P$3:$R$60,3,0),"")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(OCULTAR)'!$P$3:$R$60,3,0),"")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(OCULTAR)'!$P$3:$R$60,3,0),"")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(OCULTAR)'!$P$3:$R$60,3,0),"")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(OCULTAR)'!$P$3:$R$60,3,0),"")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(OCULTAR)'!$P$3:$R$60,3,0),"")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(OCULTAR)'!$P$3:$R$60,3,0),"")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(OCULTAR)'!$P$3:$R$60,3,0),"")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(OCULTAR)'!$P$3:$R$60,3,0),"")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(OCULTAR)'!$P$3:$R$60,3,0),"")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(OCULTAR)'!$P$3:$R$60,3,0),"")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(OCULTAR)'!$P$3:$R$60,3,0),"")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(OCULTAR)'!$P$3:$R$60,3,0),"")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(OCULTAR)'!$P$3:$R$60,3,0),"")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(OCULTAR)'!$P$3:$R$60,3,0),"")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(OCULTAR)'!$P$3:$R$60,3,0),"")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(OCULTAR)'!$P$3:$R$60,3,0),"")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(OCULTAR)'!$P$3:$R$60,3,0),"")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(OCULTAR)'!$P$3:$R$60,3,0),"")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(OCULTAR)'!$P$3:$R$60,3,0),"")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(OCULTAR)'!$P$3:$R$60,3,0),"")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(OCULTAR)'!$P$3:$R$60,3,0),"")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(OCULTAR)'!$P$3:$R$60,3,0),"")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(OCULTAR)'!$P$3:$R$60,3,0),"")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(OCULTAR)'!$P$3:$R$60,3,0),"")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(OCULTAR)'!$P$3:$R$60,3,0),"")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(OCULTAR)'!$P$3:$R$60,3,0),"")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(OCULTAR)'!$P$3:$R$60,3,0),"")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(OCULTAR)'!$P$3:$R$60,3,0),"")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(OCULTAR)'!$P$3:$R$60,3,0),"")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(OCULTAR)'!$P$3:$R$60,3,0),"")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(OCULTAR)'!$P$3:$R$60,3,0),"")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(OCULTAR)'!$P$3:$R$60,3,0),"")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(OCULTAR)'!$P$3:$R$60,3,0),"")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(OCULTAR)'!$P$3:$R$60,3,0),"")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(OCULTAR)'!$P$3:$R$60,3,0),"")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(OCULTAR)'!$P$3:$R$60,3,0),"")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(OCULTAR)'!$P$3:$R$60,3,0),"")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(OCULTAR)'!$P$3:$R$60,3,0),"")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(OCULTAR)'!$P$3:$R$60,3,0),"")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(OCULTAR)'!$P$3:$R$60,3,0),"")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(OCULTAR)'!$P$3:$R$60,3,0),"")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(OCULTAR)'!$P$3:$R$60,3,0),"")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(OCULTAR)'!$P$3:$R$60,3,0),"")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(OCULTAR)'!$P$3:$R$60,3,0),"")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(OCULTAR)'!$P$3:$R$60,3,0),"")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(OCULTAR)'!$P$3:$R$60,3,0),"")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(OCULTAR)'!$P$3:$R$60,3,0),"")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(OCULTAR)'!$P$3:$R$60,3,0),"")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(OCULTAR)'!$P$3:$R$60,3,0),"")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(OCULTAR)'!$P$3:$R$60,3,0),"")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(OCULTAR)'!$P$3:$R$60,3,0),"")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(OCULTAR)'!$P$3:$R$60,3,0),"")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(OCULTAR)'!$P$3:$R$60,3,0),"")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(OCULTAR)'!$P$3:$R$60,3,0),"")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(OCULTAR)'!$P$3:$R$60,3,0),"")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(OCULTAR)'!$P$3:$R$60,3,0),"")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(OCULTAR)'!$P$3:$R$60,3,0),"")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(OCULTAR)'!$P$3:$R$60,3,0),"")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(OCULTAR)'!$P$3:$R$60,3,0),"")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(OCULTAR)'!$P$3:$R$60,3,0),"")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(OCULTAR)'!$P$3:$R$60,3,0),"")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(OCULTAR)'!$P$3:$R$60,3,0),"")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(OCULTAR)'!$P$3:$R$60,3,0),"")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(OCULTAR)'!$P$3:$R$60,3,0),"")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(OCULTAR)'!$P$3:$R$60,3,0),"")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(OCULTAR)'!$P$3:$R$60,3,0),"")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(OCULTAR)'!$P$3:$R$60,3,0),"")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(OCULTAR)'!$P$3:$R$60,3,0),"")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(OCULTAR)'!$P$3:$R$60,3,0),"")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(OCULTAR)'!$P$3:$R$60,3,0),"")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(OCULTAR)'!$P$3:$R$60,3,0),"")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(OCULTAR)'!$P$3:$R$60,3,0),"")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(OCULTAR)'!$P$3:$R$60,3,0),"")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(OCULTAR)'!$P$3:$R$60,3,0),"")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(OCULTAR)'!$P$3:$R$60,3,0),"")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(OCULTAR)'!$P$3:$R$60,3,0),"")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(OCULTAR)'!$P$3:$R$60,3,0),"")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(OCULTAR)'!$P$3:$R$60,3,0),"")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(OCULTAR)'!$P$3:$R$60,3,0),"")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(OCULTAR)'!$P$3:$R$60,3,0),"")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(OCULTAR)'!$P$3:$R$60,3,0),"")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(OCULTAR)'!$P$3:$R$60,3,0),"")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(OCULTAR)'!$P$3:$R$60,3,0),"")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(OCULTAR)'!$P$3:$R$60,3,0),"")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(OCULTAR)'!$P$3:$R$60,3,0),"")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(OCULTAR)'!$P$3:$R$60,3,0),"")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(OCULTAR)'!$P$3:$R$60,3,0),"")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(OCULTAR)'!$P$3:$R$60,3,0),"")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(OCULTAR)'!$P$3:$R$60,3,0),"")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(OCULTAR)'!$P$3:$R$60,3,0),"")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(OCULTAR)'!$P$3:$R$60,3,0),"")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(OCULTAR)'!$P$3:$R$60,3,0),"")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(OCULTAR)'!$P$3:$R$60,3,0),"")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(OCULTAR)'!$P$3:$R$60,3,0),"")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(OCULTAR)'!$P$3:$R$60,3,0),"")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(OCULTAR)'!$P$3:$R$60,3,0),"")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(OCULTAR)'!$P$3:$R$60,3,0),"")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(OCULTAR)'!$P$3:$R$60,3,0),"")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(OCULTAR)'!$P$3:$R$60,3,0),"")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(OCULTAR)'!$P$3:$R$60,3,0),"")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(OCULTAR)'!$P$3:$R$60,3,0),"")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(OCULTAR)'!$P$3:$R$60,3,0),"")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(OCULTAR)'!$P$3:$R$60,3,0),"")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(OCULTAR)'!$P$3:$R$60,3,0),"")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(OCULTAR)'!$P$3:$R$60,3,0),"")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(OCULTAR)'!$P$3:$R$60,3,0),"")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(OCULTAR)'!$P$3:$R$60,3,0),"")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(OCULTAR)'!$P$3:$R$60,3,0),"")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(OCULTAR)'!$P$3:$R$60,3,0),"")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(OCULTAR)'!$P$3:$R$60,3,0),"")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(OCULTAR)'!$P$3:$R$60,3,0),"")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(OCULTAR)'!$P$3:$R$60,3,0),"")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(OCULTAR)'!$P$3:$R$60,3,0),"")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(OCULTAR)'!$P$3:$R$60,3,0),"")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(OCULTAR)'!$P$3:$R$60,3,0),"")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(OCULTAR)'!$P$3:$R$60,3,0),"")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(OCULTAR)'!$P$3:$R$60,3,0),"")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(OCULTAR)'!$P$3:$R$60,3,0),"")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(OCULTAR)'!$P$3:$R$60,3,0),"")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(OCULTAR)'!$P$3:$R$60,3,0),"")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(OCULTAR)'!$P$3:$R$60,3,0),"")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(OCULTAR)'!$P$3:$R$60,3,0),"")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(OCULTAR)'!$P$3:$R$60,3,0),"")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(OCULTAR)'!$P$3:$R$60,3,0),"")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(OCULTAR)'!$P$3:$R$60,3,0),"")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(OCULTAR)'!$P$3:$R$60,3,0),"")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(OCULTAR)'!$P$3:$R$60,3,0),"")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(OCULTAR)'!$P$3:$R$60,3,0),"")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(OCULTAR)'!$P$3:$R$60,3,0),"")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(OCULTAR)'!$P$3:$R$60,3,0),"")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(OCULTAR)'!$P$3:$R$60,3,0),"")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(OCULTAR)'!$P$3:$R$60,3,0),"")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(OCULTAR)'!$P$3:$R$60,3,0),"")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(OCULTAR)'!$P$3:$R$60,3,0),"")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(OCULTAR)'!$P$3:$R$60,3,0),"")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(OCULTAR)'!$P$3:$R$60,3,0),"")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(OCULTAR)'!$P$3:$R$60,3,0),"")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(OCULTAR)'!$P$3:$R$60,3,0),"")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(OCULTAR)'!$P$3:$R$60,3,0),"")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(OCULTAR)'!$P$3:$R$60,3,0),"")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(OCULTAR)'!$P$3:$R$60,3,0),"")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(OCULTAR)'!$P$3:$R$60,3,0),"")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(OCULTAR)'!$P$3:$R$60,3,0),"")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(OCULTAR)'!$P$3:$R$60,3,0),"")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(OCULTAR)'!$P$3:$R$60,3,0),"")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(OCULTAR)'!$P$3:$R$60,3,0),"")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(OCULTAR)'!$P$3:$R$60,3,0),"")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(OCULTAR)'!$P$3:$R$60,3,0),"")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(OCULTAR)'!$P$3:$R$60,3,0),"")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(OCULTAR)'!$P$3:$R$60,3,0),"")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(OCULTAR)'!$P$3:$R$60,3,0),"")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(OCULTAR)'!$P$3:$R$60,3,0),"")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(OCULTAR)'!$P$3:$R$60,3,0),"")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(OCULTAR)'!$P$3:$R$60,3,0),"")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(OCULTAR)'!$P$3:$R$60,3,0),"")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(OCULTAR)'!$P$3:$R$60,3,0),"")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(OCULTAR)'!$P$3:$R$60,3,0),"")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(OCULTAR)'!$P$3:$R$60,3,0),"")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(OCULTAR)'!$P$3:$R$60,3,0),"")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(OCULTAR)'!$P$3:$R$60,3,0),"")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(OCULTAR)'!$P$3:$R$60,3,0),"")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(OCULTAR)'!$P$3:$R$60,3,0),"")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(OCULTAR)'!$P$3:$R$60,3,0),"")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(OCULTAR)'!$P$3:$R$60,3,0),"")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(OCULTAR)'!$P$3:$R$60,3,0),"")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(OCULTAR)'!$P$3:$R$60,3,0),"")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(OCULTAR)'!$P$3:$R$60,3,0),"")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(OCULTAR)'!$P$3:$R$60,3,0),"")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(OCULTAR)'!$P$3:$R$60,3,0),"")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(OCULTAR)'!$P$3:$R$60,3,0),"")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(OCULTAR)'!$P$3:$R$60,3,0),"")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(OCULTAR)'!$P$3:$R$60,3,0),"")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(OCULTAR)'!$P$3:$R$60,3,0),"")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(OCULTAR)'!$P$3:$R$60,3,0),"")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(OCULTAR)'!$P$3:$R$60,3,0),"")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(OCULTAR)'!$P$3:$R$60,3,0),"")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(OCULTAR)'!$P$3:$R$60,3,0),"")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(OCULTAR)'!$P$3:$R$60,3,0),"")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(OCULTAR)'!$P$3:$R$60,3,0),"")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(OCULTAR)'!$P$3:$R$60,3,0),"")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(OCULTAR)'!$P$3:$R$60,3,0),"")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(OCULTAR)'!$P$3:$R$60,3,0),"")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(OCULTAR)'!$P$3:$R$60,3,0),"")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(OCULTAR)'!$P$3:$R$60,3,0),"")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(OCULTAR)'!$P$3:$R$60,3,0),"")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(OCULTAR)'!$P$3:$R$60,3,0),"")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(OCULTAR)'!$P$3:$R$60,3,0),"")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(OCULTAR)'!$P$3:$R$60,3,0),"")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(OCULTAR)'!$P$3:$R$60,3,0),"")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(OCULTAR)'!$P$3:$R$60,3,0),"")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(OCULTAR)'!$P$3:$R$60,3,0),"")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(OCULTAR)'!$P$3:$R$60,3,0),"")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(OCULTAR)'!$P$3:$R$60,3,0),"")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(OCULTAR)'!$P$3:$R$60,3,0),"")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(OCULTAR)'!$P$3:$R$60,3,0),"")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(OCULTAR)'!$P$3:$R$60,3,0),"")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(OCULTAR)'!$P$3:$R$60,3,0),"")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(OCULTAR)'!$P$3:$R$60,3,0),"")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(OCULTAR)'!$P$3:$R$60,3,0),"")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(OCULTAR)'!$P$3:$R$60,3,0),"")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(OCULTAR)'!$P$3:$R$60,3,0),"")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(OCULTAR)'!$P$3:$R$60,3,0),"")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(OCULTAR)'!$P$3:$R$60,3,0),"")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(OCULTAR)'!$P$3:$R$60,3,0),"")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(OCULTAR)'!$P$3:$R$60,3,0),"")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(OCULTAR)'!$P$3:$R$60,3,0),"")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(OCULTAR)'!$P$3:$R$60,3,0),"")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(OCULTAR)'!$P$3:$R$60,3,0),"")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(OCULTAR)'!$P$3:$R$60,3,0),"")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(OCULTAR)'!$P$3:$R$60,3,0),"")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(OCULTAR)'!$P$3:$R$60,3,0),"")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(OCULTAR)'!$P$3:$R$60,3,0),"")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(OCULTAR)'!$P$3:$R$60,3,0),"")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(OCULTAR)'!$P$3:$R$60,3,0),"")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(OCULTAR)'!$P$3:$R$60,3,0),"")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(OCULTAR)'!$P$3:$R$60,3,0),"")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(OCULTAR)'!$P$3:$R$60,3,0),"")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(OCULTAR)'!$P$3:$R$60,3,0),"")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(OCULTAR)'!$P$3:$R$60,3,0),"")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(OCULTAR)'!$P$3:$R$60,3,0),"")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(OCULTAR)'!$P$3:$R$60,3,0),"")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(OCULTAR)'!$P$3:$R$60,3,0),"")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(OCULTAR)'!$P$3:$R$60,3,0),"")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(OCULTAR)'!$P$3:$R$60,3,0),"")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(OCULTAR)'!$P$3:$R$60,3,0),"")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(OCULTAR)'!$P$3:$R$60,3,0),"")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(OCULTAR)'!$P$3:$R$60,3,0),"")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(OCULTAR)'!$P$3:$R$60,3,0),"")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(OCULTAR)'!$P$3:$R$60,3,0),"")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(OCULTAR)'!$P$3:$R$60,3,0),"")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(OCULTAR)'!$P$3:$R$60,3,0),"")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(OCULTAR)'!$P$3:$R$60,3,0),"")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(OCULTAR)'!$P$3:$R$60,3,0),"")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(OCULTAR)'!$P$3:$R$60,3,0),"")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(OCULTAR)'!$P$3:$R$60,3,0),"")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(OCULTAR)'!$P$3:$R$60,3,0),"")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(OCULTAR)'!$P$3:$R$60,3,0),"")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(OCULTAR)'!$P$3:$R$60,3,0),"")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(OCULTAR)'!$P$3:$R$60,3,0),"")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(OCULTAR)'!$P$3:$R$60,3,0),"")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(OCULTAR)'!$P$3:$R$60,3,0),"")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(OCULTAR)'!$P$3:$R$60,3,0),"")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(OCULTAR)'!$P$3:$R$60,3,0),"")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(OCULTAR)'!$P$3:$R$60,3,0),"")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(OCULTAR)'!$P$3:$R$60,3,0),"")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(OCULTAR)'!$P$3:$R$60,3,0),"")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(OCULTAR)'!$P$3:$R$60,3,0),"")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(OCULTAR)'!$P$3:$R$60,3,0),"")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(OCULTAR)'!$P$3:$R$60,3,0),"")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(OCULTAR)'!$P$3:$R$60,3,0),"")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(OCULTAR)'!$P$3:$R$60,3,0),"")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(OCULTAR)'!$P$3:$R$60,3,0),"")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(OCULTAR)'!$P$3:$R$60,3,0),"")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(OCULTAR)'!$P$3:$R$60,3,0),"")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(OCULTAR)'!$P$3:$R$60,3,0),"")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(OCULTAR)'!$P$3:$R$60,3,0),"")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(OCULTAR)'!$P$3:$R$60,3,0),"")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(OCULTAR)'!$P$3:$R$60,3,0),"")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(OCULTAR)'!$P$3:$R$60,3,0),"")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(OCULTAR)'!$P$3:$R$60,3,0),"")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(OCULTAR)'!$P$3:$R$60,3,0),"")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(OCULTAR)'!$P$3:$R$60,3,0),"")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(OCULTAR)'!$P$3:$R$60,3,0),"")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(OCULTAR)'!$P$3:$R$60,3,0),"")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(OCULTAR)'!$P$3:$R$60,3,0),"")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(OCULTAR)'!$P$3:$R$60,3,0),"")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(OCULTAR)'!$P$3:$R$60,3,0),"")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(OCULTAR)'!$P$3:$R$60,3,0),"")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(OCULTAR)'!$P$3:$R$60,3,0),"")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(OCULTAR)'!$P$3:$R$60,3,0),"")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(OCULTAR)'!$P$3:$R$60,3,0),"")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(OCULTAR)'!$P$3:$R$60,3,0),"")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(OCULTAR)'!$P$3:$R$60,3,0),"")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(OCULTAR)'!$P$3:$R$60,3,0),"")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(OCULTAR)'!$P$3:$R$60,3,0),"")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(OCULTAR)'!$P$3:$R$60,3,0),"")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(OCULTAR)'!$P$3:$R$60,3,0),"")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(OCULTAR)'!$P$3:$R$60,3,0),"")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(OCULTAR)'!$P$3:$R$60,3,0),"")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(OCULTAR)'!$P$3:$R$60,3,0),"")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(OCULTAR)'!$P$3:$R$60,3,0),"")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(OCULTAR)'!$P$3:$R$60,3,0),"")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(OCULTAR)'!$P$3:$R$60,3,0),"")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(OCULTAR)'!$P$3:$R$60,3,0),"")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(OCULTAR)'!$P$3:$R$60,3,0),"")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(OCULTAR)'!$P$3:$R$60,3,0),"")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(OCULTAR)'!$P$3:$R$60,3,0),"")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(OCULTAR)'!$P$3:$R$60,3,0),"")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(OCULTAR)'!$P$3:$R$60,3,0),"")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(OCULTAR)'!$P$3:$R$60,3,0),"")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(OCULTAR)'!$P$3:$R$60,3,0),"")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(OCULTAR)'!$P$3:$R$60,3,0),"")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(OCULTAR)'!$P$3:$R$60,3,0),"")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(OCULTAR)'!$P$3:$R$60,3,0),"")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(OCULTAR)'!$P$3:$R$60,3,0),"")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(OCULTAR)'!$P$3:$R$60,3,0),"")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(OCULTAR)'!$P$3:$R$60,3,0),"")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(OCULTAR)'!$P$3:$R$60,3,0),"")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(OCULTAR)'!$P$3:$R$60,3,0),"")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(OCULTAR)'!$P$3:$R$60,3,0),"")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(OCULTAR)'!$P$3:$R$60,3,0),"")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(OCULTAR)'!$P$3:$R$60,3,0),"")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(OCULTAR)'!$P$3:$R$60,3,0),"")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(OCULTAR)'!$P$3:$R$60,3,0),"")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(OCULTAR)'!$P$3:$R$60,3,0),"")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(OCULTAR)'!$P$3:$R$60,3,0),"")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(OCULTAR)'!$P$3:$R$60,3,0),"")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(OCULTAR)'!$P$3:$R$60,3,0),"")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(OCULTAR)'!$P$3:$R$60,3,0),"")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(OCULTAR)'!$P$3:$R$60,3,0),"")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(OCULTAR)'!$P$3:$R$60,3,0),"")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(OCULTAR)'!$P$3:$R$60,3,0),"")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(OCULTAR)'!$P$3:$R$60,3,0),"")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(OCULTAR)'!$P$3:$R$60,3,0),"")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(OCULTAR)'!$P$3:$R$60,3,0),"")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(OCULTAR)'!$P$3:$R$60,3,0),"")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(OCULTAR)'!$P$3:$R$60,3,0),"")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(OCULTAR)'!$P$3:$R$60,3,0),"")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(OCULTAR)'!$P$3:$R$60,3,0),"")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(OCULTAR)'!$P$3:$R$60,3,0),"")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(OCULTAR)'!$P$3:$R$60,3,0),"")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(OCULTAR)'!$P$3:$R$60,3,0),"")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(OCULTAR)'!$P$3:$R$60,3,0),"")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(OCULTAR)'!$P$3:$R$60,3,0),"")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(OCULTAR)'!$P$3:$R$60,3,0),"")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(OCULTAR)'!$P$3:$R$60,3,0),"")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(OCULTAR)'!$P$3:$R$60,3,0),"")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(OCULTAR)'!$P$3:$R$60,3,0),"")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(OCULTAR)'!$P$3:$R$60,3,0),"")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(OCULTAR)'!$P$3:$R$60,3,0),"")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(OCULTAR)'!$P$3:$R$60,3,0),"")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(OCULTAR)'!$P$3:$R$60,3,0),"")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(OCULTAR)'!$P$3:$R$60,3,0),"")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(OCULTAR)'!$P$3:$R$60,3,0),"")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(OCULTAR)'!$P$3:$R$60,3,0),"")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(OCULTAR)'!$P$3:$R$60,3,0),"")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(OCULTAR)'!$P$3:$R$60,3,0),"")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(OCULTAR)'!$P$3:$R$60,3,0),"")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(OCULTAR)'!$P$3:$R$60,3,0),"")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(OCULTAR)'!$P$3:$R$60,3,0),"")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(OCULTAR)'!$P$3:$R$60,3,0),"")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(OCULTAR)'!$P$3:$R$60,3,0),"")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(OCULTAR)'!$P$3:$R$60,3,0),"")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(OCULTAR)'!$P$3:$R$60,3,0),"")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(OCULTAR)'!$P$3:$R$60,3,0),"")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(OCULTAR)'!$P$3:$R$60,3,0),"")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(OCULTAR)'!$P$3:$R$60,3,0),"")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(OCULTAR)'!$P$3:$R$60,3,0),"")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(OCULTAR)'!$P$3:$R$60,3,0),"")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(OCULTAR)'!$P$3:$R$60,3,0),"")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(OCULTAR)'!$P$3:$R$60,3,0),"")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(OCULTAR)'!$P$3:$R$60,3,0),"")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(OCULTAR)'!$P$3:$R$60,3,0),"")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(OCULTAR)'!$P$3:$R$60,3,0),"")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(OCULTAR)'!$P$3:$R$60,3,0),"")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(OCULTAR)'!$P$3:$R$60,3,0),"")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(OCULTAR)'!$P$3:$R$60,3,0),"")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(OCULTAR)'!$P$3:$R$60,3,0),"")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(OCULTAR)'!$P$3:$R$60,3,0),"")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(OCULTAR)'!$P$3:$R$60,3,0),"")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(OCULTAR)'!$P$3:$R$60,3,0),"")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(OCULTAR)'!$P$3:$R$60,3,0),"")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(OCULTAR)'!$P$3:$R$60,3,0),"")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(OCULTAR)'!$P$3:$R$60,3,0),"")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(OCULTAR)'!$P$3:$R$60,3,0),"")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(OCULTAR)'!$P$3:$R$60,3,0),"")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(OCULTAR)'!$P$3:$R$60,3,0),"")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(OCULTAR)'!$P$3:$R$60,3,0),"")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(OCULTAR)'!$P$3:$R$60,3,0),"")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(OCULTAR)'!$P$3:$R$60,3,0),"")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(OCULTAR)'!$P$3:$R$60,3,0),"")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(OCULTAR)'!$P$3:$R$60,3,0),"")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(OCULTAR)'!$P$3:$R$60,3,0),"")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(OCULTAR)'!$P$3:$R$60,3,0),"")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(OCULTAR)'!$P$3:$R$60,3,0),"")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(OCULTAR)'!$P$3:$R$60,3,0),"")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(OCULTAR)'!$P$3:$R$60,3,0),"")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(OCULTAR)'!$P$3:$R$60,3,0),"")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(OCULTAR)'!$P$3:$R$60,3,0),"")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(OCULTAR)'!$P$3:$R$60,3,0),"")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(OCULTAR)'!$P$3:$R$60,3,0),"")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(OCULTAR)'!$P$3:$R$60,3,0),"")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(OCULTAR)'!$P$3:$R$60,3,0),"")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(OCULTAR)'!$P$3:$R$60,3,0),"")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(OCULTAR)'!$P$3:$R$60,3,0),"")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(OCULTAR)'!$P$3:$R$60,3,0),"")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(OCULTAR)'!$P$3:$R$60,3,0),"")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(OCULTAR)'!$P$3:$R$60,3,0),"")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(OCULTAR)'!$P$3:$R$60,3,0),"")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(OCULTAR)'!$P$3:$R$60,3,0),"")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(OCULTAR)'!$P$3:$R$60,3,0),"")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(OCULTAR)'!$P$3:$R$60,3,0),"")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(OCULTAR)'!$P$3:$R$60,3,0),"")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(OCULTAR)'!$P$3:$R$60,3,0),"")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(OCULTAR)'!$P$3:$R$60,3,0),"")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(OCULTAR)'!$P$3:$R$60,3,0),"")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(OCULTAR)'!$P$3:$R$60,3,0),"")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(OCULTAR)'!$P$3:$R$60,3,0),"")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(OCULTAR)'!$P$3:$R$60,3,0),"")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(OCULTAR)'!$P$3:$R$60,3,0),"")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(OCULTAR)'!$P$3:$R$60,3,0),"")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(OCULTAR)'!$P$3:$R$60,3,0),"")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(OCULTAR)'!$P$3:$R$60,3,0),"")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(OCULTAR)'!$P$3:$R$60,3,0),"")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(OCULTAR)'!$P$3:$R$60,3,0),"")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(OCULTAR)'!$P$3:$R$60,3,0),"")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(OCULTAR)'!$P$3:$R$60,3,0),"")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(OCULTAR)'!$P$3:$R$60,3,0),"")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(OCULTAR)'!$P$3:$R$60,3,0),"")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(OCULTAR)'!$P$3:$R$60,3,0),"")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(OCULTAR)'!$P$3:$R$60,3,0),"")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(OCULTAR)'!$P$3:$R$60,3,0),"")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(OCULTAR)'!$P$3:$R$60,3,0),"")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(OCULTAR)'!$P$3:$R$60,3,0),"")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(OCULTAR)'!$P$3:$R$60,3,0),"")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(OCULTAR)'!$P$3:$R$60,3,0),"")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(OCULTAR)'!$P$3:$R$60,3,0),"")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(OCULTAR)'!$P$3:$R$60,3,0),"")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(OCULTAR)'!$P$3:$R$60,3,0),"")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(OCULTAR)'!$P$3:$R$60,3,0),"")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(OCULTAR)'!$P$3:$R$60,3,0),"")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(OCULTAR)'!$P$3:$R$60,3,0),"")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(OCULTAR)'!$P$3:$R$60,3,0),"")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(OCULTAR)'!$P$3:$R$60,3,0),"")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(OCULTAR)'!$P$3:$R$60,3,0),"")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(OCULTAR)'!$P$3:$R$60,3,0),"")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(OCULTAR)'!$P$3:$R$60,3,0),"")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(OCULTAR)'!$P$3:$R$60,3,0),"")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(OCULTAR)'!$P$3:$R$60,3,0),"")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(OCULTAR)'!$P$3:$R$60,3,0),"")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(OCULTAR)'!$P$3:$R$60,3,0),"")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(OCULTAR)'!$P$3:$R$60,3,0),"")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(OCULTAR)'!$P$3:$R$60,3,0),"")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(OCULTAR)'!$P$3:$R$60,3,0),"")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(OCULTAR)'!$P$3:$R$60,3,0),"")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(OCULTAR)'!$P$3:$R$60,3,0),"")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(OCULTAR)'!$P$3:$R$60,3,0),"")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(OCULTAR)'!$P$3:$R$60,3,0),"")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(OCULTAR)'!$P$3:$R$60,3,0),"")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(OCULTAR)'!$P$3:$R$60,3,0),"")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(OCULTAR)'!$P$3:$R$60,3,0),"")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(OCULTAR)'!$P$3:$R$60,3,0),"")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(OCULTAR)'!$P$3:$R$60,3,0),"")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(OCULTAR)'!$P$3:$R$60,3,0),"")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(OCULTAR)'!$P$3:$R$60,3,0),"")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(OCULTAR)'!$P$3:$R$60,3,0),"")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(OCULTAR)'!$P$3:$R$60,3,0),"")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(OCULTAR)'!$P$3:$R$60,3,0),"")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(OCULTAR)'!$P$3:$R$60,3,0),"")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(OCULTAR)'!$P$3:$R$60,3,0),"")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(OCULTAR)'!$P$3:$R$60,3,0),"")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(OCULTAR)'!$P$3:$R$60,3,0),"")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(OCULTAR)'!$P$3:$R$60,3,0),"")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(OCULTAR)'!$P$3:$R$60,3,0),"")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(OCULTAR)'!$P$3:$R$60,3,0),"")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(OCULTAR)'!$P$3:$R$60,3,0),"")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(OCULTAR)'!$P$3:$R$60,3,0),"")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(OCULTAR)'!$P$3:$R$60,3,0),"")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(OCULTAR)'!$P$3:$R$60,3,0),"")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(OCULTAR)'!$P$3:$R$60,3,0),"")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(OCULTAR)'!$P$3:$R$60,3,0),"")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(OCULTAR)'!$P$3:$R$60,3,0),"")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(OCULTAR)'!$P$3:$R$60,3,0),"")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(OCULTAR)'!$P$3:$R$60,3,0),"")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(OCULTAR)'!$P$3:$R$60,3,0),"")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(OCULTAR)'!$P$3:$R$60,3,0),"")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(OCULTAR)'!$P$3:$R$60,3,0),"")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(OCULTAR)'!$P$3:$R$60,3,0),"")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(OCULTAR)'!$P$3:$R$60,3,0),"")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(OCULTAR)'!$P$3:$R$60,3,0),"")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(OCULTAR)'!$P$3:$R$60,3,0),"")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(OCULTAR)'!$P$3:$R$60,3,0),"")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(OCULTAR)'!$P$3:$R$60,3,0),"")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(OCULTAR)'!$P$3:$R$60,3,0),"")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(OCULTAR)'!$P$3:$R$60,3,0),"")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(OCULTAR)'!$P$3:$R$60,3,0),"")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(OCULTAR)'!$P$3:$R$60,3,0),"")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(OCULTAR)'!$P$3:$R$60,3,0),"")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(OCULTAR)'!$P$3:$R$60,3,0),"")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(OCULTAR)'!$P$3:$R$60,3,0),"")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(OCULTAR)'!$P$3:$R$60,3,0),"")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(OCULTAR)'!$P$3:$R$60,3,0),"")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(OCULTAR)'!$P$3:$R$60,3,0),"")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(OCULTAR)'!$P$3:$R$60,3,0),"")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(OCULTAR)'!$P$3:$R$60,3,0),"")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(OCULTAR)'!$P$3:$R$60,3,0),"")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(OCULTAR)'!$P$3:$R$60,3,0),"")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(OCULTAR)'!$P$3:$R$60,3,0),"")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(OCULTAR)'!$P$3:$R$60,3,0),"")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(OCULTAR)'!$P$3:$R$60,3,0),"")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(OCULTAR)'!$P$3:$R$60,3,0),"")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(OCULTAR)'!$P$3:$R$60,3,0),"")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(OCULTAR)'!$P$3:$R$60,3,0),"")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(OCULTAR)'!$P$3:$R$60,3,0),"")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(OCULTAR)'!$P$3:$R$60,3,0),"")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(OCULTAR)'!$P$3:$R$60,3,0),"")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(OCULTAR)'!$P$3:$R$60,3,0),"")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(OCULTAR)'!$P$3:$R$60,3,0),"")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(OCULTAR)'!$P$3:$R$60,3,0),"")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(OCULTAR)'!$P$3:$R$60,3,0),"")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(OCULTAR)'!$P$3:$R$60,3,0),"")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(OCULTAR)'!$P$3:$R$60,3,0),"")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(OCULTAR)'!$P$3:$R$60,3,0),"")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(OCULTAR)'!$P$3:$R$60,3,0),"")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(OCULTAR)'!$P$3:$R$60,3,0),"")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(OCULTAR)'!$P$3:$R$60,3,0),"")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(OCULTAR)'!$P$3:$R$60,3,0),"")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(OCULTAR)'!$P$3:$R$60,3,0),"")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(OCULTAR)'!$P$3:$R$60,3,0),"")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(OCULTAR)'!$P$3:$R$60,3,0),"")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(OCULTAR)'!$P$3:$R$60,3,0),"")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(OCULTAR)'!$P$3:$R$60,3,0),"")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(OCULTAR)'!$P$3:$R$60,3,0),"")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(OCULTAR)'!$P$3:$R$60,3,0),"")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(OCULTAR)'!$P$3:$R$60,3,0),"")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(OCULTAR)'!$P$3:$R$60,3,0),"")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(OCULTAR)'!$P$3:$R$60,3,0),"")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(OCULTAR)'!$P$3:$R$60,3,0),"")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(OCULTAR)'!$P$3:$R$60,3,0),"")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(OCULTAR)'!$P$3:$R$60,3,0),"")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(OCULTAR)'!$P$3:$R$60,3,0),"")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(OCULTAR)'!$P$3:$R$60,3,0),"")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(OCULTAR)'!$P$3:$R$60,3,0),"")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(OCULTAR)'!$P$3:$R$60,3,0),"")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(OCULTAR)'!$P$3:$R$60,3,0),"")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(OCULTAR)'!$P$3:$R$60,3,0),"")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(OCULTAR)'!$P$3:$R$60,3,0),"")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(OCULTAR)'!$P$3:$R$60,3,0),"")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(OCULTAR)'!$P$3:$R$60,3,0),"")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(OCULTAR)'!$P$3:$R$60,3,0),"")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(OCULTAR)'!$P$3:$R$60,3,0),"")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(OCULTAR)'!$P$3:$R$60,3,0),"")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(OCULTAR)'!$P$3:$R$60,3,0),"")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(OCULTAR)'!$P$3:$R$60,3,0),"")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(OCULTAR)'!$P$3:$R$60,3,0),"")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(OCULTAR)'!$P$3:$R$60,3,0),"")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(OCULTAR)'!$P$3:$R$60,3,0),"")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(OCULTAR)'!$P$3:$R$60,3,0),"")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(OCULTAR)'!$P$3:$R$60,3,0),"")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(OCULTAR)'!$P$3:$R$60,3,0),"")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(OCULTAR)'!$P$3:$R$60,3,0),"")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(OCULTAR)'!$P$3:$R$60,3,0),"")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(OCULTAR)'!$P$3:$R$60,3,0),"")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(OCULTAR)'!$P$3:$R$60,3,0),"")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(OCULTAR)'!$P$3:$R$60,3,0),"")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(OCULTAR)'!$P$3:$R$60,3,0),"")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(OCULTAR)'!$P$3:$R$60,3,0),"")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(OCULTAR)'!$P$3:$R$60,3,0),"")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(OCULTAR)'!$P$3:$R$60,3,0),"")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(OCULTAR)'!$P$3:$R$60,3,0),"")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(OCULTAR)'!$P$3:$R$60,3,0),"")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(OCULTAR)'!$P$3:$R$60,3,0),"")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(OCULTAR)'!$P$3:$R$60,3,0),"")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(OCULTAR)'!$P$3:$R$60,3,0),"")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(OCULTAR)'!$P$3:$R$60,3,0),"")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(OCULTAR)'!$P$3:$R$60,3,0),"")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(OCULTAR)'!$P$3:$R$60,3,0),"")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(OCULTAR)'!$P$3:$R$60,3,0),"")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(OCULTAR)'!$P$3:$R$60,3,0),"")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(OCULTAR)'!$P$3:$R$60,3,0),"")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(OCULTAR)'!$P$3:$R$60,3,0),"")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(OCULTAR)'!$P$3:$R$60,3,0),"")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(OCULTAR)'!$P$3:$R$60,3,0),"")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(OCULTAR)'!$P$3:$R$60,3,0),"")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(OCULTAR)'!$P$3:$R$60,3,0),"")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(OCULTAR)'!$P$3:$R$60,3,0),"")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(OCULTAR)'!$P$3:$R$60,3,0),"")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(OCULTAR)'!$P$3:$R$60,3,0),"")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(OCULTAR)'!$P$3:$R$60,3,0),"")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(OCULTAR)'!$P$3:$R$60,3,0),"")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(OCULTAR)'!$P$3:$R$60,3,0),"")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(OCULTAR)'!$P$3:$R$60,3,0),"")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(OCULTAR)'!$P$3:$R$60,3,0),"")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(OCULTAR)'!$P$3:$R$60,3,0),"")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(OCULTAR)'!$P$3:$R$60,3,0),"")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(OCULTAR)'!$P$3:$R$60,3,0),"")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(OCULTAR)'!$P$3:$R$60,3,0),"")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(OCULTAR)'!$P$3:$R$60,3,0),"")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(OCULTAR)'!$P$3:$R$60,3,0),"")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(OCULTAR)'!$P$3:$R$60,3,0),"")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(OCULTAR)'!$P$3:$R$60,3,0),"")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(OCULTAR)'!$P$3:$R$60,3,0),"")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(OCULTAR)'!$P$3:$R$60,3,0),"")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(OCULTAR)'!$P$3:$R$60,3,0),"")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(OCULTAR)'!$P$3:$R$60,3,0),"")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(OCULTAR)'!$P$3:$R$60,3,0),"")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(OCULTAR)'!$P$3:$R$60,3,0),"")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(OCULTAR)'!$P$3:$R$60,3,0),"")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(OCULTAR)'!$P$3:$R$60,3,0),"")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(OCULTAR)'!$P$3:$R$60,3,0),"")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(OCULTAR)'!$P$3:$R$60,3,0),"")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(OCULTAR)'!$P$3:$R$60,3,0),"")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(OCULTAR)'!$P$3:$R$60,3,0),"")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(OCULTAR)'!$P$3:$R$60,3,0),"")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(OCULTAR)'!$P$3:$R$60,3,0),"")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(OCULTAR)'!$P$3:$R$60,3,0),"")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(OCULTAR)'!$P$3:$R$60,3,0),"")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(OCULTAR)'!$P$3:$R$60,3,0),"")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(OCULTAR)'!$P$3:$R$60,3,0),"")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(OCULTAR)'!$P$3:$R$60,3,0),"")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(OCULTAR)'!$P$3:$R$60,3,0),"")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(OCULTAR)'!$P$3:$R$60,3,0),"")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(OCULTAR)'!$P$3:$R$60,3,0),"")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(OCULTAR)'!$P$3:$R$60,3,0),"")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(OCULTAR)'!$P$3:$R$60,3,0),"")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(OCULTAR)'!$P$3:$R$60,3,0),"")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(OCULTAR)'!$P$3:$R$60,3,0),"")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(OCULTAR)'!$P$3:$R$60,3,0),"")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(OCULTAR)'!$P$3:$R$60,3,0),"")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(OCULTAR)'!$P$3:$R$60,3,0),"")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(OCULTAR)'!$P$3:$R$60,3,0),"")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(OCULTAR)'!$P$3:$R$60,3,0),"")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(OCULTAR)'!$P$3:$R$60,3,0),"")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(OCULTAR)'!$P$3:$R$60,3,0),"")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(OCULTAR)'!$P$3:$R$60,3,0),"")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(OCULTAR)'!$P$3:$R$60,3,0),"")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(OCULTAR)'!$P$3:$R$60,3,0),"")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(OCULTAR)'!$P$3:$R$60,3,0),"")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(OCULTAR)'!$P$3:$R$60,3,0),"")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(OCULTAR)'!$P$3:$R$60,3,0),"")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(OCULTAR)'!$P$3:$R$60,3,0),"")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(OCULTAR)'!$P$3:$R$60,3,0),"")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(OCULTAR)'!$P$3:$R$60,3,0),"")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(OCULTAR)'!$P$3:$R$60,3,0),"")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(OCULTAR)'!$P$3:$R$60,3,0),"")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(OCULTAR)'!$P$3:$R$60,3,0),"")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(OCULTAR)'!$P$3:$R$60,3,0),"")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(OCULTAR)'!$P$3:$R$60,3,0),"")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(OCULTAR)'!$P$3:$R$60,3,0),"")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(OCULTAR)'!$P$3:$R$60,3,0),"")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(OCULTAR)'!$P$3:$R$60,3,0),"")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(OCULTAR)'!$P$3:$R$60,3,0),"")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(OCULTAR)'!$P$3:$R$60,3,0),"")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(OCULTAR)'!$P$3:$R$60,3,0),"")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(OCULTAR)'!$P$3:$R$60,3,0),"")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(OCULTAR)'!$P$3:$R$60,3,0),"")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(OCULTAR)'!$P$3:$R$60,3,0),"")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(OCULTAR)'!$P$3:$R$60,3,0),"")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(OCULTAR)'!$P$3:$R$60,3,0),"")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(OCULTAR)'!$P$3:$R$60,3,0),"")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(OCULTAR)'!$P$3:$R$60,3,0),"")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(OCULTAR)'!$P$3:$R$60,3,0),"")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(OCULTAR)'!$P$3:$R$60,3,0),"")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(OCULTAR)'!$P$3:$R$60,3,0),"")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(OCULTAR)'!$P$3:$R$60,3,0),"")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(OCULTAR)'!$P$3:$R$60,3,0),"")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(OCULTAR)'!$P$3:$R$60,3,0),"")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(OCULTAR)'!$P$3:$R$60,3,0),"")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(OCULTAR)'!$P$3:$R$60,3,0),"")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(OCULTAR)'!$P$3:$R$60,3,0),"")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(OCULTAR)'!$P$3:$R$60,3,0),"")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(OCULTAR)'!$P$3:$R$60,3,0),"")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(OCULTAR)'!$P$3:$R$60,3,0),"")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(OCULTAR)'!$P$3:$R$60,3,0),"")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(OCULTAR)'!$P$3:$R$60,3,0),"")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(OCULTAR)'!$P$3:$R$60,3,0),"")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(OCULTAR)'!$P$3:$R$60,3,0),"")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(OCULTAR)'!$P$3:$R$60,3,0),"")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(OCULTAR)'!$P$3:$R$60,3,0),"")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(OCULTAR)'!$P$3:$R$60,3,0),"")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(OCULTAR)'!$P$3:$R$60,3,0),"")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(OCULTAR)'!$P$3:$R$60,3,0),"")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(OCULTAR)'!$P$3:$R$60,3,0),"")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(OCULTAR)'!$P$3:$R$60,3,0),"")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(OCULTAR)'!$P$3:$R$60,3,0),"")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(OCULTAR)'!$P$3:$R$60,3,0),"")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(OCULTAR)'!$P$3:$R$60,3,0),"")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(OCULTAR)'!$P$3:$R$60,3,0),"")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(OCULTAR)'!$P$3:$R$60,3,0),"")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(OCULTAR)'!$P$3:$R$60,3,0),"")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(OCULTAR)'!$P$3:$R$60,3,0),"")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(OCULTAR)'!$P$3:$R$60,3,0),"")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(OCULTAR)'!$P$3:$R$60,3,0),"")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(OCULTAR)'!$P$3:$R$60,3,0),"")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(OCULTAR)'!$P$3:$R$60,3,0),"")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(OCULTAR)'!$P$3:$R$60,3,0),"")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(OCULTAR)'!$P$3:$R$60,3,0),"")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(OCULTAR)'!$P$3:$R$60,3,0),"")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(OCULTAR)'!$P$3:$R$60,3,0),"")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(OCULTAR)'!$P$3:$R$60,3,0),"")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(OCULTAR)'!$P$3:$R$60,3,0),"")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(OCULTAR)'!$P$3:$R$60,3,0),"")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(OCULTAR)'!$P$3:$R$60,3,0),"")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(OCULTAR)'!$P$3:$R$60,3,0),"")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(OCULTAR)'!$P$3:$R$60,3,0),"")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(OCULTAR)'!$P$3:$R$60,3,0),"")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(OCULTAR)'!$P$3:$R$60,3,0),"")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(OCULTAR)'!$P$3:$R$60,3,0),"")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(OCULTAR)'!$P$3:$R$60,3,0),"")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(OCULTAR)'!$P$3:$R$60,3,0),"")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(OCULTAR)'!$P$3:$R$60,3,0),"")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(OCULTAR)'!$P$3:$R$60,3,0),"")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(OCULTAR)'!$P$3:$R$60,3,0),"")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(OCULTAR)'!$P$3:$R$60,3,0),"")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(OCULTAR)'!$P$3:$R$60,3,0),"")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(OCULTAR)'!$P$3:$R$60,3,0),"")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(OCULTAR)'!$P$3:$R$60,3,0),"")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(OCULTAR)'!$P$3:$R$60,3,0),"")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(OCULTAR)'!$P$3:$R$60,3,0),"")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(OCULTAR)'!$P$3:$R$60,3,0),"")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(OCULTAR)'!$P$3:$R$60,3,0),"")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(OCULTAR)'!$P$3:$R$60,3,0),"")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(OCULTAR)'!$P$3:$R$60,3,0),"")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(OCULTAR)'!$P$3:$R$60,3,0),"")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(OCULTAR)'!$P$3:$R$60,3,0),"")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(OCULTAR)'!$P$3:$R$60,3,0),"")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(OCULTAR)'!$P$3:$R$60,3,0),"")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(OCULTAR)'!$P$3:$R$60,3,0),"")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(OCULTAR)'!$P$3:$R$60,3,0),"")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(OCULTAR)'!$P$3:$R$60,3,0),"")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(OCULTAR)'!$P$3:$R$60,3,0),"")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(OCULTAR)'!$P$3:$R$60,3,0),"")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(OCULTAR)'!$P$3:$R$60,3,0),"")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(OCULTAR)'!$P$3:$R$60,3,0),"")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(OCULTAR)'!$P$3:$R$60,3,0),"")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(OCULTAR)'!$P$3:$R$60,3,0),"")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(OCULTAR)'!$P$3:$R$60,3,0),"")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(OCULTAR)'!$P$3:$R$60,3,0),"")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(OCULTAR)'!$P$3:$R$60,3,0),"")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(OCULTAR)'!$P$3:$R$60,3,0),"")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(OCULTAR)'!$P$3:$R$60,3,0),"")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(OCULTAR)'!$P$3:$R$60,3,0),"")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(OCULTAR)'!$P$3:$R$60,3,0),"")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(OCULTAR)'!$P$3:$R$60,3,0),"")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(OCULTAR)'!$P$3:$R$60,3,0),"")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(OCULTAR)'!$P$3:$R$60,3,0),"")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(OCULTAR)'!$P$3:$R$60,3,0),"")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(OCULTAR)'!$P$3:$R$60,3,0),"")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(OCULTAR)'!$P$3:$R$60,3,0),"")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(OCULTAR)'!$P$3:$R$60,3,0),"")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(OCULTAR)'!$P$3:$R$60,3,0),"")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(OCULTAR)'!$P$3:$R$60,3,0),"")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(OCULTAR)'!$P$3:$R$60,3,0),"")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(OCULTAR)'!$P$3:$R$60,3,0),"")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(OCULTAR)'!$P$3:$R$60,3,0),"")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(OCULTAR)'!$P$3:$R$60,3,0),"")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(OCULTAR)'!$P$3:$R$60,3,0),"")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(OCULTAR)'!$P$3:$R$60,3,0),"")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(OCULTAR)'!$P$3:$R$60,3,0),"")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(OCULTAR)'!$P$3:$R$60,3,0),"")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(OCULTAR)'!$P$3:$R$60,3,0),"")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(OCULTAR)'!$P$3:$R$60,3,0),"")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(OCULTAR)'!$P$3:$R$60,3,0),"")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(OCULTAR)'!$P$3:$R$60,3,0),"")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(OCULTAR)'!$P$3:$R$60,3,0),"")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(OCULTAR)'!$P$3:$R$60,3,0),"")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(OCULTAR)'!$P$3:$R$60,3,0),"")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(OCULTAR)'!$P$3:$R$60,3,0),"")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(OCULTAR)'!$P$3:$R$60,3,0),"")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(OCULTAR)'!$P$3:$R$60,3,0),"")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(OCULTAR)'!$P$3:$R$60,3,0),"")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(OCULTAR)'!$P$3:$R$60,3,0),"")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(OCULTAR)'!$P$3:$R$60,3,0),"")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(OCULTAR)'!$P$3:$R$60,3,0),"")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(OCULTAR)'!$P$3:$R$60,3,0),"")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(OCULTAR)'!$P$3:$R$60,3,0),"")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(OCULTAR)'!$P$3:$R$60,3,0),"")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(OCULTAR)'!$P$3:$R$60,3,0),"")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(OCULTAR)'!$P$3:$R$60,3,0),"")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(OCULTAR)'!$P$3:$R$60,3,0),"")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(OCULTAR)'!$P$3:$R$60,3,0),"")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(OCULTAR)'!$P$3:$R$60,3,0),"")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(OCULTAR)'!$P$3:$R$60,3,0),"")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(OCULTAR)'!$P$3:$R$60,3,0),"")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(OCULTAR)'!$P$3:$R$60,3,0),"")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(OCULTAR)'!$P$3:$R$60,3,0),"")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(OCULTAR)'!$P$3:$R$60,3,0),"")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(OCULTAR)'!$P$3:$R$60,3,0),"")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(OCULTAR)'!$P$3:$R$60,3,0),"")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(OCULTAR)'!$P$3:$R$60,3,0),"")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(OCULTAR)'!$P$3:$R$60,3,0),"")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(OCULTAR)'!$P$3:$R$60,3,0),"")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(OCULTAR)'!$P$3:$R$60,3,0),"")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(OCULTAR)'!$P$3:$R$60,3,0),"")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(OCULTAR)'!$P$3:$R$60,3,0),"")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(OCULTAR)'!$P$3:$R$60,3,0),"")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(OCULTAR)'!$P$3:$R$60,3,0),"")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(OCULTAR)'!$P$3:$R$60,3,0),"")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(OCULTAR)'!$P$3:$R$60,3,0),"")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(OCULTAR)'!$P$3:$R$60,3,0),"")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(OCULTAR)'!$P$3:$R$60,3,0),"")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(OCULTAR)'!$P$3:$R$60,3,0),"")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(OCULTAR)'!$P$3:$R$60,3,0),"")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(OCULTAR)'!$P$3:$R$60,3,0),"")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(OCULTAR)'!$P$3:$R$60,3,0),"")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(OCULTAR)'!$P$3:$R$60,3,0),"")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(OCULTAR)'!$P$3:$R$60,3,0),"")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(OCULTAR)'!$P$3:$R$60,3,0),"")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(OCULTAR)'!$P$3:$R$60,3,0),"")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(OCULTAR)'!$P$3:$R$60,3,0),"")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(OCULTAR)'!$P$3:$R$60,3,0),"")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(OCULTAR)'!$P$3:$R$60,3,0),"")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(OCULTAR)'!$P$3:$R$60,3,0),"")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(OCULTAR)'!$P$3:$R$60,3,0),"")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(OCULTAR)'!$P$3:$R$60,3,0),"")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(OCULTAR)'!$P$3:$R$60,3,0),"")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(OCULTAR)'!$P$3:$R$60,3,0),"")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(OCULTAR)'!$P$3:$R$60,3,0),"")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(OCULTAR)'!$P$3:$R$60,3,0),"")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(OCULTAR)'!$P$3:$R$60,3,0),"")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(OCULTAR)'!$P$3:$R$60,3,0),"")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(OCULTAR)'!$P$3:$R$60,3,0),"")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(OCULTAR)'!$P$3:$R$60,3,0),"")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(OCULTAR)'!$P$3:$R$60,3,0),"")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(OCULTAR)'!$P$3:$R$60,3,0),"")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(OCULTAR)'!$P$3:$R$60,3,0),"")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(OCULTAR)'!$P$3:$R$60,3,0),"")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(OCULTAR)'!$P$3:$R$60,3,0),"")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(OCULTAR)'!$P$3:$R$60,3,0),"")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(OCULTAR)'!$P$3:$R$60,3,0),"")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(OCULTAR)'!$P$3:$R$60,3,0),"")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(OCULTAR)'!$P$3:$R$60,3,0),"")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(OCULTAR)'!$P$3:$R$60,3,0),"")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(OCULTAR)'!$P$3:$R$60,3,0),"")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(OCULTAR)'!$P$3:$R$60,3,0),"")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(OCULTAR)'!$P$3:$R$60,3,0),"")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(OCULTAR)'!$P$3:$R$60,3,0),"")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(OCULTAR)'!$P$3:$R$60,3,0),"")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(OCULTAR)'!$P$3:$R$60,3,0),"")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(OCULTAR)'!$P$3:$R$60,3,0),"")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(OCULTAR)'!$P$3:$R$60,3,0),"")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(OCULTAR)'!$P$3:$R$60,3,0),"")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(OCULTAR)'!$P$3:$R$60,3,0),"")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(OCULTAR)'!$P$3:$R$60,3,0),"")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(OCULTAR)'!$P$3:$R$60,3,0),"")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(OCULTAR)'!$P$3:$R$60,3,0),"")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(OCULTAR)'!$P$3:$R$60,3,0),"")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(OCULTAR)'!$P$3:$R$60,3,0),"")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(OCULTAR)'!$P$3:$R$60,3,0),"")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(OCULTAR)'!$P$3:$R$60,3,0),"")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(OCULTAR)'!$P$3:$R$60,3,0),"")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(OCULTAR)'!$P$3:$R$60,3,0),"")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(OCULTAR)'!$P$3:$R$60,3,0),"")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(OCULTAR)'!$P$3:$R$60,3,0),"")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(OCULTAR)'!$P$3:$R$60,3,0),"")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(OCULTAR)'!$P$3:$R$60,3,0),"")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(OCULTAR)'!$P$3:$R$60,3,0),"")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(OCULTAR)'!$P$3:$R$60,3,0),"")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(OCULTAR)'!$P$3:$R$60,3,0),"")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(OCULTAR)'!$P$3:$R$60,3,0),"")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(OCULTAR)'!$P$3:$R$60,3,0),"")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(OCULTAR)'!$P$3:$R$60,3,0),"")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(OCULTAR)'!$P$3:$R$60,3,0),"")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(OCULTAR)'!$P$3:$R$60,3,0),"")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(OCULTAR)'!$P$3:$R$60,3,0),"")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(OCULTAR)'!$P$3:$R$60,3,0),"")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(OCULTAR)'!$P$3:$R$60,3,0),"")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(OCULTAR)'!$P$3:$R$60,3,0),"")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(OCULTAR)'!$P$3:$R$60,3,0),"")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(OCULTAR)'!$P$3:$R$60,3,0),"")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(OCULTAR)'!$P$3:$R$60,3,0),"")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(OCULTAR)'!$P$3:$R$60,3,0),"")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(OCULTAR)'!$P$3:$R$60,3,0),"")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(OCULTAR)'!$P$3:$R$60,3,0),"")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(OCULTAR)'!$P$3:$R$60,3,0),"")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(OCULTAR)'!$P$3:$R$60,3,0),"")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(OCULTAR)'!$P$3:$R$60,3,0),"")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(OCULTAR)'!$P$3:$R$60,3,0),"")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(OCULTAR)'!$P$3:$R$60,3,0),"")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(OCULTAR)'!$P$3:$R$60,3,0),"")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(OCULTAR)'!$P$3:$R$60,3,0),"")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(OCULTAR)'!$P$3:$R$60,3,0),"")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(OCULTAR)'!$P$3:$R$60,3,0),"")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(OCULTAR)'!$P$3:$R$60,3,0),"")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(OCULTAR)'!$P$3:$R$60,3,0),"")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(OCULTAR)'!$P$3:$R$60,3,0),"")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(OCULTAR)'!$P$3:$R$60,3,0),"")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(OCULTAR)'!$P$3:$R$60,3,0),"")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(OCULTAR)'!$P$3:$R$60,3,0),"")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(OCULTAR)'!$P$3:$R$60,3,0),"")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(OCULTAR)'!$P$3:$R$60,3,0),"")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(OCULTAR)'!$P$3:$R$60,3,0),"")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(OCULTAR)'!$P$3:$R$60,3,0),"")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(OCULTAR)'!$P$3:$R$60,3,0),"")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(OCULTAR)'!$P$3:$R$60,3,0),"")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(OCULTAR)'!$P$3:$R$60,3,0),"")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(OCULTAR)'!$P$3:$R$60,3,0),"")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(OCULTAR)'!$P$3:$R$60,3,0),"")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(OCULTAR)'!$P$3:$R$60,3,0),"")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(OCULTAR)'!$P$3:$R$60,3,0),"")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(OCULTAR)'!$P$3:$R$60,3,0),"")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(OCULTAR)'!$P$3:$R$60,3,0),"")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(OCULTAR)'!$P$3:$R$60,3,0),"")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(OCULTAR)'!$P$3:$R$60,3,0),"")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(OCULTAR)'!$P$3:$R$60,3,0),"")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(OCULTAR)'!$P$3:$R$60,3,0),"")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(OCULTAR)'!$P$3:$R$60,3,0),"")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(OCULTAR)'!$P$3:$R$60,3,0),"")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(OCULTAR)'!$P$3:$R$60,3,0),"")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(OCULTAR)'!$P$3:$R$60,3,0),"")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(OCULTAR)'!$P$3:$R$60,3,0),"")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(OCULTAR)'!$P$3:$R$60,3,0),"")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(OCULTAR)'!$P$3:$R$60,3,0),"")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(OCULTAR)'!$P$3:$R$60,3,0),"")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(OCULTAR)'!$P$3:$R$60,3,0),"")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(OCULTAR)'!$P$3:$R$60,3,0),"")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(OCULTAR)'!$P$3:$R$60,3,0),"")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(OCULTAR)'!$P$3:$R$60,3,0),"")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(OCULTAR)'!$P$3:$R$60,3,0),"")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(OCULTAR)'!$P$3:$R$60,3,0),"")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(OCULTAR)'!$P$3:$R$60,3,0),"")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(OCULTAR)'!$P$3:$R$60,3,0),"")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(OCULTAR)'!$P$3:$R$60,3,0),"")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(OCULTAR)'!$P$3:$R$60,3,0),"")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(OCULTAR)'!$P$3:$R$60,3,0),"")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(OCULTAR)'!$P$3:$R$60,3,0),"")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(OCULTAR)'!$P$3:$R$60,3,0),"")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(OCULTAR)'!$P$3:$R$60,3,0),"")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(OCULTAR)'!$P$3:$R$60,3,0),"")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(OCULTAR)'!$P$3:$R$60,3,0),"")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(OCULTAR)'!$P$3:$R$60,3,0),"")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(OCULTAR)'!$P$3:$R$60,3,0),"")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(OCULTAR)'!$P$3:$R$60,3,0),"")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(OCULTAR)'!$P$3:$R$60,3,0),"")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(OCULTAR)'!$P$3:$R$60,3,0),"")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(OCULTAR)'!$P$3:$R$60,3,0),"")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(OCULTAR)'!$P$3:$R$60,3,0),"")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(OCULTAR)'!$P$3:$R$60,3,0),"")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(OCULTAR)'!$P$3:$R$60,3,0),"")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(OCULTAR)'!$P$3:$R$60,3,0),"")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(OCULTAR)'!$P$3:$R$60,3,0),"")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(OCULTAR)'!$P$3:$R$60,3,0),"")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(OCULTAR)'!$P$3:$R$60,3,0),"")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(OCULTAR)'!$P$3:$R$60,3,0),"")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(OCULTAR)'!$P$3:$R$60,3,0),"")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(OCULTAR)'!$P$3:$R$60,3,0),"")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(OCULTAR)'!$P$3:$R$60,3,0),"")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(OCULTAR)'!$P$3:$R$60,3,0),"")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(OCULTAR)'!$P$3:$R$60,3,0),"")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(OCULTAR)'!$P$3:$R$60,3,0),"")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(OCULTAR)'!$P$3:$R$60,3,0),"")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(OCULTAR)'!$P$3:$R$60,3,0),"")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(OCULTAR)'!$P$3:$R$60,3,0),"")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(OCULTAR)'!$P$3:$R$60,3,0),"")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(OCULTAR)'!$P$3:$R$60,3,0),"")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(OCULTAR)'!$P$3:$R$60,3,0),"")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(OCULTAR)'!$P$3:$R$60,3,0),"")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(OCULTAR)'!$P$3:$R$60,3,0),"")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(OCULTAR)'!$P$3:$R$60,3,0),"")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(OCULTAR)'!$P$3:$R$60,3,0),"")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(OCULTAR)'!$P$3:$R$60,3,0),"")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(OCULTAR)'!$P$3:$R$60,3,0),"")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(OCULTAR)'!$P$3:$R$60,3,0),"")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(OCULTAR)'!$P$3:$R$60,3,0),"")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(OCULTAR)'!$P$3:$R$60,3,0),"")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(OCULTAR)'!$P$3:$R$60,3,0),"")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(OCULTAR)'!$P$3:$R$60,3,0),"")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(OCULTAR)'!$P$3:$R$60,3,0),"")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(OCULTAR)'!$P$3:$R$60,3,0),"")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(OCULTAR)'!$P$3:$R$60,3,0),"")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(OCULTAR)'!$P$3:$R$60,3,0),"")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(OCULTAR)'!$P$3:$R$60,3,0),"")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(OCULTAR)'!$P$3:$R$60,3,0),"")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(OCULTAR)'!$P$3:$R$60,3,0),"")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(OCULTAR)'!$P$3:$R$60,3,0),"")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(OCULTAR)'!$P$3:$R$60,3,0),"")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(OCULTAR)'!$P$3:$R$60,3,0),"")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(OCULTAR)'!$P$3:$R$60,3,0),"")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(OCULTAR)'!$P$3:$R$60,3,0),"")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(OCULTAR)'!$P$3:$R$60,3,0),"")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(OCULTAR)'!$P$3:$R$60,3,0),"")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(OCULTAR)'!$P$3:$R$60,3,0),"")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(OCULTAR)'!$P$3:$R$60,3,0),"")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(OCULTAR)'!$P$3:$R$60,3,0),"")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(OCULTAR)'!$P$3:$R$60,3,0),"")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(OCULTAR)'!$P$3:$R$60,3,0),"")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(OCULTAR)'!$P$3:$R$60,3,0),"")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(OCULTAR)'!$P$3:$R$60,3,0),"")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(OCULTAR)'!$P$3:$R$60,3,0),"")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(OCULTAR)'!$P$3:$R$60,3,0),"")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(OCULTAR)'!$P$3:$R$60,3,0),"")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(OCULTAR)'!$P$3:$R$60,3,0),"")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(OCULTAR)'!$P$3:$R$60,3,0),"")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(OCULTAR)'!$P$3:$R$60,3,0),"")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(OCULTAR)'!$P$3:$R$60,3,0),"")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(OCULTAR)'!$P$3:$R$60,3,0),"")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(OCULTAR)'!$P$3:$R$60,3,0),"")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(OCULTAR)'!$P$3:$R$60,3,0),"")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(OCULTAR)'!$P$3:$R$60,3,0),"")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(OCULTAR)'!$P$3:$R$60,3,0),"")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(OCULTAR)'!$P$3:$R$60,3,0),"")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(OCULTAR)'!$P$3:$R$60,3,0),"")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(OCULTAR)'!$P$3:$R$60,3,0),"")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(OCULTAR)'!$P$3:$R$60,3,0),"")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(OCULTAR)'!$P$3:$R$60,3,0),"")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(OCULTAR)'!$P$3:$R$60,3,0),"")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(OCULTAR)'!$P$3:$R$60,3,0),"")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(OCULTAR)'!$P$3:$R$60,3,0),"")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(OCULTAR)'!$P$3:$R$60,3,0),"")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(OCULTAR)'!$P$3:$R$60,3,0),"")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(OCULTAR)'!$P$3:$R$60,3,0),"")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(OCULTAR)'!$P$3:$R$60,3,0),"")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(OCULTAR)'!$P$3:$R$60,3,0),"")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(OCULTAR)'!$P$3:$R$60,3,0),"")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(OCULTAR)'!$P$3:$R$60,3,0),"")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(OCULTAR)'!$P$3:$R$60,3,0),"")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(OCULTAR)'!$P$3:$R$60,3,0),"")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(OCULTAR)'!$P$3:$R$60,3,0),"")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(OCULTAR)'!$P$3:$R$60,3,0),"")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(OCULTAR)'!$P$3:$R$60,3,0),"")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(OCULTAR)'!$P$3:$R$60,3,0),"")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(OCULTAR)'!$P$3:$R$60,3,0),"")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(OCULTAR)'!$P$3:$R$60,3,0),"")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(OCULTAR)'!$P$3:$R$60,3,0),"")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(OCULTAR)'!$P$3:$R$60,3,0),"")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(OCULTAR)'!$P$3:$R$60,3,0),"")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(OCULTAR)'!$P$3:$R$60,3,0),"")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(OCULTAR)'!$P$3:$R$60,3,0),"")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(OCULTAR)'!$P$3:$R$60,3,0),"")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(OCULTAR)'!$P$3:$R$60,3,0),"")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(OCULTAR)'!$P$3:$R$60,3,0),"")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(OCULTAR)'!$P$3:$R$60,3,0),"")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(OCULTAR)'!$P$3:$R$60,3,0),"")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(OCULTAR)'!$P$3:$R$60,3,0),"")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(OCULTAR)'!$P$3:$R$60,3,0),"")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(OCULTAR)'!$P$3:$R$60,3,0),"")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(OCULTAR)'!$P$3:$R$60,3,0),"")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(OCULTAR)'!$P$3:$R$60,3,0),"")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(OCULTAR)'!$P$3:$R$60,3,0),"")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(OCULTAR)'!$P$3:$R$60,3,0),"")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(OCULTAR)'!$P$3:$R$60,3,0),"")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(OCULTAR)'!$P$3:$R$60,3,0),"")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(OCULTAR)'!$P$3:$R$60,3,0),"")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(OCULTAR)'!$P$3:$R$60,3,0),"")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(OCULTAR)'!$P$3:$R$60,3,0),"")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(OCULTAR)'!$P$3:$R$60,3,0),"")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(OCULTAR)'!$P$3:$R$60,3,0),"")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(OCULTAR)'!$P$3:$R$60,3,0),"")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(OCULTAR)'!$P$3:$R$60,3,0),"")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(OCULTAR)'!$P$3:$R$60,3,0),"")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(OCULTAR)'!$P$3:$R$60,3,0),"")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(OCULTAR)'!$P$3:$R$60,3,0),"")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(OCULTAR)'!$P$3:$R$60,3,0),"")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(OCULTAR)'!$P$3:$R$60,3,0),"")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(OCULTAR)'!$P$3:$R$60,3,0),"")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(OCULTAR)'!$P$3:$R$60,3,0),"")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(OCULTAR)'!$P$3:$R$60,3,0),"")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(OCULTAR)'!$P$3:$R$60,3,0),"")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(OCULTAR)'!$P$3:$R$60,3,0),"")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(OCULTAR)'!$P$3:$R$60,3,0),"")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(OCULTAR)'!$P$3:$R$60,3,0),"")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(OCULTAR)'!$P$3:$R$60,3,0),"")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(OCULTAR)'!$P$3:$R$60,3,0),"")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(OCULTAR)'!$P$3:$R$60,3,0),"")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(OCULTAR)'!$P$3:$R$60,3,0),"")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(OCULTAR)'!$P$3:$R$60,3,0),"")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(OCULTAR)'!$P$3:$R$60,3,0),"")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(OCULTAR)'!$P$3:$R$60,3,0),"")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(OCULTAR)'!$P$3:$R$60,3,0),"")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(OCULTAR)'!$P$3:$R$60,3,0),"")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(OCULTAR)'!$P$3:$R$60,3,0),"")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(OCULTAR)'!$P$3:$R$60,3,0),"")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(OCULTAR)'!$P$3:$R$60,3,0),"")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(OCULTAR)'!$P$3:$R$60,3,0),"")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(OCULTAR)'!$P$3:$R$60,3,0),"")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(OCULTAR)'!$P$3:$R$60,3,0),"")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(OCULTAR)'!$P$3:$R$60,3,0),"")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(OCULTAR)'!$P$3:$R$60,3,0),"")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(OCULTAR)'!$P$3:$R$60,3,0),"")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(OCULTAR)'!$P$3:$R$60,3,0),"")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(OCULTAR)'!$P$3:$R$60,3,0),"")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(OCULTAR)'!$P$3:$R$60,3,0),"")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(OCULTAR)'!$P$3:$R$60,3,0),"")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(OCULTAR)'!$P$3:$R$60,3,0),"")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(OCULTAR)'!$P$3:$R$60,3,0),"")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(OCULTAR)'!$P$3:$R$60,3,0),"")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(OCULTAR)'!$P$3:$R$60,3,0),"")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(OCULTAR)'!$P$3:$R$60,3,0),"")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(OCULTAR)'!$P$3:$R$60,3,0),"")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(OCULTAR)'!$P$3:$R$60,3,0),"")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(OCULTAR)'!$P$3:$R$60,3,0),"")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(OCULTAR)'!$P$3:$R$60,3,0),"")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(OCULTAR)'!$P$3:$R$60,3,0),"")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(OCULTAR)'!$P$3:$R$60,3,0),"")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(OCULTAR)'!$P$3:$R$60,3,0),"")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(OCULTAR)'!$P$3:$R$60,3,0),"")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(OCULTAR)'!$P$3:$R$60,3,0),"")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(OCULTAR)'!$P$3:$R$60,3,0),"")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(OCULTAR)'!$P$3:$R$60,3,0),"")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(OCULTAR)'!$P$3:$R$60,3,0),"")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(OCULTAR)'!$P$3:$R$60,3,0),"")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(OCULTAR)'!$P$3:$R$60,3,0),"")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(OCULTAR)'!$P$3:$R$60,3,0),"")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(OCULTAR)'!$P$3:$R$60,3,0),"")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(OCULTAR)'!$P$3:$R$60,3,0),"")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(OCULTAR)'!$P$3:$R$60,3,0),"")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(OCULTAR)'!$P$3:$R$60,3,0),"")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(OCULTAR)'!$P$3:$R$60,3,0),"")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(OCULTAR)'!$P$3:$R$60,3,0),"")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(OCULTAR)'!$P$3:$R$60,3,0),"")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(OCULTAR)'!$P$3:$R$60,3,0),"")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(OCULTAR)'!$P$3:$R$60,3,0),"")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(OCULTAR)'!$P$3:$R$60,3,0),"")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(OCULTAR)'!$P$3:$R$60,3,0),"")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(OCULTAR)'!$P$3:$R$60,3,0),"")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(OCULTAR)'!$P$3:$R$60,3,0),"")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(OCULTAR)'!$P$3:$R$60,3,0),"")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(OCULTAR)'!$P$3:$R$60,3,0),"")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(OCULTAR)'!$P$3:$R$60,3,0),"")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(OCULTAR)'!$P$3:$R$60,3,0),"")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(OCULTAR)'!$P$3:$R$60,3,0),"")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(OCULTAR)'!$P$3:$R$60,3,0),"")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(OCULTAR)'!$P$3:$R$60,3,0),"")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(OCULTAR)'!$P$3:$R$60,3,0),"")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(OCULTAR)'!$P$3:$R$60,3,0),"")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(OCULTAR)'!$P$3:$R$60,3,0),"")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(OCULTAR)'!$P$3:$R$60,3,0),"")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(OCULTAR)'!$P$3:$R$60,3,0),"")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(OCULTAR)'!$P$3:$R$60,3,0),"")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(OCULTAR)'!$P$3:$R$60,3,0),"")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(OCULTAR)'!$P$3:$R$60,3,0),"")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(OCULTAR)'!$P$3:$R$60,3,0),"")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(OCULTAR)'!$P$3:$R$60,3,0),"")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(OCULTAR)'!$P$3:$R$60,3,0),"")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(OCULTAR)'!$P$3:$R$60,3,0),"")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(OCULTAR)'!$P$3:$R$60,3,0),"")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(OCULTAR)'!$P$3:$R$60,3,0),"")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(OCULTAR)'!$P$3:$R$60,3,0),"")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(OCULTAR)'!$P$3:$R$60,3,0),"")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(OCULTAR)'!$P$3:$R$60,3,0),"")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(OCULTAR)'!$P$3:$R$60,3,0),"")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(OCULTAR)'!$P$3:$R$60,3,0),"")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(OCULTAR)'!$P$3:$R$60,3,0),"")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(OCULTAR)'!$P$3:$R$60,3,0),"")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(OCULTAR)'!$P$3:$R$60,3,0),"")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(OCULTAR)'!$P$3:$R$60,3,0),"")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(OCULTAR)'!$P$3:$R$60,3,0),"")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(OCULTAR)'!$P$3:$R$60,3,0),"")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(OCULTAR)'!$P$3:$R$60,3,0),"")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(OCULTAR)'!$P$3:$R$60,3,0),"")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(OCULTAR)'!$P$3:$R$60,3,0),"")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(OCULTAR)'!$P$3:$R$60,3,0),"")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(OCULTAR)'!$P$3:$R$60,3,0),"")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(OCULTAR)'!$P$3:$R$60,3,0),"")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(OCULTAR)'!$P$3:$R$60,3,0),"")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(OCULTAR)'!$P$3:$R$60,3,0),"")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(OCULTAR)'!$P$3:$R$60,3,0),"")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(OCULTAR)'!$P$3:$R$60,3,0),"")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(OCULTAR)'!$P$3:$R$60,3,0),"")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(OCULTAR)'!$P$3:$R$60,3,0),"")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(OCULTAR)'!$P$3:$R$60,3,0),"")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(OCULTAR)'!$P$3:$R$60,3,0),"")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(OCULTAR)'!$P$3:$R$60,3,0),"")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(OCULTAR)'!$P$3:$R$60,3,0),"")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(OCULTAR)'!$P$3:$R$60,3,0),"")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(OCULTAR)'!$P$3:$R$60,3,0),"")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(OCULTAR)'!$P$3:$R$60,3,0),"")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(OCULTAR)'!$P$3:$R$60,3,0),"")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(OCULTAR)'!$P$3:$R$60,3,0),"")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(OCULTAR)'!$P$3:$R$60,3,0),"")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(OCULTAR)'!$P$3:$R$60,3,0),"")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(OCULTAR)'!$P$3:$R$60,3,0),"")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(OCULTAR)'!$P$3:$R$60,3,0),"")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(OCULTAR)'!$P$3:$R$60,3,0),"")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(OCULTAR)'!$P$3:$R$60,3,0),"")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(OCULTAR)'!$P$3:$R$60,3,0),"")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(OCULTAR)'!$P$3:$R$60,3,0),"")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(OCULTAR)'!$P$3:$R$60,3,0),"")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(OCULTAR)'!$P$3:$R$60,3,0),"")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(OCULTAR)'!$P$3:$R$60,3,0),"")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(OCULTAR)'!$P$3:$R$60,3,0),"")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(OCULTAR)'!$P$3:$R$60,3,0),"")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(OCULTAR)'!$P$3:$R$60,3,0),"")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(OCULTAR)'!$P$3:$R$60,3,0),"")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(OCULTAR)'!$P$3:$R$60,3,0),"")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(OCULTAR)'!$P$3:$R$60,3,0),"")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(OCULTAR)'!$P$3:$R$60,3,0),"")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(OCULTAR)'!$P$3:$R$60,3,0),"")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(OCULTAR)'!$P$3:$R$60,3,0),"")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(OCULTAR)'!$P$3:$R$60,3,0),"")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(OCULTAR)'!$P$3:$R$60,3,0),"")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(OCULTAR)'!$P$3:$R$60,3,0),"")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(OCULTAR)'!$P$3:$R$60,3,0),"")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(OCULTAR)'!$P$3:$R$60,3,0),"")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(OCULTAR)'!$P$3:$R$60,3,0),"")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(OCULTAR)'!$P$3:$R$60,3,0),"")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(OCULTAR)'!$P$3:$R$60,3,0),"")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(OCULTAR)'!$P$3:$R$60,3,0),"")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(OCULTAR)'!$P$3:$R$60,3,0),"")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(OCULTAR)'!$P$3:$R$60,3,0),"")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(OCULTAR)'!$P$3:$R$60,3,0),"")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(OCULTAR)'!$P$3:$R$60,3,0),"")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(OCULTAR)'!$P$3:$R$60,3,0),"")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(OCULTAR)'!$P$3:$R$60,3,0),"")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(OCULTAR)'!$P$3:$R$60,3,0),"")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(OCULTAR)'!$P$3:$R$60,3,0),"")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(OCULTAR)'!$P$3:$R$60,3,0),"")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(OCULTAR)'!$P$3:$R$60,3,0),"")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(OCULTAR)'!$P$3:$R$60,3,0),"")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(OCULTAR)'!$P$3:$R$60,3,0),"")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(OCULTAR)'!$P$3:$R$60,3,0),"")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(OCULTAR)'!$P$3:$R$60,3,0),"")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(OCULTAR)'!$P$3:$R$60,3,0),"")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(OCULTAR)'!$P$3:$R$60,3,0),"")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(OCULTAR)'!$P$3:$R$60,3,0),"")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(OCULTAR)'!$P$3:$R$60,3,0),"")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(OCULTAR)'!$P$3:$R$60,3,0),"")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(OCULTAR)'!$P$3:$R$60,3,0),"")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(OCULTAR)'!$P$3:$R$60,3,0),"")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(OCULTAR)'!$P$3:$R$60,3,0),"")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(OCULTAR)'!$P$3:$R$60,3,0),"")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(OCULTAR)'!$P$3:$R$60,3,0),"")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(OCULTAR)'!$P$3:$R$60,3,0),"")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(OCULTAR)'!$P$3:$R$60,3,0),"")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(OCULTAR)'!$P$3:$R$60,3,0),"")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(OCULTAR)'!$P$3:$R$60,3,0),"")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(OCULTAR)'!$P$3:$R$60,3,0),"")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(OCULTAR)'!$P$3:$R$60,3,0),"")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(OCULTAR)'!$P$3:$R$60,3,0),"")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(OCULTAR)'!$P$3:$R$60,3,0),"")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(OCULTAR)'!$P$3:$R$60,3,0),"")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(OCULTAR)'!$P$3:$R$60,3,0),"")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(OCULTAR)'!$P$3:$R$60,3,0),"")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(OCULTAR)'!$P$3:$R$60,3,0),"")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(OCULTAR)'!$P$3:$R$60,3,0),"")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(OCULTAR)'!$P$3:$R$60,3,0),"")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(OCULTAR)'!$P$3:$R$60,3,0),"")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(OCULTAR)'!$P$3:$R$60,3,0),"")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(OCULTAR)'!$P$3:$R$60,3,0),"")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(OCULTAR)'!$P$3:$R$60,3,0),"")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(OCULTAR)'!$P$3:$R$60,3,0),"")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(OCULTAR)'!$P$3:$R$60,3,0),"")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(OCULTAR)'!$P$3:$R$60,3,0),"")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(OCULTAR)'!$P$3:$R$60,3,0),"")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(OCULTAR)'!$P$3:$R$60,3,0),"")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(OCULTAR)'!$P$3:$R$60,3,0),"")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(OCULTAR)'!$P$3:$R$60,3,0),"")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(OCULTAR)'!$P$3:$R$60,3,0),"")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(OCULTAR)'!$P$3:$R$60,3,0),"")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(OCULTAR)'!$P$3:$R$60,3,0),"")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(OCULTAR)'!$P$3:$R$60,3,0),"")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(OCULTAR)'!$P$3:$R$60,3,0),"")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(OCULTAR)'!$P$3:$R$60,3,0),"")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(OCULTAR)'!$P$3:$R$60,3,0),"")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(OCULTAR)'!$P$3:$R$60,3,0),"")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(OCULTAR)'!$P$3:$R$60,3,0),"")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(OCULTAR)'!$P$3:$R$60,3,0),"")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(OCULTAR)'!$P$3:$R$60,3,0),"")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(OCULTAR)'!$P$3:$R$60,3,0),"")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(OCULTAR)'!$P$3:$R$60,3,0),"")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(OCULTAR)'!$P$3:$R$60,3,0),"")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(OCULTAR)'!$P$3:$R$60,3,0),"")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(OCULTAR)'!$P$3:$R$60,3,0),"")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(OCULTAR)'!$P$3:$R$60,3,0),"")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(OCULTAR)'!$P$3:$R$60,3,0),"")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(OCULTAR)'!$P$3:$R$60,3,0),"")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(OCULTAR)'!$P$3:$R$60,3,0),"")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(OCULTAR)'!$P$3:$R$60,3,0),"")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(OCULTAR)'!$P$3:$R$60,3,0),"")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(OCULTAR)'!$P$3:$R$60,3,0),"")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(OCULTAR)'!$P$3:$R$60,3,0),"")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(OCULTAR)'!$P$3:$R$60,3,0),"")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(OCULTAR)'!$P$3:$R$60,3,0),"")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(OCULTAR)'!$P$3:$R$60,3,0),"")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(OCULTAR)'!$P$3:$R$60,3,0),"")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(OCULTAR)'!$P$3:$R$60,3,0),"")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(OCULTAR)'!$P$3:$R$60,3,0),"")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(OCULTAR)'!$P$3:$R$60,3,0),"")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(OCULTAR)'!$P$3:$R$60,3,0),"")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(OCULTAR)'!$P$3:$R$60,3,0),"")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(OCULTAR)'!$P$3:$R$60,3,0),"")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(OCULTAR)'!$P$3:$R$60,3,0),"")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(OCULTAR)'!$P$3:$R$60,3,0),"")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(OCULTAR)'!$P$3:$R$60,3,0),"")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(OCULTAR)'!$P$3:$R$60,3,0),"")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(OCULTAR)'!$P$3:$R$60,3,0),"")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(OCULTAR)'!$P$3:$R$60,3,0),"")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(OCULTAR)'!$P$3:$R$60,3,0),"")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(OCULTAR)'!$P$3:$R$60,3,0),"")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(OCULTAR)'!$P$3:$R$60,3,0),"")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(OCULTAR)'!$P$3:$R$60,3,0),"")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(OCULTAR)'!$P$3:$R$60,3,0),"")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(OCULTAR)'!$P$3:$R$60,3,0),"")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(OCULTAR)'!$P$3:$R$60,3,0),"")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(OCULTAR)'!$P$3:$R$60,3,0),"")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(OCULTAR)'!$P$3:$R$60,3,0),"")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(OCULTAR)'!$P$3:$R$60,3,0),"")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(OCULTAR)'!$P$3:$R$60,3,0),"")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(OCULTAR)'!$P$3:$R$60,3,0),"")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(OCULTAR)'!$P$3:$R$60,3,0),"")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(OCULTAR)'!$P$3:$R$60,3,0),"")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(OCULTAR)'!$P$3:$R$60,3,0),"")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(OCULTAR)'!$P$3:$R$60,3,0),"")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(OCULTAR)'!$P$3:$R$60,3,0),"")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(OCULTAR)'!$P$3:$R$60,3,0),"")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(OCULTAR)'!$P$3:$R$60,3,0),"")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(OCULTAR)'!$P$3:$R$60,3,0),"")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(OCULTAR)'!$P$3:$R$60,3,0),"")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(OCULTAR)'!$P$3:$R$60,3,0),"")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(OCULTAR)'!$P$3:$R$60,3,0),"")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(OCULTAR)'!$P$3:$R$60,3,0),"")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(OCULTAR)'!$P$3:$R$60,3,0),"")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(OCULTAR)'!$P$3:$R$60,3,0),"")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(OCULTAR)'!$P$3:$R$60,3,0),"")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(OCULTAR)'!$P$3:$R$60,3,0),"")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(OCULTAR)'!$P$3:$R$60,3,0),"")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(OCULTAR)'!$P$3:$R$60,3,0),"")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(OCULTAR)'!$P$3:$R$60,3,0),"")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(OCULTAR)'!$P$3:$R$60,3,0),"")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(OCULTAR)'!$P$3:$R$60,3,0),"")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(OCULTAR)'!$P$3:$R$60,3,0),"")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(OCULTAR)'!$P$3:$R$60,3,0),"")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(OCULTAR)'!$P$3:$R$60,3,0),"")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(OCULTAR)'!$P$3:$R$60,3,0),"")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(OCULTAR)'!$P$3:$R$60,3,0),"")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(OCULTAR)'!$P$3:$R$60,3,0),"")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(OCULTAR)'!$P$3:$R$60,3,0),"")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(OCULTAR)'!$P$3:$R$60,3,0),"")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(OCULTAR)'!$P$3:$R$60,3,0),"")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(OCULTAR)'!$P$3:$R$60,3,0),"")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(OCULTAR)'!$P$3:$R$60,3,0),"")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(OCULTAR)'!$P$3:$R$60,3,0),"")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(OCULTAR)'!$P$3:$R$60,3,0),"")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(OCULTAR)'!$P$3:$R$60,3,0),"")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(OCULTAR)'!$P$3:$R$60,3,0),"")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(OCULTAR)'!$P$3:$R$60,3,0),"")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(OCULTAR)'!$P$3:$R$60,3,0),"")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(OCULTAR)'!$P$3:$R$60,3,0),"")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(OCULTAR)'!$P$3:$R$60,3,0),"")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(OCULTAR)'!$P$3:$R$60,3,0),"")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(OCULTAR)'!$P$3:$R$60,3,0),"")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(OCULTAR)'!$P$3:$R$60,3,0),"")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(OCULTAR)'!$P$3:$R$60,3,0),"")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(OCULTAR)'!$P$3:$R$60,3,0),"")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(OCULTAR)'!$P$3:$R$60,3,0),"")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(OCULTAR)'!$P$3:$R$60,3,0),"")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(OCULTAR)'!$P$3:$R$60,3,0),"")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(OCULTAR)'!$P$3:$R$60,3,0),"")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(OCULTAR)'!$P$3:$R$60,3,0),"")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(OCULTAR)'!$P$3:$R$60,3,0),"")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(OCULTAR)'!$P$3:$R$60,3,0),"")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(OCULTAR)'!$P$3:$R$60,3,0),"")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(OCULTAR)'!$P$3:$R$60,3,0),"")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(OCULTAR)'!$P$3:$R$60,3,0),"")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(OCULTAR)'!$P$3:$R$60,3,0),"")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(OCULTAR)'!$P$3:$R$60,3,0),"")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(OCULTAR)'!$P$3:$R$60,3,0),"")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(OCULTAR)'!$P$3:$R$60,3,0),"")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(OCULTAR)'!$P$3:$R$60,3,0),"")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(OCULTAR)'!$P$3:$R$60,3,0),"")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(OCULTAR)'!$P$3:$R$60,3,0),"")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(OCULTAR)'!$P$3:$R$60,3,0),"")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(OCULTAR)'!$P$3:$R$60,3,0),"")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(OCULTAR)'!$P$3:$R$60,3,0),"")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(OCULTAR)'!$P$3:$R$60,3,0),"")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(OCULTAR)'!$P$3:$R$60,3,0),"")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(OCULTAR)'!$P$3:$R$60,3,0),"")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(OCULTAR)'!$P$3:$R$60,3,0),"")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(OCULTAR)'!$P$3:$R$60,3,0),"")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(OCULTAR)'!$P$3:$R$60,3,0),"")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(OCULTAR)'!$P$3:$R$60,3,0),"")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(OCULTAR)'!$P$3:$R$60,3,0),"")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(OCULTAR)'!$P$3:$R$60,3,0),"")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(OCULTAR)'!$P$3:$R$60,3,0),"")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(OCULTAR)'!$P$3:$R$60,3,0),"")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(OCULTAR)'!$P$3:$R$60,3,0),"")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(OCULTAR)'!$P$3:$R$60,3,0),"")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(OCULTAR)'!$P$3:$R$60,3,0),"")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(OCULTAR)'!$P$3:$R$60,3,0),"")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(OCULTAR)'!$P$3:$R$60,3,0),"")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(OCULTAR)'!$P$3:$R$60,3,0),"")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(OCULTAR)'!$P$3:$R$60,3,0),"")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(OCULTAR)'!$P$3:$R$60,3,0),"")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(OCULTAR)'!$P$3:$R$60,3,0),"")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(OCULTAR)'!$P$3:$R$60,3,0),"")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(OCULTAR)'!$P$3:$R$60,3,0),"")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(OCULTAR)'!$P$3:$R$60,3,0),"")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(OCULTAR)'!$P$3:$R$60,3,0),"")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(OCULTAR)'!$P$3:$R$60,3,0),"")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(OCULTAR)'!$P$3:$R$60,3,0),"")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(OCULTAR)'!$P$3:$R$60,3,0),"")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(OCULTAR)'!$P$3:$R$60,3,0),"")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(OCULTAR)'!$P$3:$R$60,3,0),"")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(OCULTAR)'!$P$3:$R$60,3,0),"")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(OCULTAR)'!$P$3:$R$60,3,0),"")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(OCULTAR)'!$P$3:$R$60,3,0),"")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(OCULTAR)'!$P$3:$R$60,3,0),"")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(OCULTAR)'!$P$3:$R$60,3,0),"")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(OCULTAR)'!$P$3:$R$60,3,0),"")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(OCULTAR)'!$P$3:$R$60,3,0),"")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(OCULTAR)'!$P$3:$R$60,3,0),"")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(OCULTAR)'!$P$3:$R$60,3,0),"")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(OCULTAR)'!$P$3:$R$60,3,0),"")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(OCULTAR)'!$P$3:$R$60,3,0),"")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(OCULTAR)'!$P$3:$R$60,3,0),"")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(OCULTAR)'!$P$3:$R$60,3,0),"")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(OCULTAR)'!$P$3:$R$60,3,0),"")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(OCULTAR)'!$P$3:$R$60,3,0),"")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(OCULTAR)'!$P$3:$R$60,3,0),"")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(OCULTAR)'!$P$3:$R$60,3,0),"")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(OCULTAR)'!$P$3:$R$60,3,0),"")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(OCULTAR)'!$P$3:$R$60,3,0),"")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(OCULTAR)'!$P$3:$R$60,3,0),"")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(OCULTAR)'!$P$3:$R$60,3,0),"")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(OCULTAR)'!$P$3:$R$60,3,0),"")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(OCULTAR)'!$P$3:$R$60,3,0),"")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(OCULTAR)'!$P$3:$R$60,3,0),"")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(OCULTAR)'!$P$3:$R$60,3,0),"")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(OCULTAR)'!$P$3:$R$60,3,0),"")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(OCULTAR)'!$P$3:$R$60,3,0),"")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(OCULTAR)'!$P$3:$R$60,3,0),"")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(OCULTAR)'!$P$3:$R$60,3,0),"")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(OCULTAR)'!$P$3:$R$60,3,0),"")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(OCULTAR)'!$P$3:$R$60,3,0),"")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(OCULTAR)'!$P$3:$R$60,3,0),"")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(OCULTAR)'!$P$3:$R$60,3,0),"")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(OCULTAR)'!$P$3:$R$60,3,0),"")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(OCULTAR)'!$P$3:$R$60,3,0),"")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(OCULTAR)'!$P$3:$R$60,3,0),"")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(OCULTAR)'!$P$3:$R$60,3,0),"")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(OCULTAR)'!$P$3:$R$60,3,0),"")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(OCULTAR)'!$P$3:$R$60,3,0),"")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(OCULTAR)'!$P$3:$R$60,3,0),"")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(OCULTAR)'!$P$3:$R$60,3,0),"")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(OCULTAR)'!$P$3:$R$60,3,0),"")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(OCULTAR)'!$P$3:$R$60,3,0),"")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(OCULTAR)'!$P$3:$R$60,3,0),"")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(OCULTAR)'!$P$3:$R$60,3,0),"")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(OCULTAR)'!$P$3:$R$60,3,0),"")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(OCULTAR)'!$P$3:$R$60,3,0),"")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(OCULTAR)'!$P$3:$R$60,3,0),"")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(OCULTAR)'!$P$3:$R$60,3,0),"")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(OCULTAR)'!$P$3:$R$60,3,0),"")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(OCULTAR)'!$P$3:$R$60,3,0),"")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(OCULTAR)'!$P$3:$R$60,3,0),"")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(OCULTAR)'!$P$3:$R$60,3,0),"")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(OCULTAR)'!$P$3:$R$60,3,0),"")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(OCULTAR)'!$P$3:$R$60,3,0),"")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(OCULTAR)'!$P$3:$R$60,3,0),"")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(OCULTAR)'!$P$3:$R$60,3,0),"")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(OCULTAR)'!$P$3:$R$60,3,0),"")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(OCULTAR)'!$P$3:$R$60,3,0),"")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(OCULTAR)'!$P$3:$R$60,3,0),"")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(OCULTAR)'!$P$3:$R$60,3,0),"")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(OCULTAR)'!$P$3:$R$60,3,0),"")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(OCULTAR)'!$P$3:$R$60,3,0),"")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(OCULTAR)'!$P$3:$R$60,3,0),"")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(OCULTAR)'!$P$3:$R$60,3,0),"")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(OCULTAR)'!$P$3:$R$60,3,0),"")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(OCULTAR)'!$P$3:$R$60,3,0),"")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(OCULTAR)'!$P$3:$R$60,3,0),"")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(OCULTAR)'!$P$3:$R$60,3,0),"")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(OCULTAR)'!$P$3:$R$60,3,0),"")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(OCULTAR)'!$P$3:$R$60,3,0),"")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(OCULTAR)'!$P$3:$R$60,3,0),"")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(OCULTAR)'!$P$3:$R$60,3,0),"")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(OCULTAR)'!$P$3:$R$60,3,0),"")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(OCULTAR)'!$P$3:$R$60,3,0),"")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(OCULTAR)'!$P$3:$R$60,3,0),"")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(OCULTAR)'!$P$3:$R$60,3,0),"")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(OCULTAR)'!$P$3:$R$60,3,0),"")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(OCULTAR)'!$P$3:$R$60,3,0),"")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(OCULTAR)'!$P$3:$R$60,3,0),"")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(OCULTAR)'!$P$3:$R$60,3,0),"")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(OCULTAR)'!$P$3:$R$60,3,0),"")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(OCULTAR)'!$P$3:$R$60,3,0),"")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(OCULTAR)'!$P$3:$R$60,3,0),"")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(OCULTAR)'!$P$3:$R$60,3,0),"")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(OCULTAR)'!$P$3:$R$60,3,0),"")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(OCULTAR)'!$P$3:$R$60,3,0),"")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(OCULTAR)'!$P$3:$R$60,3,0),"")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(OCULTAR)'!$P$3:$R$60,3,0),"")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(OCULTAR)'!$P$3:$R$60,3,0),"")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(OCULTAR)'!$P$3:$R$60,3,0),"")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(OCULTAR)'!$P$3:$R$60,3,0),"")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(OCULTAR)'!$P$3:$R$60,3,0),"")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(OCULTAR)'!$P$3:$R$60,3,0),"")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(OCULTAR)'!$P$3:$R$60,3,0),"")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(OCULTAR)'!$P$3:$R$60,3,0),"")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(OCULTAR)'!$P$3:$R$60,3,0),"")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(OCULTAR)'!$P$3:$R$60,3,0),"")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(OCULTAR)'!$P$3:$R$60,3,0),"")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(OCULTAR)'!$P$3:$R$60,3,0),"")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(OCULTAR)'!$P$3:$R$60,3,0),"")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(OCULTAR)'!$P$3:$R$60,3,0),"")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(OCULTAR)'!$P$3:$R$60,3,0),"")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(OCULTAR)'!$P$3:$R$60,3,0),"")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(OCULTAR)'!$P$3:$R$60,3,0),"")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(OCULTAR)'!$P$3:$R$60,3,0),"")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(OCULTAR)'!$P$3:$R$60,3,0),"")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(OCULTAR)'!$P$3:$R$60,3,0),"")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(OCULTAR)'!$P$3:$R$60,3,0),"")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(OCULTAR)'!$P$3:$R$60,3,0),"")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(OCULTAR)'!$P$3:$R$60,3,0),"")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(OCULTAR)'!$P$3:$R$60,3,0),"")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(OCULTAR)'!$P$3:$R$60,3,0),"")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(OCULTAR)'!$P$3:$R$60,3,0),"")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(OCULTAR)'!$P$3:$R$60,3,0),"")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(OCULTAR)'!$P$3:$R$60,3,0),"")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(OCULTAR)'!$P$3:$R$60,3,0),"")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(OCULTAR)'!$P$3:$R$60,3,0),"")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(OCULTAR)'!$P$3:$R$60,3,0),"")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(OCULTAR)'!$P$3:$R$60,3,0),"")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(OCULTAR)'!$P$3:$R$60,3,0),"")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(OCULTAR)'!$P$3:$R$60,3,0),"")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(OCULTAR)'!$P$3:$R$60,3,0),"")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(OCULTAR)'!$P$3:$R$60,3,0),"")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(OCULTAR)'!$P$3:$R$60,3,0),"")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(OCULTAR)'!$P$3:$R$60,3,0),"")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(OCULTAR)'!$P$3:$R$60,3,0),"")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(OCULTAR)'!$P$3:$R$60,3,0),"")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(OCULTAR)'!$P$3:$R$60,3,0),"")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(OCULTAR)'!$P$3:$R$60,3,0),"")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(OCULTAR)'!$P$3:$R$60,3,0),"")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(OCULTAR)'!$P$3:$R$60,3,0),"")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(OCULTAR)'!$P$3:$R$60,3,0),"")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(OCULTAR)'!$P$3:$R$60,3,0),"")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(OCULTAR)'!$P$3:$R$60,3,0),"")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(OCULTAR)'!$P$3:$R$60,3,0),"")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(OCULTAR)'!$P$3:$R$60,3,0),"")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(OCULTAR)'!$P$3:$R$60,3,0),"")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(OCULTAR)'!$P$3:$R$60,3,0),"")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(OCULTAR)'!$P$3:$R$60,3,0),"")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(OCULTAR)'!$P$3:$R$60,3,0),"")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(OCULTAR)'!$P$3:$R$60,3,0),"")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(OCULTAR)'!$P$3:$R$60,3,0),"")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(OCULTAR)'!$P$3:$R$60,3,0),"")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(OCULTAR)'!$P$3:$R$60,3,0),"")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(OCULTAR)'!$P$3:$R$60,3,0),"")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(OCULTAR)'!$P$3:$R$60,3,0),"")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(OCULTAR)'!$P$3:$R$60,3,0),"")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(OCULTAR)'!$P$3:$R$60,3,0),"")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(OCULTAR)'!$P$3:$R$60,3,0),"")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(OCULTAR)'!$P$3:$R$60,3,0),"")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(OCULTAR)'!$P$3:$R$60,3,0),"")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(OCULTAR)'!$P$3:$R$60,3,0),"")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(OCULTAR)'!$P$3:$R$60,3,0),"")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(OCULTAR)'!$P$3:$R$60,3,0),"")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(OCULTAR)'!$P$3:$R$60,3,0),"")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(OCULTAR)'!$P$3:$R$60,3,0),"")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(OCULTAR)'!$P$3:$R$60,3,0),"")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(OCULTAR)'!$P$3:$R$60,3,0),"")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(OCULTAR)'!$P$3:$R$60,3,0),"")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(OCULTAR)'!$P$3:$R$60,3,0),"")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(OCULTAR)'!$P$3:$R$60,3,0),"")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(OCULTAR)'!$P$3:$R$60,3,0),"")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(OCULTAR)'!$P$3:$R$60,3,0),"")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(OCULTAR)'!$P$3:$R$60,3,0),"")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(OCULTAR)'!$P$3:$R$60,3,0),"")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(OCULTAR)'!$P$3:$R$60,3,0),"")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(OCULTAR)'!$P$3:$R$60,3,0),"")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(OCULTAR)'!$P$3:$R$60,3,0),"")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(OCULTAR)'!$P$3:$R$60,3,0),"")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(OCULTAR)'!$P$3:$R$60,3,0),"")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(OCULTAR)'!$P$3:$R$60,3,0),"")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(OCULTAR)'!$P$3:$R$60,3,0),"")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(OCULTAR)'!$P$3:$R$60,3,0),"")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(OCULTAR)'!$P$3:$R$60,3,0),"")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(OCULTAR)'!$P$3:$R$60,3,0),"")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(OCULTAR)'!$P$3:$R$60,3,0),"")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(OCULTAR)'!$P$3:$R$60,3,0),"")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(OCULTAR)'!$P$3:$R$60,3,0),"")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(OCULTAR)'!$P$3:$R$60,3,0),"")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(OCULTAR)'!$P$3:$R$60,3,0),"")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(OCULTAR)'!$P$3:$R$60,3,0),"")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(OCULTAR)'!$P$3:$R$60,3,0),"")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(OCULTAR)'!$P$3:$R$60,3,0),"")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(OCULTAR)'!$P$3:$R$60,3,0),"")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(OCULTAR)'!$P$3:$R$60,3,0),"")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(OCULTAR)'!$P$3:$R$60,3,0),"")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(OCULTAR)'!$P$3:$R$60,3,0),"")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(OCULTAR)'!$P$3:$R$60,3,0),"")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(OCULTAR)'!$P$3:$R$60,3,0),"")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(OCULTAR)'!$P$3:$R$60,3,0),"")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(OCULTAR)'!$P$3:$R$60,3,0),"")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(OCULTAR)'!$P$3:$R$60,3,0),"")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(OCULTAR)'!$P$3:$R$60,3,0),"")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(OCULTAR)'!$P$3:$R$60,3,0),"")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(OCULTAR)'!$P$3:$R$60,3,0),"")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(OCULTAR)'!$P$3:$R$60,3,0),"")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(OCULTAR)'!$P$3:$R$60,3,0),"")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(OCULTAR)'!$P$3:$R$60,3,0),"")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(OCULTAR)'!$P$3:$R$60,3,0),"")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(OCULTAR)'!$P$3:$R$60,3,0),"")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(OCULTAR)'!$P$3:$R$60,3,0),"")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(OCULTAR)'!$P$3:$R$60,3,0),"")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(OCULTAR)'!$P$3:$R$60,3,0),"")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(OCULTAR)'!$P$3:$R$60,3,0),"")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(OCULTAR)'!$P$3:$R$60,3,0),"")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(OCULTAR)'!$P$3:$R$60,3,0),"")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(OCULTAR)'!$P$3:$R$60,3,0),"")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(OCULTAR)'!$P$3:$R$60,3,0),"")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(OCULTAR)'!$P$3:$R$60,3,0),"")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(OCULTAR)'!$P$3:$R$60,3,0),"")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(OCULTAR)'!$P$3:$R$60,3,0),"")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(OCULTAR)'!$P$3:$R$60,3,0),"")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(OCULTAR)'!$P$3:$R$60,3,0),"")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(OCULTAR)'!$P$3:$R$60,3,0),"")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(OCULTAR)'!$P$3:$R$60,3,0),"")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(OCULTAR)'!$P$3:$R$60,3,0),"")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(OCULTAR)'!$P$3:$R$60,3,0),"")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(OCULTAR)'!$P$3:$R$60,3,0),"")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(OCULTAR)'!$P$3:$R$60,3,0),"")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(OCULTAR)'!$P$3:$R$60,3,0),"")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(OCULTAR)'!$P$3:$R$60,3,0),"")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(OCULTAR)'!$P$3:$R$60,3,0),"")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(OCULTAR)'!$P$3:$R$60,3,0),"")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(OCULTAR)'!$P$3:$R$60,3,0),"")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(OCULTAR)'!$P$3:$R$60,3,0),"")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(OCULTAR)'!$P$3:$R$60,3,0),"")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(OCULTAR)'!$P$3:$R$60,3,0),"")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(OCULTAR)'!$P$3:$R$60,3,0),"")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(OCULTAR)'!$P$3:$R$60,3,0),"")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(OCULTAR)'!$P$3:$R$60,3,0),"")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(OCULTAR)'!$P$3:$R$60,3,0),"")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(OCULTAR)'!$P$3:$R$60,3,0),"")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(OCULTAR)'!$P$3:$R$60,3,0),"")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(OCULTAR)'!$P$3:$R$60,3,0),"")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(OCULTAR)'!$P$3:$R$60,3,0),"")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(OCULTAR)'!$P$3:$R$60,3,0),"")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(OCULTAR)'!$P$3:$R$60,3,0),"")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(OCULTAR)'!$P$3:$R$60,3,0),"")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(OCULTAR)'!$P$3:$R$60,3,0),"")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(OCULTAR)'!$P$3:$R$60,3,0),"")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(OCULTAR)'!$P$3:$R$60,3,0),"")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(OCULTAR)'!$P$3:$R$60,3,0),"")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(OCULTAR)'!$P$3:$R$60,3,0),"")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(OCULTAR)'!$P$3:$R$60,3,0),"")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(OCULTAR)'!$P$3:$R$60,3,0),"")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(OCULTAR)'!$P$3:$R$60,3,0),"")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(OCULTAR)'!$P$3:$R$60,3,0),"")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(OCULTAR)'!$P$3:$R$60,3,0),"")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(OCULTAR)'!$P$3:$R$60,3,0),"")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(OCULTAR)'!$P$3:$R$60,3,0),"")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(OCULTAR)'!$P$3:$R$60,3,0),"")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(OCULTAR)'!$P$3:$R$60,3,0),"")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(OCULTAR)'!$P$3:$R$60,3,0),"")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(OCULTAR)'!$P$3:$R$60,3,0),"")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(OCULTAR)'!$P$3:$R$60,3,0),"")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(OCULTAR)'!$P$3:$R$60,3,0),"")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(OCULTAR)'!$P$3:$R$60,3,0),"")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(OCULTAR)'!$P$3:$R$60,3,0),"")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(OCULTAR)'!$P$3:$R$60,3,0),"")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(OCULTAR)'!$P$3:$R$60,3,0),"")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(OCULTAR)'!$P$3:$R$60,3,0),"")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(OCULTAR)'!$P$3:$R$60,3,0),"")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(OCULTAR)'!$P$3:$R$60,3,0),"")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(OCULTAR)'!$P$3:$R$60,3,0),"")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(OCULTAR)'!$P$3:$R$60,3,0),"")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(OCULTAR)'!$P$3:$R$60,3,0),"")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(OCULTAR)'!$P$3:$R$60,3,0),"")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(OCULTAR)'!$P$3:$R$60,3,0),"")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(OCULTAR)'!$P$3:$R$60,3,0),"")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(OCULTAR)'!$P$3:$R$60,3,0),"")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(OCULTAR)'!$P$3:$R$60,3,0),"")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(OCULTAR)'!$P$3:$R$60,3,0),"")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(OCULTAR)'!$P$3:$R$60,3,0),"")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(OCULTAR)'!$P$3:$R$60,3,0),"")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(OCULTAR)'!$P$3:$R$60,3,0),"")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(OCULTAR)'!$P$3:$R$60,3,0),"")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(OCULTAR)'!$P$3:$R$60,3,0),"")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(OCULTAR)'!$P$3:$R$60,3,0),"")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(OCULTAR)'!$P$3:$R$60,3,0),"")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(OCULTAR)'!$P$3:$R$60,3,0),"")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(OCULTAR)'!$P$3:$R$60,3,0),"")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(OCULTAR)'!$P$3:$R$60,3,0),"")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(OCULTAR)'!$P$3:$R$60,3,0),"")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(OCULTAR)'!$P$3:$R$60,3,0),"")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(OCULTAR)'!$P$3:$R$60,3,0),"")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(OCULTAR)'!$P$3:$R$60,3,0),"")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(OCULTAR)'!$P$3:$R$60,3,0),"")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(OCULTAR)'!$P$3:$R$60,3,0),"")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(OCULTAR)'!$P$3:$R$60,3,0),"")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(OCULTAR)'!$P$3:$R$60,3,0),"")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(OCULTAR)'!$P$3:$R$60,3,0),"")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(OCULTAR)'!$P$3:$R$60,3,0),"")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(OCULTAR)'!$P$3:$R$60,3,0),"")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(OCULTAR)'!$P$3:$R$60,3,0),"")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(OCULTAR)'!$P$3:$R$60,3,0),"")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(OCULTAR)'!$P$3:$R$60,3,0),"")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(OCULTAR)'!$P$3:$R$60,3,0),"")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(OCULTAR)'!$P$3:$R$60,3,0),"")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(OCULTAR)'!$P$3:$R$60,3,0),"")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(OCULTAR)'!$P$3:$R$60,3,0),"")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(OCULTAR)'!$P$3:$R$60,3,0),"")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(OCULTAR)'!$P$3:$R$60,3,0),"")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(OCULTAR)'!$P$3:$R$60,3,0),"")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(OCULTAR)'!$P$3:$R$60,3,0),"")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(OCULTAR)'!$P$3:$R$60,3,0),"")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(OCULTAR)'!$P$3:$R$60,3,0),"")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(OCULTAR)'!$P$3:$R$60,3,0),"")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(OCULTAR)'!$P$3:$R$60,3,0),"")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(OCULTAR)'!$P$3:$R$60,3,0),"")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(OCULTAR)'!$P$3:$R$60,3,0),"")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(OCULTAR)'!$P$3:$R$60,3,0),"")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(OCULTAR)'!$P$3:$R$60,3,0),"")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(OCULTAR)'!$P$3:$R$60,3,0),"")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(OCULTAR)'!$P$3:$R$60,3,0),"")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(OCULTAR)'!$P$3:$R$60,3,0),"")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(OCULTAR)'!$P$3:$R$60,3,0),"")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(OCULTAR)'!$P$3:$R$60,3,0),"")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(OCULTAR)'!$P$3:$R$60,3,0),"")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(OCULTAR)'!$P$3:$R$60,3,0),"")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(OCULTAR)'!$P$3:$R$60,3,0),"")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(OCULTAR)'!$P$3:$R$60,3,0),"")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(OCULTAR)'!$P$3:$R$60,3,0),"")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(OCULTAR)'!$P$3:$R$60,3,0),"")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(OCULTAR)'!$P$3:$R$60,3,0),"")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(OCULTAR)'!$P$3:$R$60,3,0),"")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(OCULTAR)'!$P$3:$R$60,3,0),"")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(OCULTAR)'!$P$3:$R$60,3,0),"")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(OCULTAR)'!$P$3:$R$60,3,0),"")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(OCULTAR)'!$P$3:$R$60,3,0),"")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(OCULTAR)'!$P$3:$R$60,3,0),"")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(OCULTAR)'!$P$3:$R$60,3,0),"")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(OCULTAR)'!$P$3:$R$60,3,0),"")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(OCULTAR)'!$P$3:$R$60,3,0),"")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(OCULTAR)'!$P$3:$R$60,3,0),"")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(OCULTAR)'!$P$3:$R$60,3,0),"")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(OCULTAR)'!$P$3:$R$60,3,0),"")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(OCULTAR)'!$P$3:$R$60,3,0),"")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(OCULTAR)'!$P$3:$R$60,3,0),"")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(OCULTAR)'!$P$3:$R$60,3,0),"")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(OCULTAR)'!$P$3:$R$60,3,0),"")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(OCULTAR)'!$P$3:$R$60,3,0),"")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(OCULTAR)'!$P$3:$R$60,3,0),"")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(OCULTAR)'!$P$3:$R$60,3,0),"")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(OCULTAR)'!$P$3:$R$60,3,0),"")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(OCULTAR)'!$P$3:$R$60,3,0),"")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(OCULTAR)'!$P$3:$R$60,3,0),"")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(OCULTAR)'!$P$3:$R$60,3,0),"")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(OCULTAR)'!$P$3:$R$60,3,0),"")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(OCULTAR)'!$P$3:$R$60,3,0),"")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(OCULTAR)'!$P$3:$R$60,3,0),"")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(OCULTAR)'!$P$3:$R$60,3,0),"")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(OCULTAR)'!$P$3:$R$60,3,0),"")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(OCULTAR)'!$P$3:$R$60,3,0),"")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(OCULTAR)'!$P$3:$R$60,3,0),"")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(OCULTAR)'!$P$3:$R$60,3,0),"")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(OCULTAR)'!$P$3:$R$60,3,0),"")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(OCULTAR)'!$P$3:$R$60,3,0),"")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(OCULTAR)'!$P$3:$R$60,3,0),"")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(OCULTAR)'!$P$3:$R$60,3,0),"")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(OCULTAR)'!$P$3:$R$60,3,0),"")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(OCULTAR)'!$P$3:$R$60,3,0),"")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(OCULTAR)'!$P$3:$R$60,3,0),"")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(OCULTAR)'!$P$3:$R$60,3,0),"")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(OCULTAR)'!$P$3:$R$60,3,0),"")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(OCULTAR)'!$P$3:$R$60,3,0),"")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(OCULTAR)'!$P$3:$R$60,3,0),"")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(OCULTAR)'!$P$3:$R$60,3,0),"")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(OCULTAR)'!$P$3:$R$60,3,0),"")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(OCULTAR)'!$P$3:$R$60,3,0),"")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(OCULTAR)'!$P$3:$R$60,3,0),"")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(OCULTAR)'!$P$3:$R$60,3,0),"")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(OCULTAR)'!$P$3:$R$60,3,0),"")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(OCULTAR)'!$P$3:$R$60,3,0),"")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(OCULTAR)'!$P$3:$R$60,3,0),"")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(OCULTAR)'!$P$3:$R$60,3,0),"")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(OCULTAR)'!$P$3:$R$60,3,0),"")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(OCULTAR)'!$P$3:$R$60,3,0),"")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(OCULTAR)'!$P$3:$R$60,3,0),"")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(OCULTAR)'!$P$3:$R$60,3,0),"")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(OCULTAR)'!$P$3:$R$60,3,0),"")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(OCULTAR)'!$P$3:$R$60,3,0),"")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(OCULTAR)'!$P$3:$R$60,3,0),"")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(OCULTAR)'!$P$3:$R$60,3,0),"")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(OCULTAR)'!$P$3:$R$60,3,0),"")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(OCULTAR)'!$P$3:$R$60,3,0),"")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(OCULTAR)'!$P$3:$R$60,3,0),"")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(OCULTAR)'!$P$3:$R$60,3,0),"")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(OCULTAR)'!$P$3:$R$60,3,0),"")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(OCULTAR)'!$P$3:$R$60,3,0),"")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(OCULTAR)'!$P$3:$R$60,3,0),"")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(OCULTAR)'!$P$3:$R$60,3,0),"")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(OCULTAR)'!$P$3:$R$60,3,0),"")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(OCULTAR)'!$P$3:$R$60,3,0),"")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(OCULTAR)'!$P$3:$R$60,3,0),"")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(OCULTAR)'!$P$3:$R$60,3,0),"")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(OCULTAR)'!$P$3:$R$60,3,0),"")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(OCULTAR)'!$P$3:$R$60,3,0),"")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(OCULTAR)'!$P$3:$R$60,3,0),"")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(OCULTAR)'!$P$3:$R$60,3,0),"")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(OCULTAR)'!$P$3:$R$60,3,0),"")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(OCULTAR)'!$P$3:$R$60,3,0),"")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(OCULTAR)'!$P$3:$R$60,3,0),"")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(OCULTAR)'!$P$3:$R$60,3,0),"")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(OCULTAR)'!$P$3:$R$60,3,0),"")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(OCULTAR)'!$P$3:$R$60,3,0),"")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(OCULTAR)'!$P$3:$R$60,3,0),"")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(OCULTAR)'!$P$3:$R$60,3,0),"")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(OCULTAR)'!$P$3:$R$60,3,0),"")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(OCULTAR)'!$P$3:$R$60,3,0),"")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(OCULTAR)'!$P$3:$R$60,3,0),"")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(OCULTAR)'!$P$3:$R$60,3,0),"")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(OCULTAR)'!$P$3:$R$60,3,0),"")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(OCULTAR)'!$P$3:$R$60,3,0),"")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(OCULTAR)'!$P$3:$R$60,3,0),"")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(OCULTAR)'!$P$3:$R$60,3,0),"")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(OCULTAR)'!$P$3:$R$60,3,0),"")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(OCULTAR)'!$P$3:$R$60,3,0),"")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(OCULTAR)'!$P$3:$R$60,3,0),"")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(OCULTAR)'!$P$3:$R$60,3,0),"")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(OCULTAR)'!$P$3:$R$60,3,0),"")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(OCULTAR)'!$P$3:$R$60,3,0),"")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(OCULTAR)'!$P$3:$R$60,3,0),"")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(OCULTAR)'!$P$3:$R$60,3,0),"")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(OCULTAR)'!$P$3:$R$60,3,0),"")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(OCULTAR)'!$P$3:$R$60,3,0),"")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(OCULTAR)'!$P$3:$R$60,3,0),"")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(OCULTAR)'!$P$3:$R$60,3,0),"")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(OCULTAR)'!$P$3:$R$60,3,0),"")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(OCULTAR)'!$P$3:$R$60,3,0),"")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(OCULTAR)'!$P$3:$R$60,3,0),"")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(OCULTAR)'!$P$3:$R$60,3,0),"")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(OCULTAR)'!$P$3:$R$60,3,0),"")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(OCULTAR)'!$P$3:$R$60,3,0),"")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(OCULTAR)'!$P$3:$R$60,3,0),"")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(OCULTAR)'!$P$3:$R$60,3,0),"")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(OCULTAR)'!$P$3:$R$60,3,0),"")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(OCULTAR)'!$P$3:$R$60,3,0),"")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(OCULTAR)'!$P$3:$R$60,3,0),"")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(OCULTAR)'!$P$3:$R$60,3,0),"")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(OCULTAR)'!$P$3:$R$60,3,0),"")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(OCULTAR)'!$P$3:$R$60,3,0),"")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(OCULTAR)'!$P$3:$R$60,3,0),"")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(OCULTAR)'!$P$3:$R$60,3,0),"")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(OCULTAR)'!$P$3:$R$60,3,0),"")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(OCULTAR)'!$P$3:$R$60,3,0),"")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(OCULTAR)'!$P$3:$R$60,3,0),"")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(OCULTAR)'!$P$3:$R$60,3,0),"")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(OCULTAR)'!$P$3:$R$60,3,0),"")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(OCULTAR)'!$P$3:$R$60,3,0),"")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(OCULTAR)'!$P$3:$R$60,3,0),"")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(OCULTAR)'!$P$3:$R$60,3,0),"")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(OCULTAR)'!$P$3:$R$60,3,0),"")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(OCULTAR)'!$P$3:$R$60,3,0),"")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(OCULTAR)'!$P$3:$R$60,3,0),"")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(OCULTAR)'!$P$3:$R$60,3,0),"")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(OCULTAR)'!$P$3:$R$60,3,0),"")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(OCULTAR)'!$P$3:$R$60,3,0),"")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(OCULTAR)'!$P$3:$R$60,3,0),"")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(OCULTAR)'!$P$3:$R$60,3,0),"")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(OCULTAR)'!$P$3:$R$60,3,0),"")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(OCULTAR)'!$P$3:$R$60,3,0),"")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(OCULTAR)'!$P$3:$R$60,3,0),"")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(OCULTAR)'!$P$3:$R$60,3,0),"")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(OCULTAR)'!$P$3:$R$60,3,0),"")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(OCULTAR)'!$P$3:$R$60,3,0),"")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(OCULTAR)'!$P$3:$R$60,3,0),"")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(OCULTAR)'!$P$3:$R$60,3,0),"")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(OCULTAR)'!$P$3:$R$60,3,0),"")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(OCULTAR)'!$P$3:$R$60,3,0),"")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(OCULTAR)'!$P$3:$R$60,3,0),"")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(OCULTAR)'!$P$3:$R$60,3,0),"")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(OCULTAR)'!$P$3:$R$60,3,0),"")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(OCULTAR)'!$P$3:$R$60,3,0),"")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(OCULTAR)'!$P$3:$R$60,3,0),"")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(OCULTAR)'!$P$3:$R$60,3,0),"")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(OCULTAR)'!$P$3:$R$60,3,0),"")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(OCULTAR)'!$P$3:$R$60,3,0),"")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(OCULTAR)'!$P$3:$R$60,3,0),"")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(OCULTAR)'!$P$3:$R$60,3,0),"")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(OCULTAR)'!$P$3:$R$60,3,0),"")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(OCULTAR)'!$P$3:$R$60,3,0),"")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(OCULTAR)'!$P$3:$R$60,3,0),"")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(OCULTAR)'!$P$3:$R$60,3,0),"")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(OCULTAR)'!$P$3:$R$60,3,0),"")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(OCULTAR)'!$P$3:$R$60,3,0),"")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(OCULTAR)'!$P$3:$R$60,3,0),"")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(OCULTAR)'!$P$3:$R$60,3,0),"")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(OCULTAR)'!$P$3:$R$60,3,0),"")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(OCULTAR)'!$P$3:$R$60,3,0),"")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(OCULTAR)'!$P$3:$R$60,3,0),"")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(OCULTAR)'!$P$3:$R$60,3,0),"")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(OCULTAR)'!$P$3:$R$60,3,0),"")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(OCULTAR)'!$P$3:$R$60,3,0),"")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(OCULTAR)'!$P$3:$R$60,3,0),"")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(OCULTAR)'!$P$3:$R$60,3,0),"")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(OCULTAR)'!$P$3:$R$60,3,0),"")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(OCULTAR)'!$P$3:$R$60,3,0),"")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(OCULTAR)'!$P$3:$R$60,3,0),"")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(OCULTAR)'!$P$3:$R$60,3,0),"")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(OCULTAR)'!$P$3:$R$60,3,0),"")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(OCULTAR)'!$P$3:$R$60,3,0),"")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(OCULTAR)'!$P$3:$R$60,3,0),"")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(OCULTAR)'!$P$3:$R$60,3,0),"")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(OCULTAR)'!$P$3:$R$60,3,0),"")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(OCULTAR)'!$P$3:$R$60,3,0),"")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(OCULTAR)'!$P$3:$R$60,3,0),"")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(OCULTAR)'!$P$3:$R$60,3,0),"")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(OCULTAR)'!$P$3:$R$60,3,0),"")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(OCULTAR)'!$P$3:$R$60,3,0),"")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(OCULTAR)'!$P$3:$R$60,3,0),"")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(OCULTAR)'!$P$3:$R$60,3,0),"")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(OCULTAR)'!$P$3:$R$60,3,0),"")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(OCULTAR)'!$P$3:$R$60,3,0),"")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(OCULTAR)'!$P$3:$R$60,3,0),"")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(OCULTAR)'!$P$3:$R$60,3,0),"")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(OCULTAR)'!$P$3:$R$60,3,0),"")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(OCULTAR)'!$P$3:$R$60,3,0),"")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(OCULTAR)'!$P$3:$R$60,3,0),"")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(OCULTAR)'!$P$3:$R$60,3,0),"")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(OCULTAR)'!$P$3:$R$60,3,0),"")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(OCULTAR)'!$P$3:$R$60,3,0),"")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(OCULTAR)'!$P$3:$R$60,3,0),"")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(OCULTAR)'!$P$3:$R$60,3,0),"")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(OCULTAR)'!$P$3:$R$60,3,0),"")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(OCULTAR)'!$P$3:$R$60,3,0),"")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(OCULTAR)'!$P$3:$R$60,3,0),"")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(OCULTAR)'!$P$3:$R$60,3,0),"")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(OCULTAR)'!$P$3:$R$60,3,0),"")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(OCULTAR)'!$P$3:$R$60,3,0),"")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(OCULTAR)'!$P$3:$R$60,3,0),"")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(OCULTAR)'!$P$3:$R$60,3,0),"")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(OCULTAR)'!$P$3:$R$60,3,0),"")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(OCULTAR)'!$P$3:$R$60,3,0),"")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(OCULTAR)'!$P$3:$R$60,3,0),"")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(OCULTAR)'!$P$3:$R$60,3,0),"")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(OCULTAR)'!$P$3:$R$60,3,0),"")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(OCULTAR)'!$P$3:$R$60,3,0),"")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(OCULTAR)'!$P$3:$R$60,3,0),"")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(OCULTAR)'!$P$3:$R$60,3,0),"")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(OCULTAR)'!$P$3:$R$60,3,0),"")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(OCULTAR)'!$P$3:$R$60,3,0),"")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(OCULTAR)'!$P$3:$R$60,3,0),"")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(OCULTAR)'!$P$3:$R$60,3,0),"")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(OCULTAR)'!$P$3:$R$60,3,0),"")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(OCULTAR)'!$P$3:$R$60,3,0),"")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(OCULTAR)'!$P$3:$R$60,3,0),"")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(OCULTAR)'!$P$3:$R$60,3,0),"")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(OCULTAR)'!$P$3:$R$60,3,0),"")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(OCULTAR)'!$P$3:$R$60,3,0),"")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(OCULTAR)'!$P$3:$R$60,3,0),"")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(OCULTAR)'!$P$3:$R$60,3,0),"")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(OCULTAR)'!$P$3:$R$60,3,0),"")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(OCULTAR)'!$P$3:$R$60,3,0),"")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(OCULTAR)'!$P$3:$R$60,3,0),"")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(OCULTAR)'!$P$3:$R$60,3,0),"")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(OCULTAR)'!$P$3:$R$60,3,0),"")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(OCULTAR)'!$P$3:$R$60,3,0),"")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(OCULTAR)'!$P$3:$R$60,3,0),"")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(OCULTAR)'!$P$3:$R$60,3,0),"")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(OCULTAR)'!$P$3:$R$60,3,0),"")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(OCULTAR)'!$P$3:$R$60,3,0),"")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(OCULTAR)'!$P$3:$R$60,3,0),"")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(OCULTAR)'!$P$3:$R$60,3,0),"")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(OCULTAR)'!$P$3:$R$60,3,0),"")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(OCULTAR)'!$P$3:$R$60,3,0),"")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(OCULTAR)'!$P$3:$R$60,3,0),"")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(OCULTAR)'!$P$3:$R$60,3,0),"")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(OCULTAR)'!$P$3:$R$60,3,0),"")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(OCULTAR)'!$P$3:$R$60,3,0),"")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(OCULTAR)'!$P$3:$R$60,3,0),"")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(OCULTAR)'!$P$3:$R$60,3,0),"")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(OCULTAR)'!$P$3:$R$60,3,0),"")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(OCULTAR)'!$P$3:$R$60,3,0),"")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(OCULTAR)'!$P$3:$R$60,3,0),"")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(OCULTAR)'!$P$3:$R$60,3,0),"")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(OCULTAR)'!$P$3:$R$60,3,0),"")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(OCULTAR)'!$P$3:$R$60,3,0),"")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(OCULTAR)'!$P$3:$R$60,3,0),"")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(OCULTAR)'!$P$3:$R$60,3,0),"")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(OCULTAR)'!$P$3:$R$60,3,0),"")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(OCULTAR)'!$P$3:$R$60,3,0),"")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(OCULTAR)'!$P$3:$R$60,3,0),"")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(OCULTAR)'!$P$3:$R$60,3,0),"")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(OCULTAR)'!$P$3:$R$60,3,0),"")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(OCULTAR)'!$P$3:$R$60,3,0),"")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(OCULTAR)'!$P$3:$R$60,3,0),"")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(OCULTAR)'!$P$3:$R$60,3,0),"")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(OCULTAR)'!$P$3:$R$60,3,0),"")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(OCULTAR)'!$P$3:$R$60,3,0),"")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(OCULTAR)'!$P$3:$R$60,3,0),"")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(OCULTAR)'!$P$3:$R$60,3,0),"")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(OCULTAR)'!$P$3:$R$60,3,0),"")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(OCULTAR)'!$P$3:$R$60,3,0),"")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(OCULTAR)'!$P$3:$R$60,3,0),"")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(OCULTAR)'!$P$3:$R$60,3,0),"")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(OCULTAR)'!$P$3:$R$60,3,0),"")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(OCULTAR)'!$P$3:$R$60,3,0),"")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(OCULTAR)'!$P$3:$R$60,3,0),"")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(OCULTAR)'!$P$3:$R$60,3,0),"")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(OCULTAR)'!$P$3:$R$60,3,0),"")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(OCULTAR)'!$P$3:$R$60,3,0),"")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(OCULTAR)'!$P$3:$R$60,3,0),"")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(OCULTAR)'!$P$3:$R$60,3,0),"")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(OCULTAR)'!$P$3:$R$60,3,0),"")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(OCULTAR)'!$P$3:$R$60,3,0),"")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(OCULTAR)'!$P$3:$R$60,3,0),"")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(OCULTAR)'!$P$3:$R$60,3,0),"")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(OCULTAR)'!$P$3:$R$60,3,0),"")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(OCULTAR)'!$P$3:$R$60,3,0),"")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(OCULTAR)'!$P$3:$R$60,3,0),"")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(OCULTAR)'!$P$3:$R$60,3,0),"")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(OCULTAR)'!$P$3:$R$60,3,0),"")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(OCULTAR)'!$P$3:$R$60,3,0),"")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(OCULTAR)'!$P$3:$R$60,3,0),"")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(OCULTAR)'!$P$3:$R$60,3,0),"")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(OCULTAR)'!$P$3:$R$60,3,0),"")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(OCULTAR)'!$P$3:$R$60,3,0),"")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(OCULTAR)'!$P$3:$R$60,3,0),"")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(OCULTAR)'!$P$3:$R$60,3,0),"")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(OCULTAR)'!$P$3:$R$60,3,0),"")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(OCULTAR)'!$P$3:$R$60,3,0),"")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(OCULTAR)'!$P$3:$R$60,3,0),"")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(OCULTAR)'!$P$3:$R$60,3,0),"")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(OCULTAR)'!$P$3:$R$60,3,0),"")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(OCULTAR)'!$P$3:$R$60,3,0),"")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(OCULTAR)'!$P$3:$R$60,3,0),"")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(OCULTAR)'!$P$3:$R$60,3,0),"")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(OCULTAR)'!$P$3:$R$60,3,0),"")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(OCULTAR)'!$P$3:$R$60,3,0),"")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(OCULTAR)'!$P$3:$R$60,3,0),"")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(OCULTAR)'!$P$3:$R$60,3,0),"")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(OCULTAR)'!$P$3:$R$60,3,0),"")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(OCULTAR)'!$P$3:$R$60,3,0),"")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(OCULTAR)'!$P$3:$R$60,3,0),"")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(OCULTAR)'!$P$3:$R$60,3,0),"")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(OCULTAR)'!$P$3:$R$60,3,0),"")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(OCULTAR)'!$P$3:$R$60,3,0),"")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(OCULTAR)'!$P$3:$R$60,3,0),"")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(OCULTAR)'!$P$3:$R$60,3,0),"")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(OCULTAR)'!$P$3:$R$60,3,0),"")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(OCULTAR)'!$P$3:$R$60,3,0),"")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(OCULTAR)'!$P$3:$R$60,3,0),"")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(OCULTAR)'!$P$3:$R$60,3,0),"")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(OCULTAR)'!$P$3:$R$60,3,0),"")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(OCULTAR)'!$P$3:$R$60,3,0),"")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(OCULTAR)'!$P$3:$R$60,3,0),"")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(OCULTAR)'!$P$3:$R$60,3,0),"")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(OCULTAR)'!$P$3:$R$60,3,0),"")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(OCULTAR)'!$P$3:$R$60,3,0),"")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(OCULTAR)'!$P$3:$R$60,3,0),"")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(OCULTAR)'!$P$3:$R$60,3,0),"")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(OCULTAR)'!$P$3:$R$60,3,0),"")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(OCULTAR)'!$P$3:$R$60,3,0),"")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(OCULTAR)'!$P$3:$R$60,3,0),"")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(OCULTAR)'!$P$3:$R$60,3,0),"")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(OCULTAR)'!$P$3:$R$60,3,0),"")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(OCULTAR)'!$P$3:$R$60,3,0),"")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(OCULTAR)'!$P$3:$R$60,3,0),"")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(OCULTAR)'!$P$3:$R$60,3,0),"")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(OCULTAR)'!$P$3:$R$60,3,0),"")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(OCULTAR)'!$P$3:$R$60,3,0),"")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(OCULTAR)'!$P$3:$R$60,3,0),"")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(OCULTAR)'!$P$3:$R$60,3,0),"")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(OCULTAR)'!$P$3:$R$60,3,0),"")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(OCULTAR)'!$P$3:$R$60,3,0),"")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(OCULTAR)'!$P$3:$R$60,3,0),"")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(OCULTAR)'!$P$3:$R$60,3,0),"")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(OCULTAR)'!$P$3:$R$60,3,0),"")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(OCULTAR)'!$P$3:$R$60,3,0),"")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(OCULTAR)'!$P$3:$R$60,3,0),"")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(OCULTAR)'!$P$3:$R$60,3,0),"")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(OCULTAR)'!$P$3:$R$60,3,0),"")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(OCULTAR)'!$P$3:$R$60,3,0),"")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(OCULTAR)'!$P$3:$R$60,3,0),"")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(OCULTAR)'!$P$3:$R$60,3,0),"")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(OCULTAR)'!$P$3:$R$60,3,0),"")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(OCULTAR)'!$P$3:$R$60,3,0),"")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(OCULTAR)'!$P$3:$R$60,3,0),"")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(OCULTAR)'!$P$3:$R$60,3,0),"")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(OCULTAR)'!$P$3:$R$60,3,0),"")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(OCULTAR)'!$P$3:$R$60,3,0),"")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(OCULTAR)'!$P$3:$R$60,3,0),"")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(OCULTAR)'!$P$3:$R$60,3,0),"")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(OCULTAR)'!$P$3:$R$60,3,0),"")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(OCULTAR)'!$P$3:$R$60,3,0),"")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(OCULTAR)'!$P$3:$R$60,3,0),"")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(OCULTAR)'!$P$3:$R$60,3,0),"")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(OCULTAR)'!$P$3:$R$60,3,0),"")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(OCULTAR)'!$P$3:$R$60,3,0),"")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(OCULTAR)'!$P$3:$R$60,3,0),"")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(OCULTAR)'!$P$3:$R$60,3,0),"")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(OCULTAR)'!$P$3:$R$60,3,0),"")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(OCULTAR)'!$P$3:$R$60,3,0),"")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(OCULTAR)'!$P$3:$R$60,3,0),"")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(OCULTAR)'!$P$3:$R$60,3,0),"")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(OCULTAR)'!$P$3:$R$60,3,0),"")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(OCULTAR)'!$P$3:$R$60,3,0),"")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(OCULTAR)'!$P$3:$R$60,3,0),"")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(OCULTAR)'!$P$3:$R$60,3,0),"")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(OCULTAR)'!$P$3:$R$60,3,0),"")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(OCULTAR)'!$P$3:$R$60,3,0),"")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(OCULTAR)'!$P$3:$R$60,3,0),"")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(OCULTAR)'!$P$3:$R$60,3,0),"")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(OCULTAR)'!$P$3:$R$60,3,0),"")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(OCULTAR)'!$P$3:$R$60,3,0),"")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(OCULTAR)'!$P$3:$R$60,3,0),"")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(OCULTAR)'!$P$3:$R$60,3,0),"")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(OCULTAR)'!$P$3:$R$60,3,0),"")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(OCULTAR)'!$P$3:$R$60,3,0),"")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(OCULTAR)'!$P$3:$R$60,3,0),"")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(OCULTAR)'!$P$3:$R$60,3,0),"")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(OCULTAR)'!$P$3:$R$60,3,0),"")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(OCULTAR)'!$P$3:$R$60,3,0),"")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(OCULTAR)'!$P$3:$R$60,3,0),"")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(OCULTAR)'!$P$3:$R$60,3,0),"")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(OCULTAR)'!$P$3:$R$60,3,0),"")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(OCULTAR)'!$P$3:$R$60,3,0),"")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(OCULTAR)'!$P$3:$R$60,3,0),"")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(OCULTAR)'!$P$3:$R$60,3,0),"")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(OCULTAR)'!$P$3:$R$60,3,0),"")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(OCULTAR)'!$P$3:$R$60,3,0),"")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(OCULTAR)'!$P$3:$R$60,3,0),"")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(OCULTAR)'!$P$3:$R$60,3,0),"")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(OCULTAR)'!$P$3:$R$60,3,0),"")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(OCULTAR)'!$P$3:$R$60,3,0),"")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(OCULTAR)'!$P$3:$R$60,3,0),"")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(OCULTAR)'!$P$3:$R$60,3,0),"")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(OCULTAR)'!$P$3:$R$60,3,0),"")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(OCULTAR)'!$P$3:$R$60,3,0),"")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(OCULTAR)'!$P$3:$R$60,3,0),"")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(OCULTAR)'!$P$3:$R$60,3,0),"")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(OCULTAR)'!$P$3:$R$60,3,0),"")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(OCULTAR)'!$P$3:$R$60,3,0),"")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(OCULTAR)'!$P$3:$R$60,3,0),"")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(OCULTAR)'!$P$3:$R$60,3,0),"")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(OCULTAR)'!$P$3:$R$60,3,0),"")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(OCULTAR)'!$P$3:$R$60,3,0),"")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(OCULTAR)'!$P$3:$R$60,3,0),"")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(OCULTAR)'!$P$3:$R$60,3,0),"")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(OCULTAR)'!$P$3:$R$60,3,0),"")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(OCULTAR)'!$P$3:$R$60,3,0),"")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(OCULTAR)'!$P$3:$R$60,3,0),"")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(OCULTAR)'!$P$3:$R$60,3,0),"")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(OCULTAR)'!$P$3:$R$60,3,0),"")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(OCULTAR)'!$P$3:$R$60,3,0),"")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(OCULTAR)'!$P$3:$R$60,3,0),"")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(OCULTAR)'!$P$3:$R$60,3,0),"")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(OCULTAR)'!$P$3:$R$60,3,0),"")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(OCULTAR)'!$P$3:$R$60,3,0),"")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(OCULTAR)'!$P$3:$R$60,3,0),"")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(OCULTAR)'!$P$3:$R$60,3,0),"")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(OCULTAR)'!$P$3:$R$60,3,0),"")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(OCULTAR)'!$P$3:$R$60,3,0),"")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(OCULTAR)'!$P$3:$R$60,3,0),"")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(OCULTAR)'!$P$3:$R$60,3,0),"")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(OCULTAR)'!$P$3:$R$60,3,0),"")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(OCULTAR)'!$P$3:$R$60,3,0),"")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(OCULTAR)'!$P$3:$R$60,3,0),"")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(OCULTAR)'!$P$3:$R$60,3,0),"")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(OCULTAR)'!$P$3:$R$60,3,0),"")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(OCULTAR)'!$P$3:$R$60,3,0),"")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(OCULTAR)'!$P$3:$R$60,3,0),"")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(OCULTAR)'!$P$3:$R$60,3,0),"")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(OCULTAR)'!$P$3:$R$60,3,0),"")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(OCULTAR)'!$P$3:$R$60,3,0),"")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(OCULTAR)'!$P$3:$R$60,3,0),"")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(OCULTAR)'!$P$3:$R$60,3,0),"")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(OCULTAR)'!$P$3:$R$60,3,0),"")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(OCULTAR)'!$P$3:$R$60,3,0),"")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(OCULTAR)'!$P$3:$R$60,3,0),"")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(OCULTAR)'!$P$3:$R$60,3,0),"")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(OCULTAR)'!$P$3:$R$60,3,0),"")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(OCULTAR)'!$P$3:$R$60,3,0),"")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(OCULTAR)'!$P$3:$R$60,3,0),"")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(OCULTAR)'!$P$3:$R$60,3,0),"")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(OCULTAR)'!$P$3:$R$60,3,0),"")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(OCULTAR)'!$P$3:$R$60,3,0),"")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(OCULTAR)'!$P$3:$R$60,3,0),"")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(OCULTAR)'!$P$3:$R$60,3,0),"")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(OCULTAR)'!$P$3:$R$60,3,0),"")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(OCULTAR)'!$P$3:$R$60,3,0),"")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(OCULTAR)'!$P$3:$R$60,3,0),"")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(OCULTAR)'!$P$3:$R$60,3,0),"")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(OCULTAR)'!$P$3:$R$60,3,0),"")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(OCULTAR)'!$P$3:$R$60,3,0),"")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(OCULTAR)'!$P$3:$R$60,3,0),"")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(OCULTAR)'!$P$3:$R$60,3,0),"")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(OCULTAR)'!$P$3:$R$60,3,0),"")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(OCULTAR)'!$P$3:$R$60,3,0),"")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(OCULTAR)'!$P$3:$R$60,3,0),"")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(OCULTAR)'!$P$3:$R$60,3,0),"")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(OCULTAR)'!$P$3:$R$60,3,0),"")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(OCULTAR)'!$P$3:$R$60,3,0),"")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(OCULTAR)'!$P$3:$R$60,3,0),"")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(OCULTAR)'!$P$3:$R$60,3,0),"")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(OCULTAR)'!$P$3:$R$60,3,0),"")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(OCULTAR)'!$P$3:$R$60,3,0),"")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(OCULTAR)'!$P$3:$R$60,3,0),"")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(OCULTAR)'!$P$3:$R$60,3,0),"")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(OCULTAR)'!$P$3:$R$60,3,0),"")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(OCULTAR)'!$P$3:$R$60,3,0),"")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(OCULTAR)'!$P$3:$R$60,3,0),"")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(OCULTAR)'!$P$3:$R$60,3,0),"")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(OCULTAR)'!$P$3:$R$60,3,0),"")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(OCULTAR)'!$P$3:$R$60,3,0),"")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(OCULTAR)'!$P$3:$R$60,3,0),"")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(OCULTAR)'!$P$3:$R$60,3,0),"")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(OCULTAR)'!$P$3:$R$60,3,0),"")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(OCULTAR)'!$P$3:$R$60,3,0),"")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(OCULTAR)'!$P$3:$R$60,3,0),"")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(OCULTAR)'!$P$3:$R$60,3,0),"")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(OCULTAR)'!$P$3:$R$60,3,0),"")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(OCULTAR)'!$P$3:$R$60,3,0),"")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(OCULTAR)'!$P$3:$R$60,3,0),"")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(OCULTAR)'!$P$3:$R$60,3,0),"")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(OCULTAR)'!$P$3:$R$60,3,0),"")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(OCULTAR)'!$P$3:$R$60,3,0),"")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(OCULTAR)'!$P$3:$R$60,3,0),"")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(OCULTAR)'!$P$3:$R$60,3,0),"")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(OCULTAR)'!$P$3:$R$60,3,0),"")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(OCULTAR)'!$P$3:$R$60,3,0),"")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(OCULTAR)'!$P$3:$R$60,3,0),"")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(OCULTAR)'!$P$3:$R$60,3,0),"")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(OCULTAR)'!$P$3:$R$60,3,0),"")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(OCULTAR)'!$P$3:$R$60,3,0),"")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(OCULTAR)'!$P$3:$R$60,3,0),"")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(OCULTAR)'!$P$3:$R$60,3,0),"")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(OCULTAR)'!$P$3:$R$60,3,0),"")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(OCULTAR)'!$P$3:$R$60,3,0),"")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(OCULTAR)'!$P$3:$R$60,3,0),"")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(OCULTAR)'!$P$3:$R$60,3,0),"")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(OCULTAR)'!$P$3:$R$60,3,0),"")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(OCULTAR)'!$P$3:$R$60,3,0),"")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(OCULTAR)'!$P$3:$R$60,3,0),"")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(OCULTAR)'!$P$3:$R$60,3,0),"")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(OCULTAR)'!$P$3:$R$60,3,0),"")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(OCULTAR)'!$P$3:$R$60,3,0),"")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(OCULTAR)'!$P$3:$R$60,3,0),"")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(OCULTAR)'!$P$3:$R$60,3,0),"")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(OCULTAR)'!$P$3:$R$60,3,0),"")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(OCULTAR)'!$P$3:$R$60,3,0),"")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(OCULTAR)'!$P$3:$R$60,3,0),"")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(OCULTAR)'!$P$3:$R$60,3,0),"")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(OCULTAR)'!$P$3:$R$60,3,0),"")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(OCULTAR)'!$P$3:$R$60,3,0),"")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(OCULTAR)'!$P$3:$R$60,3,0),"")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(OCULTAR)'!$P$3:$R$60,3,0),"")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(OCULTAR)'!$P$3:$R$60,3,0),"")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(OCULTAR)'!$P$3:$R$60,3,0),"")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(OCULTAR)'!$P$3:$R$60,3,0),"")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(OCULTAR)'!$P$3:$R$60,3,0),"")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(OCULTAR)'!$P$3:$R$60,3,0),"")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(OCULTAR)'!$P$3:$R$60,3,0),"")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(OCULTAR)'!$P$3:$R$60,3,0),"")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(OCULTAR)'!$P$3:$R$60,3,0),"")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(OCULTAR)'!$P$3:$R$60,3,0),"")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(OCULTAR)'!$P$3:$R$60,3,0),"")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(OCULTAR)'!$P$3:$R$60,3,0),"")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(OCULTAR)'!$P$3:$R$60,3,0),"")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(OCULTAR)'!$P$3:$R$60,3,0),"")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(OCULTAR)'!$P$3:$R$60,3,0),"")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(OCULTAR)'!$P$3:$R$60,3,0),"")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(OCULTAR)'!$P$3:$R$60,3,0),"")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(OCULTAR)'!$P$3:$R$60,3,0),"")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(OCULTAR)'!$P$3:$R$60,3,0),"")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(OCULTAR)'!$P$3:$R$60,3,0),"")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(OCULTAR)'!$P$3:$R$60,3,0),"")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(OCULTAR)'!$P$3:$R$60,3,0),"")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(OCULTAR)'!$P$3:$R$60,3,0),"")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(OCULTAR)'!$P$3:$R$60,3,0),"")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(OCULTAR)'!$P$3:$R$60,3,0),"")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(OCULTAR)'!$P$3:$R$60,3,0),"")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(OCULTAR)'!$P$3:$R$60,3,0),"")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(OCULTAR)'!$P$3:$R$60,3,0),"")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(OCULTAR)'!$P$3:$R$60,3,0),"")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(OCULTAR)'!$P$3:$R$60,3,0),"")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(OCULTAR)'!$P$3:$R$60,3,0),"")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(OCULTAR)'!$P$3:$R$60,3,0),"")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(OCULTAR)'!$P$3:$R$60,3,0),"")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(OCULTAR)'!$P$3:$R$60,3,0),"")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(OCULTAR)'!$P$3:$R$60,3,0),"")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(OCULTAR)'!$P$3:$R$60,3,0),"")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(OCULTAR)'!$P$3:$R$60,3,0),"")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(OCULTAR)'!$P$3:$R$60,3,0),"")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(OCULTAR)'!$P$3:$R$60,3,0),"")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(OCULTAR)'!$P$3:$R$60,3,0),"")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(OCULTAR)'!$P$3:$R$60,3,0),"")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(OCULTAR)'!$P$3:$R$60,3,0),"")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(OCULTAR)'!$P$3:$R$60,3,0),"")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(OCULTAR)'!$P$3:$R$60,3,0),"")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(OCULTAR)'!$P$3:$R$60,3,0),"")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(OCULTAR)'!$P$3:$R$60,3,0),"")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(OCULTAR)'!$P$3:$R$60,3,0),"")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(OCULTAR)'!$P$3:$R$60,3,0),"")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(OCULTAR)'!$P$3:$R$60,3,0),"")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(OCULTAR)'!$P$3:$R$60,3,0),"")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(OCULTAR)'!$P$3:$R$60,3,0),"")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(OCULTAR)'!$P$3:$R$60,3,0),"")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(OCULTAR)'!$P$3:$R$60,3,0),"")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(OCULTAR)'!$P$3:$R$60,3,0),"")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(OCULTAR)'!$P$3:$R$60,3,0),"")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(OCULTAR)'!$P$3:$R$60,3,0),"")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(OCULTAR)'!$P$3:$R$60,3,0),"")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(OCULTAR)'!$P$3:$R$60,3,0),"")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(OCULTAR)'!$P$3:$R$60,3,0),"")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(OCULTAR)'!$P$3:$R$60,3,0),"")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(OCULTAR)'!$P$3:$R$60,3,0),"")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(OCULTAR)'!$P$3:$R$60,3,0),"")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(OCULTAR)'!$P$3:$R$60,3,0),"")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(OCULTAR)'!$P$3:$R$60,3,0),"")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(OCULTAR)'!$P$3:$R$60,3,0),"")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(OCULTAR)'!$P$3:$R$60,3,0),"")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(OCULTAR)'!$P$3:$R$60,3,0),"")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(OCULTAR)'!$P$3:$R$60,3,0),"")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(OCULTAR)'!$P$3:$R$60,3,0),"")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(OCULTAR)'!$P$3:$R$60,3,0),"")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(OCULTAR)'!$P$3:$R$60,3,0),"")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(OCULTAR)'!$P$3:$R$60,3,0),"")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(OCULTAR)'!$P$3:$R$60,3,0),"")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(OCULTAR)'!$P$3:$R$60,3,0),"")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(OCULTAR)'!$P$3:$R$60,3,0),"")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(OCULTAR)'!$P$3:$R$60,3,0),"")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(OCULTAR)'!$P$3:$R$60,3,0),"")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(OCULTAR)'!$P$3:$R$60,3,0),"")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(OCULTAR)'!$P$3:$R$60,3,0),"")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(OCULTAR)'!$P$3:$R$60,3,0),"")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(OCULTAR)'!$P$3:$R$60,3,0),"")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(OCULTAR)'!$P$3:$R$60,3,0),"")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(OCULTAR)'!$P$3:$R$60,3,0),"")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(OCULTAR)'!$P$3:$R$60,3,0),"")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(OCULTAR)'!$P$3:$R$60,3,0),"")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(OCULTAR)'!$P$3:$R$60,3,0),"")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(OCULTAR)'!$P$3:$R$60,3,0),"")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(OCULTAR)'!$P$3:$R$60,3,0),"")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(OCULTAR)'!$P$3:$R$60,3,0),"")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(OCULTAR)'!$P$3:$R$60,3,0),"")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(OCULTAR)'!$P$3:$R$60,3,0),"")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(OCULTAR)'!$P$3:$R$60,3,0),"")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(OCULTAR)'!$P$3:$R$60,3,0),"")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(OCULTAR)'!$P$3:$R$60,3,0),"")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(OCULTAR)'!$P$3:$R$60,3,0),"")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(OCULTAR)'!$P$3:$R$60,3,0),"")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(OCULTAR)'!$P$3:$R$60,3,0),"")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(OCULTAR)'!$P$3:$R$60,3,0),"")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(OCULTAR)'!$P$3:$R$60,3,0),"")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(OCULTAR)'!$P$3:$R$60,3,0),"")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(OCULTAR)'!$P$3:$R$60,3,0),"")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(OCULTAR)'!$P$3:$R$60,3,0),"")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(OCULTAR)'!$P$3:$R$60,3,0),"")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(OCULTAR)'!$P$3:$R$60,3,0),"")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(OCULTAR)'!$P$3:$R$60,3,0),"")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(OCULTAR)'!$P$3:$R$60,3,0),"")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(OCULTAR)'!$P$3:$R$60,3,0),"")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(OCULTAR)'!$P$3:$R$60,3,0),"")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(OCULTAR)'!$P$3:$R$60,3,0),"")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(OCULTAR)'!$P$3:$R$60,3,0),"")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(OCULTAR)'!$P$3:$R$60,3,0),"")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(OCULTAR)'!$P$3:$R$60,3,0),"")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(OCULTAR)'!$P$3:$R$60,3,0),"")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(OCULTAR)'!$P$3:$R$60,3,0),"")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(OCULTAR)'!$P$3:$R$60,3,0),"")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(OCULTAR)'!$P$3:$R$60,3,0),"")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(OCULTAR)'!$P$3:$R$60,3,0),"")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(OCULTAR)'!$P$3:$R$60,3,0),"")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(OCULTAR)'!$P$3:$R$60,3,0),"")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(OCULTAR)'!$P$3:$R$60,3,0),"")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(OCULTAR)'!$P$3:$R$60,3,0),"")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(OCULTAR)'!$P$3:$R$60,3,0),"")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(OCULTAR)'!$P$3:$R$60,3,0),"")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(OCULTAR)'!$P$3:$R$60,3,0),"")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(OCULTAR)'!$P$3:$R$60,3,0),"")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(OCULTAR)'!$P$3:$R$60,3,0),"")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(OCULTAR)'!$P$3:$R$60,3,0),"")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(OCULTAR)'!$P$3:$R$60,3,0),"")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(OCULTAR)'!$P$3:$R$60,3,0),"")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(OCULTAR)'!$P$3:$R$60,3,0),"")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(OCULTAR)'!$P$3:$R$60,3,0),"")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(OCULTAR)'!$P$3:$R$60,3,0),"")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(OCULTAR)'!$P$3:$R$60,3,0),"")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(OCULTAR)'!$P$3:$R$60,3,0),"")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(OCULTAR)'!$P$3:$R$60,3,0),"")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(OCULTAR)'!$P$3:$R$60,3,0),"")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(OCULTAR)'!$P$3:$R$60,3,0),"")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(OCULTAR)'!$P$3:$R$60,3,0),"")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(OCULTAR)'!$P$3:$R$60,3,0),"")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(OCULTAR)'!$P$3:$R$60,3,0),"")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(OCULTAR)'!$P$3:$R$60,3,0),"")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(OCULTAR)'!$P$3:$R$60,3,0),"")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(OCULTAR)'!$P$3:$R$60,3,0),"")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(OCULTAR)'!$P$3:$R$60,3,0),"")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(OCULTAR)'!$P$3:$R$60,3,0),"")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(OCULTAR)'!$P$3:$R$60,3,0),"")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(OCULTAR)'!$P$3:$R$60,3,0),"")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(OCULTAR)'!$P$3:$R$60,3,0),"")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(OCULTAR)'!$P$3:$R$60,3,0),"")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(OCULTAR)'!$P$3:$R$60,3,0),"")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(OCULTAR)'!$P$3:$R$60,3,0),"")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(OCULTAR)'!$P$3:$R$60,3,0),"")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(OCULTAR)'!$P$3:$R$60,3,0),"")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(OCULTAR)'!$P$3:$R$60,3,0),"")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(OCULTAR)'!$P$3:$R$60,3,0),"")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(OCULTAR)'!$P$3:$R$60,3,0),"")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(OCULTAR)'!$P$3:$R$60,3,0),"")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(OCULTAR)'!$P$3:$R$60,3,0),"")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(OCULTAR)'!$P$3:$R$60,3,0),"")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(OCULTAR)'!$P$3:$R$60,3,0),"")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(OCULTAR)'!$P$3:$R$60,3,0),"")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(OCULTAR)'!$P$3:$R$60,3,0),"")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(OCULTAR)'!$P$3:$R$60,3,0),"")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(OCULTAR)'!$P$3:$R$60,3,0),"")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(OCULTAR)'!$P$3:$R$60,3,0),"")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(OCULTAR)'!$P$3:$R$60,3,0),"")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(OCULTAR)'!$P$3:$R$60,3,0),"")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(OCULTAR)'!$P$3:$R$60,3,0),"")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(OCULTAR)'!$P$3:$R$60,3,0),"")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(OCULTAR)'!$P$3:$R$60,3,0),"")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(OCULTAR)'!$P$3:$R$60,3,0),"")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(OCULTAR)'!$P$3:$R$60,3,0),"")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(OCULTAR)'!$P$3:$R$60,3,0),"")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(OCULTAR)'!$P$3:$R$60,3,0),"")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(OCULTAR)'!$P$3:$R$60,3,0),"")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(OCULTAR)'!$P$3:$R$60,3,0),"")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(OCULTAR)'!$P$3:$R$60,3,0),"")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(OCULTAR)'!$P$3:$R$60,3,0),"")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(OCULTAR)'!$P$3:$R$60,3,0),"")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(OCULTAR)'!$P$3:$R$60,3,0),"")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(OCULTAR)'!$P$3:$R$60,3,0),"")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(OCULTAR)'!$P$3:$R$60,3,0),"")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(OCULTAR)'!$P$3:$R$60,3,0),"")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(OCULTAR)'!$P$3:$R$60,3,0),"")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(OCULTAR)'!$P$3:$R$60,3,0),"")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(OCULTAR)'!$P$3:$R$60,3,0),"")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(OCULTAR)'!$P$3:$R$60,3,0),"")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(OCULTAR)'!$P$3:$R$60,3,0),"")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(OCULTAR)'!$P$3:$R$60,3,0),"")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(OCULTAR)'!$P$3:$R$60,3,0),"")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(OCULTAR)'!$P$3:$R$60,3,0),"")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(OCULTAR)'!$P$3:$R$60,3,0),"")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(OCULTAR)'!$P$3:$R$60,3,0),"")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(OCULTAR)'!$P$3:$R$60,3,0),"")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(OCULTAR)'!$P$3:$R$60,3,0),"")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(OCULTAR)'!$P$3:$R$60,3,0),"")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(OCULTAR)'!$P$3:$R$60,3,0),"")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(OCULTAR)'!$P$3:$R$60,3,0),"")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(OCULTAR)'!$P$3:$R$60,3,0),"")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(OCULTAR)'!$P$3:$R$60,3,0),"")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(OCULTAR)'!$P$3:$R$60,3,0),"")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(OCULTAR)'!$P$3:$R$60,3,0),"")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(OCULTAR)'!$P$3:$R$60,3,0),"")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(OCULTAR)'!$P$3:$R$60,3,0),"")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(OCULTAR)'!$P$3:$R$60,3,0),"")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(OCULTAR)'!$P$3:$R$60,3,0),"")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(OCULTAR)'!$P$3:$R$60,3,0),"")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(OCULTAR)'!$P$3:$R$60,3,0),"")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(OCULTAR)'!$P$3:$R$60,3,0),"")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(OCULTAR)'!$P$3:$R$60,3,0),"")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(OCULTAR)'!$P$3:$R$60,3,0),"")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(OCULTAR)'!$P$3:$R$60,3,0),"")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(OCULTAR)'!$P$3:$R$60,3,0),"")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(OCULTAR)'!$P$3:$R$60,3,0),"")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(OCULTAR)'!$P$3:$R$60,3,0),"")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(OCULTAR)'!$P$3:$R$60,3,0),"")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(OCULTAR)'!$P$3:$R$60,3,0),"")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(OCULTAR)'!$P$3:$R$60,3,0),"")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(OCULTAR)'!$P$3:$R$60,3,0),"")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(OCULTAR)'!$P$3:$R$60,3,0),"")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(OCULTAR)'!$P$3:$R$60,3,0),"")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(OCULTAR)'!$P$3:$R$60,3,0),"")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(OCULTAR)'!$P$3:$R$60,3,0),"")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(OCULTAR)'!$P$3:$R$60,3,0),"")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(OCULTAR)'!$P$3:$R$60,3,0),"")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(OCULTAR)'!$P$3:$R$60,3,0),"")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(OCULTAR)'!$P$3:$R$60,3,0),"")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(OCULTAR)'!$P$3:$R$60,3,0),"")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(OCULTAR)'!$P$3:$R$60,3,0),"")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(OCULTAR)'!$P$3:$R$60,3,0),"")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(OCULTAR)'!$P$3:$R$60,3,0),"")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(OCULTAR)'!$P$3:$R$60,3,0),"")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(OCULTAR)'!$P$3:$R$60,3,0),"")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(OCULTAR)'!$P$3:$R$60,3,0),"")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(OCULTAR)'!$P$3:$R$60,3,0),"")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(OCULTAR)'!$P$3:$R$60,3,0),"")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(OCULTAR)'!$P$3:$R$60,3,0),"")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(OCULTAR)'!$P$3:$R$60,3,0),"")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(OCULTAR)'!$P$3:$R$60,3,0),"")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(OCULTAR)'!$P$3:$R$60,3,0),"")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(OCULTAR)'!$P$3:$R$60,3,0),"")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(OCULTAR)'!$P$3:$R$60,3,0),"")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(OCULTAR)'!$P$3:$R$60,3,0),"")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(OCULTAR)'!$P$3:$R$60,3,0),"")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(OCULTAR)'!$P$3:$R$60,3,0),"")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(OCULTAR)'!$P$3:$R$60,3,0),"")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(OCULTAR)'!$P$3:$R$60,3,0),"")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(OCULTAR)'!$P$3:$R$60,3,0),"")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(OCULTAR)'!$P$3:$R$60,3,0),"")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(OCULTAR)'!$P$3:$R$60,3,0),"")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(OCULTAR)'!$P$3:$R$60,3,0),"")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(OCULTAR)'!$P$3:$R$60,3,0),"")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(OCULTAR)'!$P$3:$R$60,3,0),"")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(OCULTAR)'!$P$3:$R$60,3,0),"")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(OCULTAR)'!$P$3:$R$60,3,0),"")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(OCULTAR)'!$P$3:$R$60,3,0),"")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(OCULTAR)'!$P$3:$R$60,3,0),"")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(OCULTAR)'!$P$3:$R$60,3,0),"")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(OCULTAR)'!$P$3:$R$60,3,0),"")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(OCULTAR)'!$P$3:$R$60,3,0),"")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(OCULTAR)'!$P$3:$R$60,3,0),"")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(OCULTAR)'!$P$3:$R$60,3,0),"")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(OCULTAR)'!$P$3:$R$60,3,0),"")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(OCULTAR)'!$P$3:$R$60,3,0),"")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(OCULTAR)'!$P$3:$R$60,3,0),"")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(OCULTAR)'!$P$3:$R$60,3,0),"")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(OCULTAR)'!$P$3:$R$60,3,0),"")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(OCULTAR)'!$P$3:$R$60,3,0),"")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(OCULTAR)'!$P$3:$R$60,3,0),"")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(OCULTAR)'!$P$3:$R$60,3,0),"")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(OCULTAR)'!$P$3:$R$60,3,0),"")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(OCULTAR)'!$P$3:$R$60,3,0),"")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(OCULTAR)'!$P$3:$R$60,3,0),"")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(OCULTAR)'!$P$3:$R$60,3,0),"")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(OCULTAR)'!$P$3:$R$60,3,0),"")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(OCULTAR)'!$P$3:$R$60,3,0),"")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(OCULTAR)'!$P$3:$R$60,3,0),"")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(OCULTAR)'!$P$3:$R$60,3,0),"")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(OCULTAR)'!$P$3:$R$60,3,0),"")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(OCULTAR)'!$P$3:$R$60,3,0),"")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(OCULTAR)'!$P$3:$R$60,3,0),"")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(OCULTAR)'!$P$3:$R$60,3,0),"")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(OCULTAR)'!$P$3:$R$60,3,0),"")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(OCULTAR)'!$P$3:$R$60,3,0),"")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(OCULTAR)'!$P$3:$R$60,3,0),"")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(OCULTAR)'!$P$3:$R$60,3,0),"")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(OCULTAR)'!$P$3:$R$60,3,0),"")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(OCULTAR)'!$P$3:$R$60,3,0),"")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(OCULTAR)'!$P$3:$R$60,3,0),"")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(OCULTAR)'!$P$3:$R$60,3,0),"")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(OCULTAR)'!$P$3:$R$60,3,0),"")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(OCULTAR)'!$P$3:$R$60,3,0),"")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(OCULTAR)'!$P$3:$R$60,3,0),"")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(OCULTAR)'!$P$3:$R$60,3,0),"")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(OCULTAR)'!$P$3:$R$60,3,0),"")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(OCULTAR)'!$P$3:$R$60,3,0),"")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(OCULTAR)'!$P$3:$R$60,3,0),"")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(OCULTAR)'!$P$3:$R$60,3,0),"")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(OCULTAR)'!$P$3:$R$60,3,0),"")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(OCULTAR)'!$P$3:$R$60,3,0),"")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(OCULTAR)'!$P$3:$R$60,3,0),"")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(OCULTAR)'!$P$3:$R$60,3,0),"")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(OCULTAR)'!$P$3:$R$60,3,0),"")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(OCULTAR)'!$P$3:$R$60,3,0),"")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(OCULTAR)'!$P$3:$R$60,3,0),"")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(OCULTAR)'!$P$3:$R$60,3,0),"")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(OCULTAR)'!$P$3:$R$60,3,0),"")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(OCULTAR)'!$P$3:$R$60,3,0),"")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(OCULTAR)'!$P$3:$R$60,3,0),"")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(OCULTAR)'!$P$3:$R$60,3,0),"")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(OCULTAR)'!$P$3:$R$60,3,0),"")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(OCULTAR)'!$P$3:$R$60,3,0),"")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(OCULTAR)'!$P$3:$R$60,3,0),"")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(OCULTAR)'!$P$3:$R$60,3,0),"")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(OCULTAR)'!$P$3:$R$60,3,0),"")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(OCULTAR)'!$P$3:$R$60,3,0),"")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(OCULTAR)'!$P$3:$R$60,3,0),"")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(OCULTAR)'!$P$3:$R$60,3,0),"")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(OCULTAR)'!$P$3:$R$60,3,0),"")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(OCULTAR)'!$P$3:$R$60,3,0),"")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(OCULTAR)'!$P$3:$R$60,3,0),"")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(OCULTAR)'!$P$3:$R$60,3,0),"")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(OCULTAR)'!$P$3:$R$60,3,0),"")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(OCULTAR)'!$P$3:$R$60,3,0),"")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(OCULTAR)'!$P$3:$R$60,3,0),"")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(OCULTAR)'!$P$3:$R$60,3,0),"")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(OCULTAR)'!$P$3:$R$60,3,0),"")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(OCULTAR)'!$P$3:$R$60,3,0),"")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(OCULTAR)'!$P$3:$R$60,3,0),"")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(OCULTAR)'!$P$3:$R$60,3,0),"")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(OCULTAR)'!$P$3:$R$60,3,0),"")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(OCULTAR)'!$P$3:$R$60,3,0),"")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(OCULTAR)'!$P$3:$R$60,3,0),"")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(OCULTAR)'!$P$3:$R$60,3,0),"")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(OCULTAR)'!$P$3:$R$60,3,0),"")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(OCULTAR)'!$P$3:$R$60,3,0),"")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(OCULTAR)'!$P$3:$R$60,3,0),"")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(OCULTAR)'!$P$3:$R$60,3,0),"")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(OCULTAR)'!$P$3:$R$60,3,0),"")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(OCULTAR)'!$P$3:$R$60,3,0),"")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(OCULTAR)'!$P$3:$R$60,3,0),"")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(OCULTAR)'!$P$3:$R$60,3,0),"")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(OCULTAR)'!$P$3:$R$60,3,0),"")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(OCULTAR)'!$P$3:$R$60,3,0),"")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(OCULTAR)'!$P$3:$R$60,3,0),"")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(OCULTAR)'!$P$3:$R$60,3,0),"")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(OCULTAR)'!$P$3:$R$60,3,0),"")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(OCULTAR)'!$P$3:$R$60,3,0),"")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(OCULTAR)'!$P$3:$R$60,3,0),"")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(OCULTAR)'!$P$3:$R$60,3,0),"")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(OCULTAR)'!$P$3:$R$60,3,0),"")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(OCULTAR)'!$P$3:$R$60,3,0),"")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(OCULTAR)'!$P$3:$R$60,3,0),"")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(OCULTAR)'!$P$3:$R$60,3,0),"")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(OCULTAR)'!$P$3:$R$60,3,0),"")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(OCULTAR)'!$P$3:$R$60,3,0),"")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(OCULTAR)'!$P$3:$R$60,3,0),"")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(OCULTAR)'!$P$3:$R$60,3,0),"")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(OCULTAR)'!$P$3:$R$60,3,0),"")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(OCULTAR)'!$P$3:$R$60,3,0),"")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(OCULTAR)'!$P$3:$R$60,3,0),"")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(OCULTAR)'!$P$3:$R$60,3,0),"")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(OCULTAR)'!$P$3:$R$60,3,0),"")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(OCULTAR)'!$P$3:$R$60,3,0),"")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(OCULTAR)'!$P$3:$R$60,3,0),"")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(OCULTAR)'!$P$3:$R$60,3,0),"")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(OCULTAR)'!$P$3:$R$60,3,0),"")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(OCULTAR)'!$P$3:$R$60,3,0),"")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(OCULTAR)'!$P$3:$R$60,3,0),"")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(OCULTAR)'!$P$3:$R$60,3,0),"")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(OCULTAR)'!$P$3:$R$60,3,0),"")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(OCULTAR)'!$P$3:$R$60,3,0),"")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(OCULTAR)'!$P$3:$R$60,3,0),"")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(OCULTAR)'!$P$3:$R$60,3,0),"")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(OCULTAR)'!$P$3:$R$60,3,0),"")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(OCULTAR)'!$P$3:$R$60,3,0),"")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(OCULTAR)'!$P$3:$R$60,3,0),"")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(OCULTAR)'!$P$3:$R$60,3,0),"")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(OCULTAR)'!$P$3:$R$60,3,0),"")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(OCULTAR)'!$P$3:$R$60,3,0),"")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(OCULTAR)'!$P$3:$R$60,3,0),"")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(OCULTAR)'!$P$3:$R$60,3,0),"")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(OCULTAR)'!$P$3:$R$60,3,0),"")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2021-06-07T19:21:36Z</dcterms:created>
  <dcterms:modified xsi:type="dcterms:W3CDTF">2021-06-07T19:21:52Z</dcterms:modified>
</cp:coreProperties>
</file>