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6 - JUNHO\PCF COVID 19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(OCULTAR)'!$P$3:$P$60</definedName>
    <definedName name="UNIDADES_OSS">'[1]DADOS (OCULTAR)'!$P$3:$P$70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B3996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AB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AB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AB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B3493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B3489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B3329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R3054" i="1"/>
  <c r="Q3054" i="1"/>
  <c r="S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AB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B2216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AB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AB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AB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B2168" i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AB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B2152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AB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AB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AB1803" i="1" s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N1643" i="1"/>
  <c r="P1643" i="1" s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B1543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AB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AB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B1447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B1431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B1383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B1367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B1351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B1303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B1271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B1223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B1207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B1191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B1143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B1079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B1063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B1047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B1031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B1015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B967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B951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B935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B871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AB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AB812" i="1" s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AB690" i="1" s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AB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AB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6" i="1"/>
  <c r="AB13" i="1"/>
  <c r="AB16" i="1"/>
  <c r="AB19" i="1"/>
  <c r="AB22" i="1"/>
  <c r="AB29" i="1"/>
  <c r="AB32" i="1"/>
  <c r="AB35" i="1"/>
  <c r="AB38" i="1"/>
  <c r="AB45" i="1"/>
  <c r="AB48" i="1"/>
  <c r="AB51" i="1"/>
  <c r="AB54" i="1"/>
  <c r="AB61" i="1"/>
  <c r="AB64" i="1"/>
  <c r="AB67" i="1"/>
  <c r="AB70" i="1"/>
  <c r="AB74" i="1"/>
  <c r="AB78" i="1"/>
  <c r="AB82" i="1"/>
  <c r="AB86" i="1"/>
  <c r="AB93" i="1"/>
  <c r="AB96" i="1"/>
  <c r="AB99" i="1"/>
  <c r="AB102" i="1"/>
  <c r="AB109" i="1"/>
  <c r="AB112" i="1"/>
  <c r="AB115" i="1"/>
  <c r="AB119" i="1"/>
  <c r="AB123" i="1"/>
  <c r="AB127" i="1"/>
  <c r="AB131" i="1"/>
  <c r="AB135" i="1"/>
  <c r="AB139" i="1"/>
  <c r="AB143" i="1"/>
  <c r="AB147" i="1"/>
  <c r="AB151" i="1"/>
  <c r="AB154" i="1"/>
  <c r="AB161" i="1"/>
  <c r="AB164" i="1"/>
  <c r="AB167" i="1"/>
  <c r="AB170" i="1"/>
  <c r="AB174" i="1"/>
  <c r="AB181" i="1"/>
  <c r="AB184" i="1"/>
  <c r="AB187" i="1"/>
  <c r="AB190" i="1"/>
  <c r="AB210" i="1"/>
  <c r="AB79" i="1"/>
  <c r="AB171" i="1"/>
  <c r="AB194" i="1"/>
  <c r="AB9" i="1"/>
  <c r="AB12" i="1"/>
  <c r="AB15" i="1"/>
  <c r="AB18" i="1"/>
  <c r="AB25" i="1"/>
  <c r="AB28" i="1"/>
  <c r="AB31" i="1"/>
  <c r="AB34" i="1"/>
  <c r="AB41" i="1"/>
  <c r="AB44" i="1"/>
  <c r="AB47" i="1"/>
  <c r="AB50" i="1"/>
  <c r="AB57" i="1"/>
  <c r="AB60" i="1"/>
  <c r="AB63" i="1"/>
  <c r="AB66" i="1"/>
  <c r="AB73" i="1"/>
  <c r="AB77" i="1"/>
  <c r="AB81" i="1"/>
  <c r="AB85" i="1"/>
  <c r="AB89" i="1"/>
  <c r="AB92" i="1"/>
  <c r="AB95" i="1"/>
  <c r="AB98" i="1"/>
  <c r="AB105" i="1"/>
  <c r="AB108" i="1"/>
  <c r="AB111" i="1"/>
  <c r="AB114" i="1"/>
  <c r="AB118" i="1"/>
  <c r="AB122" i="1"/>
  <c r="AB126" i="1"/>
  <c r="AB130" i="1"/>
  <c r="AB134" i="1"/>
  <c r="AB138" i="1"/>
  <c r="AB142" i="1"/>
  <c r="AB146" i="1"/>
  <c r="AB150" i="1"/>
  <c r="AB157" i="1"/>
  <c r="AB160" i="1"/>
  <c r="AB163" i="1"/>
  <c r="AB166" i="1"/>
  <c r="AB173" i="1"/>
  <c r="AB177" i="1"/>
  <c r="AB183" i="1"/>
  <c r="AB186" i="1"/>
  <c r="AB8" i="1"/>
  <c r="AB14" i="1"/>
  <c r="AB24" i="1"/>
  <c r="AB30" i="1"/>
  <c r="AB40" i="1"/>
  <c r="AB46" i="1"/>
  <c r="AB56" i="1"/>
  <c r="AB62" i="1"/>
  <c r="AB72" i="1"/>
  <c r="AB76" i="1"/>
  <c r="AB80" i="1"/>
  <c r="AB84" i="1"/>
  <c r="AB88" i="1"/>
  <c r="AB94" i="1"/>
  <c r="AB104" i="1"/>
  <c r="AB110" i="1"/>
  <c r="AB156" i="1"/>
  <c r="AB162" i="1"/>
  <c r="AB169" i="1"/>
  <c r="AB172" i="1"/>
  <c r="AB176" i="1"/>
  <c r="AB182" i="1"/>
  <c r="AB189" i="1"/>
  <c r="AB192" i="1"/>
  <c r="Z194" i="1"/>
  <c r="M197" i="1"/>
  <c r="AB197" i="1" s="1"/>
  <c r="S199" i="1"/>
  <c r="AB199" i="1" s="1"/>
  <c r="AB200" i="1"/>
  <c r="Z202" i="1"/>
  <c r="AB202" i="1" s="1"/>
  <c r="M205" i="1"/>
  <c r="AB205" i="1" s="1"/>
  <c r="V206" i="1"/>
  <c r="AB206" i="1" s="1"/>
  <c r="S211" i="1"/>
  <c r="AB211" i="1" s="1"/>
  <c r="AB212" i="1"/>
  <c r="P216" i="1"/>
  <c r="Z218" i="1"/>
  <c r="AB218" i="1" s="1"/>
  <c r="M221" i="1"/>
  <c r="AB221" i="1" s="1"/>
  <c r="V222" i="1"/>
  <c r="AB223" i="1"/>
  <c r="S223" i="1"/>
  <c r="P224" i="1"/>
  <c r="Z226" i="1"/>
  <c r="AB228" i="1"/>
  <c r="M237" i="1"/>
  <c r="AB238" i="1"/>
  <c r="AB242" i="1"/>
  <c r="AB246" i="1"/>
  <c r="AB250" i="1"/>
  <c r="AB254" i="1"/>
  <c r="AB261" i="1"/>
  <c r="AB264" i="1"/>
  <c r="AB267" i="1"/>
  <c r="AB270" i="1"/>
  <c r="AB277" i="1"/>
  <c r="AB280" i="1"/>
  <c r="AB283" i="1"/>
  <c r="AB287" i="1"/>
  <c r="AB291" i="1"/>
  <c r="AB295" i="1"/>
  <c r="AB298" i="1"/>
  <c r="AB305" i="1"/>
  <c r="AB308" i="1"/>
  <c r="AB311" i="1"/>
  <c r="AB314" i="1"/>
  <c r="AB321" i="1"/>
  <c r="AB324" i="1"/>
  <c r="AB327" i="1"/>
  <c r="AB330" i="1"/>
  <c r="AB337" i="1"/>
  <c r="AB376" i="1"/>
  <c r="AB392" i="1"/>
  <c r="AB408" i="1"/>
  <c r="AB424" i="1"/>
  <c r="AB482" i="1"/>
  <c r="AB495" i="1"/>
  <c r="AB496" i="1"/>
  <c r="AB504" i="1"/>
  <c r="AB520" i="1"/>
  <c r="AB523" i="1"/>
  <c r="AB542" i="1"/>
  <c r="AB558" i="1"/>
  <c r="AB575" i="1"/>
  <c r="AB576" i="1"/>
  <c r="AB584" i="1"/>
  <c r="AB587" i="1"/>
  <c r="AB610" i="1"/>
  <c r="AB626" i="1"/>
  <c r="AB642" i="1"/>
  <c r="AB654" i="1"/>
  <c r="AB671" i="1"/>
  <c r="AB672" i="1"/>
  <c r="AB680" i="1"/>
  <c r="AB683" i="1"/>
  <c r="AB687" i="1"/>
  <c r="AB688" i="1"/>
  <c r="AB694" i="1"/>
  <c r="AB708" i="1"/>
  <c r="AB831" i="1"/>
  <c r="AB208" i="1"/>
  <c r="AB222" i="1"/>
  <c r="AB237" i="1"/>
  <c r="AB418" i="1"/>
  <c r="AB431" i="1"/>
  <c r="AB438" i="1"/>
  <c r="AB528" i="1"/>
  <c r="AB536" i="1"/>
  <c r="AB539" i="1"/>
  <c r="AB544" i="1"/>
  <c r="AB550" i="1"/>
  <c r="AB552" i="1"/>
  <c r="AB555" i="1"/>
  <c r="AB560" i="1"/>
  <c r="AB592" i="1"/>
  <c r="AB612" i="1"/>
  <c r="AB628" i="1"/>
  <c r="AB644" i="1"/>
  <c r="AB648" i="1"/>
  <c r="AB651" i="1"/>
  <c r="AB656" i="1"/>
  <c r="AB702" i="1"/>
  <c r="AB195" i="1"/>
  <c r="M201" i="1"/>
  <c r="AB201" i="1" s="1"/>
  <c r="AB203" i="1"/>
  <c r="M213" i="1"/>
  <c r="AB213" i="1" s="1"/>
  <c r="AB219" i="1"/>
  <c r="AB226" i="1"/>
  <c r="S231" i="1"/>
  <c r="AB231" i="1" s="1"/>
  <c r="P232" i="1"/>
  <c r="AB232" i="1" s="1"/>
  <c r="Z234" i="1"/>
  <c r="AB240" i="1"/>
  <c r="AB244" i="1"/>
  <c r="AB248" i="1"/>
  <c r="AB252" i="1"/>
  <c r="AB256" i="1"/>
  <c r="AB262" i="1"/>
  <c r="AB269" i="1"/>
  <c r="AB272" i="1"/>
  <c r="AB278" i="1"/>
  <c r="AB285" i="1"/>
  <c r="AB289" i="1"/>
  <c r="AB293" i="1"/>
  <c r="AB297" i="1"/>
  <c r="AB300" i="1"/>
  <c r="AB306" i="1"/>
  <c r="AB313" i="1"/>
  <c r="AB316" i="1"/>
  <c r="AB322" i="1"/>
  <c r="AB329" i="1"/>
  <c r="AB332" i="1"/>
  <c r="AB338" i="1"/>
  <c r="AB354" i="1"/>
  <c r="AB406" i="1"/>
  <c r="AB670" i="1"/>
  <c r="AB676" i="1"/>
  <c r="AB692" i="1"/>
  <c r="AB696" i="1"/>
  <c r="AB699" i="1"/>
  <c r="AB703" i="1"/>
  <c r="AB704" i="1"/>
  <c r="AB710" i="1"/>
  <c r="AB719" i="1"/>
  <c r="AB735" i="1"/>
  <c r="P196" i="1"/>
  <c r="AB196" i="1" s="1"/>
  <c r="V198" i="1"/>
  <c r="AB198" i="1" s="1"/>
  <c r="P204" i="1"/>
  <c r="AB204" i="1" s="1"/>
  <c r="Z206" i="1"/>
  <c r="M209" i="1"/>
  <c r="AB209" i="1" s="1"/>
  <c r="V210" i="1"/>
  <c r="AB215" i="1"/>
  <c r="S215" i="1"/>
  <c r="AB216" i="1"/>
  <c r="P220" i="1"/>
  <c r="AB220" i="1" s="1"/>
  <c r="Z222" i="1"/>
  <c r="AB224" i="1"/>
  <c r="AB230" i="1"/>
  <c r="M233" i="1"/>
  <c r="AB233" i="1" s="1"/>
  <c r="V234" i="1"/>
  <c r="AB234" i="1" s="1"/>
  <c r="S235" i="1"/>
  <c r="AB235" i="1" s="1"/>
  <c r="P236" i="1"/>
  <c r="AB236" i="1" s="1"/>
  <c r="AB239" i="1"/>
  <c r="AB243" i="1"/>
  <c r="AB247" i="1"/>
  <c r="AB251" i="1"/>
  <c r="AB255" i="1"/>
  <c r="AB258" i="1"/>
  <c r="AB265" i="1"/>
  <c r="AB268" i="1"/>
  <c r="AB271" i="1"/>
  <c r="AB274" i="1"/>
  <c r="AB281" i="1"/>
  <c r="AB284" i="1"/>
  <c r="AB288" i="1"/>
  <c r="AB292" i="1"/>
  <c r="AB296" i="1"/>
  <c r="AB299" i="1"/>
  <c r="AB302" i="1"/>
  <c r="AB309" i="1"/>
  <c r="AB312" i="1"/>
  <c r="AB315" i="1"/>
  <c r="AB318" i="1"/>
  <c r="AB325" i="1"/>
  <c r="AB328" i="1"/>
  <c r="AB331" i="1"/>
  <c r="AB334" i="1"/>
  <c r="AB360" i="1"/>
  <c r="AB440" i="1"/>
  <c r="AB447" i="1"/>
  <c r="AB456" i="1"/>
  <c r="AB463" i="1"/>
  <c r="AB466" i="1"/>
  <c r="AB488" i="1"/>
  <c r="AB491" i="1"/>
  <c r="AB507" i="1"/>
  <c r="AB526" i="1"/>
  <c r="AB532" i="1"/>
  <c r="AB548" i="1"/>
  <c r="AB571" i="1"/>
  <c r="AB590" i="1"/>
  <c r="AB603" i="1"/>
  <c r="AB619" i="1"/>
  <c r="AB635" i="1"/>
  <c r="AB662" i="1"/>
  <c r="AB725" i="1"/>
  <c r="AB726" i="1"/>
  <c r="AB741" i="1"/>
  <c r="AB742" i="1"/>
  <c r="AB757" i="1"/>
  <c r="AB758" i="1"/>
  <c r="AB773" i="1"/>
  <c r="AB774" i="1"/>
  <c r="AB789" i="1"/>
  <c r="AB790" i="1"/>
  <c r="AB805" i="1"/>
  <c r="AB806" i="1"/>
  <c r="AB821" i="1"/>
  <c r="AB822" i="1"/>
  <c r="AB837" i="1"/>
  <c r="AB838" i="1"/>
  <c r="AB853" i="1"/>
  <c r="AB854" i="1"/>
  <c r="AB874" i="1"/>
  <c r="AB938" i="1"/>
  <c r="AB970" i="1"/>
  <c r="AB1034" i="1"/>
  <c r="AB1066" i="1"/>
  <c r="AB1098" i="1"/>
  <c r="AB1130" i="1"/>
  <c r="AB1258" i="1"/>
  <c r="AB1290" i="1"/>
  <c r="AB1450" i="1"/>
  <c r="AB1482" i="1"/>
  <c r="AB1514" i="1"/>
  <c r="AB1525" i="1"/>
  <c r="AB1541" i="1"/>
  <c r="M1555" i="1"/>
  <c r="AB1555" i="1" s="1"/>
  <c r="V1556" i="1"/>
  <c r="AB1557" i="1"/>
  <c r="S1557" i="1"/>
  <c r="P1558" i="1"/>
  <c r="Z1560" i="1"/>
  <c r="M1571" i="1"/>
  <c r="AB1571" i="1" s="1"/>
  <c r="AB1573" i="1"/>
  <c r="AB1577" i="1"/>
  <c r="AB1581" i="1"/>
  <c r="AB1585" i="1"/>
  <c r="AB1589" i="1"/>
  <c r="AB1605" i="1"/>
  <c r="AB1621" i="1"/>
  <c r="AB1637" i="1"/>
  <c r="AB1653" i="1"/>
  <c r="AB1669" i="1"/>
  <c r="AB1685" i="1"/>
  <c r="AB1701" i="1"/>
  <c r="AB1717" i="1"/>
  <c r="AB1733" i="1"/>
  <c r="AB1749" i="1"/>
  <c r="AB1765" i="1"/>
  <c r="AB1781" i="1"/>
  <c r="AB1797" i="1"/>
  <c r="AB1813" i="1"/>
  <c r="AB1829" i="1"/>
  <c r="AB1845" i="1"/>
  <c r="AB1861" i="1"/>
  <c r="AB1877" i="1"/>
  <c r="AB1893" i="1"/>
  <c r="AB1909" i="1"/>
  <c r="AB1925" i="1"/>
  <c r="AB1941" i="1"/>
  <c r="M342" i="1"/>
  <c r="AB342" i="1" s="1"/>
  <c r="M374" i="1"/>
  <c r="AB374" i="1" s="1"/>
  <c r="M390" i="1"/>
  <c r="AB390" i="1" s="1"/>
  <c r="P397" i="1"/>
  <c r="V399" i="1"/>
  <c r="AB399" i="1" s="1"/>
  <c r="M406" i="1"/>
  <c r="M422" i="1"/>
  <c r="AB422" i="1" s="1"/>
  <c r="M454" i="1"/>
  <c r="AB454" i="1" s="1"/>
  <c r="M470" i="1"/>
  <c r="AB470" i="1" s="1"/>
  <c r="P477" i="1"/>
  <c r="V479" i="1"/>
  <c r="AB479" i="1" s="1"/>
  <c r="AB485" i="1"/>
  <c r="M486" i="1"/>
  <c r="AB486" i="1" s="1"/>
  <c r="AB501" i="1"/>
  <c r="M502" i="1"/>
  <c r="AB502" i="1" s="1"/>
  <c r="P509" i="1"/>
  <c r="V511" i="1"/>
  <c r="AB511" i="1" s="1"/>
  <c r="AB517" i="1"/>
  <c r="M518" i="1"/>
  <c r="AB518" i="1" s="1"/>
  <c r="AB533" i="1"/>
  <c r="M534" i="1"/>
  <c r="AB534" i="1" s="1"/>
  <c r="AB549" i="1"/>
  <c r="M550" i="1"/>
  <c r="AB565" i="1"/>
  <c r="AB581" i="1"/>
  <c r="M582" i="1"/>
  <c r="AB582" i="1" s="1"/>
  <c r="AB597" i="1"/>
  <c r="AB613" i="1"/>
  <c r="M614" i="1"/>
  <c r="AB614" i="1" s="1"/>
  <c r="AB629" i="1"/>
  <c r="M630" i="1"/>
  <c r="AB630" i="1" s="1"/>
  <c r="AB645" i="1"/>
  <c r="M646" i="1"/>
  <c r="AB646" i="1" s="1"/>
  <c r="AB661" i="1"/>
  <c r="M662" i="1"/>
  <c r="AB677" i="1"/>
  <c r="M678" i="1"/>
  <c r="AB678" i="1" s="1"/>
  <c r="AB693" i="1"/>
  <c r="AB709" i="1"/>
  <c r="M715" i="1"/>
  <c r="AB715" i="1" s="1"/>
  <c r="AB721" i="1"/>
  <c r="M731" i="1"/>
  <c r="AB731" i="1" s="1"/>
  <c r="V732" i="1"/>
  <c r="AB732" i="1" s="1"/>
  <c r="AB737" i="1"/>
  <c r="M747" i="1"/>
  <c r="AB747" i="1" s="1"/>
  <c r="AB753" i="1"/>
  <c r="M763" i="1"/>
  <c r="AB763" i="1" s="1"/>
  <c r="AB769" i="1"/>
  <c r="M779" i="1"/>
  <c r="AB779" i="1" s="1"/>
  <c r="AB785" i="1"/>
  <c r="M795" i="1"/>
  <c r="AB795" i="1" s="1"/>
  <c r="AB801" i="1"/>
  <c r="M811" i="1"/>
  <c r="AB811" i="1" s="1"/>
  <c r="AB817" i="1"/>
  <c r="M827" i="1"/>
  <c r="AB827" i="1" s="1"/>
  <c r="V828" i="1"/>
  <c r="AB828" i="1" s="1"/>
  <c r="AB833" i="1"/>
  <c r="M843" i="1"/>
  <c r="AB843" i="1" s="1"/>
  <c r="AB849" i="1"/>
  <c r="AB868" i="1"/>
  <c r="V872" i="1"/>
  <c r="S873" i="1"/>
  <c r="AB873" i="1" s="1"/>
  <c r="P874" i="1"/>
  <c r="Z876" i="1"/>
  <c r="AB884" i="1"/>
  <c r="AB889" i="1"/>
  <c r="S889" i="1"/>
  <c r="P890" i="1"/>
  <c r="AB890" i="1" s="1"/>
  <c r="AB900" i="1"/>
  <c r="S905" i="1"/>
  <c r="AB905" i="1" s="1"/>
  <c r="P906" i="1"/>
  <c r="AB906" i="1" s="1"/>
  <c r="Z908" i="1"/>
  <c r="AB916" i="1"/>
  <c r="AB921" i="1"/>
  <c r="S921" i="1"/>
  <c r="P922" i="1"/>
  <c r="AB922" i="1" s="1"/>
  <c r="AB932" i="1"/>
  <c r="AB937" i="1"/>
  <c r="S937" i="1"/>
  <c r="P938" i="1"/>
  <c r="AB948" i="1"/>
  <c r="AB953" i="1"/>
  <c r="S953" i="1"/>
  <c r="P954" i="1"/>
  <c r="AB954" i="1" s="1"/>
  <c r="Z956" i="1"/>
  <c r="AB964" i="1"/>
  <c r="AB969" i="1"/>
  <c r="S969" i="1"/>
  <c r="P970" i="1"/>
  <c r="AB980" i="1"/>
  <c r="V984" i="1"/>
  <c r="AB985" i="1"/>
  <c r="S985" i="1"/>
  <c r="P986" i="1"/>
  <c r="AB986" i="1" s="1"/>
  <c r="Z988" i="1"/>
  <c r="AB996" i="1"/>
  <c r="M999" i="1"/>
  <c r="AB999" i="1" s="1"/>
  <c r="V1000" i="1"/>
  <c r="S1001" i="1"/>
  <c r="AB1001" i="1" s="1"/>
  <c r="P1002" i="1"/>
  <c r="AB1002" i="1" s="1"/>
  <c r="Z1004" i="1"/>
  <c r="AB1012" i="1"/>
  <c r="V1016" i="1"/>
  <c r="S1017" i="1"/>
  <c r="AB1017" i="1" s="1"/>
  <c r="P1018" i="1"/>
  <c r="AB1018" i="1" s="1"/>
  <c r="Z1020" i="1"/>
  <c r="AB1028" i="1"/>
  <c r="AB1033" i="1"/>
  <c r="S1033" i="1"/>
  <c r="P1034" i="1"/>
  <c r="AB1044" i="1"/>
  <c r="AB1049" i="1"/>
  <c r="S1049" i="1"/>
  <c r="P1050" i="1"/>
  <c r="AB1050" i="1" s="1"/>
  <c r="AB1054" i="1"/>
  <c r="AB1060" i="1"/>
  <c r="AB1065" i="1"/>
  <c r="P1066" i="1"/>
  <c r="Z1068" i="1"/>
  <c r="AB1076" i="1"/>
  <c r="V1080" i="1"/>
  <c r="AB1081" i="1"/>
  <c r="S1081" i="1"/>
  <c r="P1082" i="1"/>
  <c r="AB1082" i="1" s="1"/>
  <c r="Z1084" i="1"/>
  <c r="AB1086" i="1"/>
  <c r="AB1092" i="1"/>
  <c r="M1095" i="1"/>
  <c r="AB1095" i="1" s="1"/>
  <c r="V1096" i="1"/>
  <c r="AB1097" i="1"/>
  <c r="S1097" i="1"/>
  <c r="P1098" i="1"/>
  <c r="Z1100" i="1"/>
  <c r="AB1102" i="1"/>
  <c r="AB1108" i="1"/>
  <c r="M1111" i="1"/>
  <c r="AB1111" i="1" s="1"/>
  <c r="V1112" i="1"/>
  <c r="AB1113" i="1"/>
  <c r="S1113" i="1"/>
  <c r="P1114" i="1"/>
  <c r="AB1114" i="1" s="1"/>
  <c r="Z1116" i="1"/>
  <c r="AB1118" i="1"/>
  <c r="AB1124" i="1"/>
  <c r="M1127" i="1"/>
  <c r="AB1127" i="1" s="1"/>
  <c r="V1128" i="1"/>
  <c r="AB1129" i="1"/>
  <c r="S1129" i="1"/>
  <c r="P1130" i="1"/>
  <c r="Z1132" i="1"/>
  <c r="AB1134" i="1"/>
  <c r="AB1140" i="1"/>
  <c r="V1144" i="1"/>
  <c r="S1145" i="1"/>
  <c r="AB1145" i="1" s="1"/>
  <c r="P1146" i="1"/>
  <c r="AB1146" i="1" s="1"/>
  <c r="Z1148" i="1"/>
  <c r="AB1156" i="1"/>
  <c r="V1160" i="1"/>
  <c r="S1161" i="1"/>
  <c r="AB1161" i="1" s="1"/>
  <c r="P1162" i="1"/>
  <c r="AB1162" i="1" s="1"/>
  <c r="Z1164" i="1"/>
  <c r="AB1172" i="1"/>
  <c r="V1176" i="1"/>
  <c r="AB1177" i="1"/>
  <c r="S1177" i="1"/>
  <c r="P1178" i="1"/>
  <c r="AB1178" i="1" s="1"/>
  <c r="Z1180" i="1"/>
  <c r="AB1188" i="1"/>
  <c r="AB1193" i="1"/>
  <c r="P1194" i="1"/>
  <c r="AB1194" i="1" s="1"/>
  <c r="AB1204" i="1"/>
  <c r="S1209" i="1"/>
  <c r="AB1209" i="1" s="1"/>
  <c r="P1210" i="1"/>
  <c r="AB1210" i="1" s="1"/>
  <c r="Z1212" i="1"/>
  <c r="AB1220" i="1"/>
  <c r="V1224" i="1"/>
  <c r="S1225" i="1"/>
  <c r="AB1225" i="1" s="1"/>
  <c r="P1226" i="1"/>
  <c r="AB1226" i="1" s="1"/>
  <c r="Z1228" i="1"/>
  <c r="AB1236" i="1"/>
  <c r="M1239" i="1"/>
  <c r="AB1239" i="1" s="1"/>
  <c r="V1240" i="1"/>
  <c r="S1241" i="1"/>
  <c r="AB1241" i="1" s="1"/>
  <c r="P1242" i="1"/>
  <c r="AB1242" i="1" s="1"/>
  <c r="Z1244" i="1"/>
  <c r="AB1252" i="1"/>
  <c r="AB1257" i="1"/>
  <c r="S1257" i="1"/>
  <c r="P1258" i="1"/>
  <c r="Z1260" i="1"/>
  <c r="AB1262" i="1"/>
  <c r="AB1268" i="1"/>
  <c r="V1272" i="1"/>
  <c r="S1273" i="1"/>
  <c r="AB1273" i="1" s="1"/>
  <c r="P1274" i="1"/>
  <c r="AB1274" i="1" s="1"/>
  <c r="Z1276" i="1"/>
  <c r="AB1284" i="1"/>
  <c r="AB1289" i="1"/>
  <c r="S1289" i="1"/>
  <c r="P1290" i="1"/>
  <c r="AB1294" i="1"/>
  <c r="AB1300" i="1"/>
  <c r="V1304" i="1"/>
  <c r="S1305" i="1"/>
  <c r="AB1305" i="1" s="1"/>
  <c r="P1306" i="1"/>
  <c r="AB1306" i="1" s="1"/>
  <c r="Z1308" i="1"/>
  <c r="AB1316" i="1"/>
  <c r="M1319" i="1"/>
  <c r="AB1319" i="1" s="1"/>
  <c r="V1320" i="1"/>
  <c r="S1321" i="1"/>
  <c r="AB1321" i="1" s="1"/>
  <c r="P1322" i="1"/>
  <c r="AB1322" i="1" s="1"/>
  <c r="Z1324" i="1"/>
  <c r="AB1332" i="1"/>
  <c r="M1335" i="1"/>
  <c r="AB1335" i="1" s="1"/>
  <c r="V1336" i="1"/>
  <c r="S1337" i="1"/>
  <c r="AB1337" i="1" s="1"/>
  <c r="P1338" i="1"/>
  <c r="AB1338" i="1" s="1"/>
  <c r="Z1340" i="1"/>
  <c r="AB1348" i="1"/>
  <c r="V1352" i="1"/>
  <c r="S1353" i="1"/>
  <c r="AB1353" i="1" s="1"/>
  <c r="P1354" i="1"/>
  <c r="AB1354" i="1" s="1"/>
  <c r="Z1356" i="1"/>
  <c r="AB1364" i="1"/>
  <c r="AB1369" i="1"/>
  <c r="S1369" i="1"/>
  <c r="P1370" i="1"/>
  <c r="AB1370" i="1" s="1"/>
  <c r="Z1372" i="1"/>
  <c r="AB1374" i="1"/>
  <c r="AB1380" i="1"/>
  <c r="V1384" i="1"/>
  <c r="S1385" i="1"/>
  <c r="AB1385" i="1" s="1"/>
  <c r="P1386" i="1"/>
  <c r="AB1386" i="1" s="1"/>
  <c r="Z1388" i="1"/>
  <c r="AB1396" i="1"/>
  <c r="M1399" i="1"/>
  <c r="AB1399" i="1" s="1"/>
  <c r="V1400" i="1"/>
  <c r="S1401" i="1"/>
  <c r="AB1401" i="1" s="1"/>
  <c r="P1402" i="1"/>
  <c r="AB1402" i="1" s="1"/>
  <c r="Z1404" i="1"/>
  <c r="AB1412" i="1"/>
  <c r="V1416" i="1"/>
  <c r="S1417" i="1"/>
  <c r="AB1417" i="1" s="1"/>
  <c r="P1418" i="1"/>
  <c r="AB1418" i="1" s="1"/>
  <c r="Z1420" i="1"/>
  <c r="AB1428" i="1"/>
  <c r="V1432" i="1"/>
  <c r="AB1433" i="1"/>
  <c r="S1433" i="1"/>
  <c r="P1434" i="1"/>
  <c r="AB1434" i="1" s="1"/>
  <c r="Z1436" i="1"/>
  <c r="AB1444" i="1"/>
  <c r="V1448" i="1"/>
  <c r="AB1449" i="1"/>
  <c r="S1449" i="1"/>
  <c r="P1450" i="1"/>
  <c r="Z1452" i="1"/>
  <c r="AB1454" i="1"/>
  <c r="AB1460" i="1"/>
  <c r="M1463" i="1"/>
  <c r="AB1463" i="1" s="1"/>
  <c r="V1464" i="1"/>
  <c r="AB1465" i="1"/>
  <c r="S1465" i="1"/>
  <c r="P1466" i="1"/>
  <c r="AB1466" i="1" s="1"/>
  <c r="Z1468" i="1"/>
  <c r="AB1470" i="1"/>
  <c r="AB1476" i="1"/>
  <c r="M1479" i="1"/>
  <c r="AB1479" i="1" s="1"/>
  <c r="V1480" i="1"/>
  <c r="AB1481" i="1"/>
  <c r="S1481" i="1"/>
  <c r="P1482" i="1"/>
  <c r="Z1484" i="1"/>
  <c r="AB1486" i="1"/>
  <c r="AB1492" i="1"/>
  <c r="M1495" i="1"/>
  <c r="AB1495" i="1" s="1"/>
  <c r="V1496" i="1"/>
  <c r="AB1497" i="1"/>
  <c r="S1497" i="1"/>
  <c r="P1498" i="1"/>
  <c r="AB1498" i="1" s="1"/>
  <c r="Z1500" i="1"/>
  <c r="AB1502" i="1"/>
  <c r="AB1508" i="1"/>
  <c r="M1511" i="1"/>
  <c r="AB1511" i="1" s="1"/>
  <c r="V1512" i="1"/>
  <c r="AB1513" i="1"/>
  <c r="S1513" i="1"/>
  <c r="P1514" i="1"/>
  <c r="Z1516" i="1"/>
  <c r="AB1518" i="1"/>
  <c r="AB1524" i="1"/>
  <c r="M1527" i="1"/>
  <c r="AB1527" i="1" s="1"/>
  <c r="V1528" i="1"/>
  <c r="AB1529" i="1"/>
  <c r="S1529" i="1"/>
  <c r="P1530" i="1"/>
  <c r="AB1530" i="1" s="1"/>
  <c r="Z1532" i="1"/>
  <c r="AB1534" i="1"/>
  <c r="AB1540" i="1"/>
  <c r="V1544" i="1"/>
  <c r="S1545" i="1"/>
  <c r="AB1545" i="1" s="1"/>
  <c r="P1546" i="1"/>
  <c r="AB1546" i="1" s="1"/>
  <c r="Z1548" i="1"/>
  <c r="AB1556" i="1"/>
  <c r="V1560" i="1"/>
  <c r="S1561" i="1"/>
  <c r="AB1561" i="1" s="1"/>
  <c r="P1562" i="1"/>
  <c r="AB1562" i="1" s="1"/>
  <c r="Z1564" i="1"/>
  <c r="AB1572" i="1"/>
  <c r="AB1576" i="1"/>
  <c r="AB1580" i="1"/>
  <c r="AB1584" i="1"/>
  <c r="AB1588" i="1"/>
  <c r="AB1603" i="1"/>
  <c r="AB1619" i="1"/>
  <c r="AB1651" i="1"/>
  <c r="AB1667" i="1"/>
  <c r="AB1683" i="1"/>
  <c r="AB1699" i="1"/>
  <c r="AB1715" i="1"/>
  <c r="AB1731" i="1"/>
  <c r="AB1763" i="1"/>
  <c r="AB1779" i="1"/>
  <c r="AB1795" i="1"/>
  <c r="AB1811" i="1"/>
  <c r="AB1827" i="1"/>
  <c r="AB1843" i="1"/>
  <c r="AB1859" i="1"/>
  <c r="AB1875" i="1"/>
  <c r="AB1907" i="1"/>
  <c r="AB1923" i="1"/>
  <c r="AB1939" i="1"/>
  <c r="V339" i="1"/>
  <c r="AB339" i="1" s="1"/>
  <c r="Z343" i="1"/>
  <c r="AB345" i="1"/>
  <c r="M346" i="1"/>
  <c r="AB346" i="1" s="1"/>
  <c r="S348" i="1"/>
  <c r="AB348" i="1" s="1"/>
  <c r="P353" i="1"/>
  <c r="AB353" i="1" s="1"/>
  <c r="V355" i="1"/>
  <c r="AB355" i="1" s="1"/>
  <c r="Z359" i="1"/>
  <c r="AB361" i="1"/>
  <c r="M362" i="1"/>
  <c r="AB362" i="1" s="1"/>
  <c r="S364" i="1"/>
  <c r="AB364" i="1" s="1"/>
  <c r="P369" i="1"/>
  <c r="AB369" i="1" s="1"/>
  <c r="V371" i="1"/>
  <c r="AB371" i="1" s="1"/>
  <c r="Z375" i="1"/>
  <c r="AB377" i="1"/>
  <c r="M378" i="1"/>
  <c r="AB378" i="1" s="1"/>
  <c r="S380" i="1"/>
  <c r="AB380" i="1" s="1"/>
  <c r="P385" i="1"/>
  <c r="AB385" i="1" s="1"/>
  <c r="V387" i="1"/>
  <c r="AB387" i="1" s="1"/>
  <c r="Z391" i="1"/>
  <c r="AB393" i="1"/>
  <c r="M394" i="1"/>
  <c r="AB394" i="1" s="1"/>
  <c r="S396" i="1"/>
  <c r="AB396" i="1" s="1"/>
  <c r="P401" i="1"/>
  <c r="AB401" i="1" s="1"/>
  <c r="V403" i="1"/>
  <c r="AB403" i="1" s="1"/>
  <c r="Z407" i="1"/>
  <c r="AB409" i="1"/>
  <c r="M410" i="1"/>
  <c r="AB410" i="1" s="1"/>
  <c r="S412" i="1"/>
  <c r="AB412" i="1" s="1"/>
  <c r="P417" i="1"/>
  <c r="AB417" i="1" s="1"/>
  <c r="V419" i="1"/>
  <c r="AB419" i="1" s="1"/>
  <c r="Z423" i="1"/>
  <c r="AB425" i="1"/>
  <c r="M426" i="1"/>
  <c r="AB426" i="1" s="1"/>
  <c r="S428" i="1"/>
  <c r="AB428" i="1" s="1"/>
  <c r="P433" i="1"/>
  <c r="AB433" i="1" s="1"/>
  <c r="V435" i="1"/>
  <c r="AB435" i="1" s="1"/>
  <c r="Z439" i="1"/>
  <c r="AB441" i="1"/>
  <c r="M442" i="1"/>
  <c r="AB442" i="1" s="1"/>
  <c r="S444" i="1"/>
  <c r="AB444" i="1" s="1"/>
  <c r="P449" i="1"/>
  <c r="AB449" i="1" s="1"/>
  <c r="V451" i="1"/>
  <c r="AB451" i="1" s="1"/>
  <c r="Z455" i="1"/>
  <c r="AB457" i="1"/>
  <c r="M458" i="1"/>
  <c r="AB458" i="1" s="1"/>
  <c r="S460" i="1"/>
  <c r="AB460" i="1" s="1"/>
  <c r="P465" i="1"/>
  <c r="AB465" i="1" s="1"/>
  <c r="V467" i="1"/>
  <c r="AB467" i="1" s="1"/>
  <c r="Z471" i="1"/>
  <c r="AB471" i="1" s="1"/>
  <c r="AB473" i="1"/>
  <c r="M474" i="1"/>
  <c r="AB474" i="1" s="1"/>
  <c r="S476" i="1"/>
  <c r="AB476" i="1" s="1"/>
  <c r="P481" i="1"/>
  <c r="AB481" i="1" s="1"/>
  <c r="V483" i="1"/>
  <c r="AB483" i="1" s="1"/>
  <c r="Z487" i="1"/>
  <c r="AB487" i="1" s="1"/>
  <c r="AB489" i="1"/>
  <c r="M490" i="1"/>
  <c r="AB490" i="1" s="1"/>
  <c r="S492" i="1"/>
  <c r="AB492" i="1" s="1"/>
  <c r="P497" i="1"/>
  <c r="AB497" i="1" s="1"/>
  <c r="V499" i="1"/>
  <c r="AB499" i="1" s="1"/>
  <c r="Z503" i="1"/>
  <c r="AB503" i="1" s="1"/>
  <c r="AB505" i="1"/>
  <c r="M506" i="1"/>
  <c r="AB506" i="1" s="1"/>
  <c r="S508" i="1"/>
  <c r="AB508" i="1" s="1"/>
  <c r="P513" i="1"/>
  <c r="AB513" i="1" s="1"/>
  <c r="V515" i="1"/>
  <c r="AB515" i="1" s="1"/>
  <c r="Z519" i="1"/>
  <c r="AB519" i="1" s="1"/>
  <c r="AB521" i="1"/>
  <c r="M522" i="1"/>
  <c r="AB522" i="1" s="1"/>
  <c r="S524" i="1"/>
  <c r="AB524" i="1" s="1"/>
  <c r="P529" i="1"/>
  <c r="AB529" i="1" s="1"/>
  <c r="V531" i="1"/>
  <c r="AB531" i="1" s="1"/>
  <c r="Z535" i="1"/>
  <c r="AB535" i="1" s="1"/>
  <c r="AB537" i="1"/>
  <c r="M538" i="1"/>
  <c r="AB538" i="1" s="1"/>
  <c r="S540" i="1"/>
  <c r="AB540" i="1" s="1"/>
  <c r="P545" i="1"/>
  <c r="AB545" i="1" s="1"/>
  <c r="V547" i="1"/>
  <c r="AB547" i="1" s="1"/>
  <c r="Z551" i="1"/>
  <c r="AB551" i="1" s="1"/>
  <c r="AB553" i="1"/>
  <c r="M554" i="1"/>
  <c r="AB554" i="1" s="1"/>
  <c r="S556" i="1"/>
  <c r="AB556" i="1" s="1"/>
  <c r="P561" i="1"/>
  <c r="AB561" i="1" s="1"/>
  <c r="V563" i="1"/>
  <c r="AB563" i="1" s="1"/>
  <c r="Z567" i="1"/>
  <c r="AB567" i="1" s="1"/>
  <c r="AB569" i="1"/>
  <c r="M570" i="1"/>
  <c r="AB570" i="1" s="1"/>
  <c r="S572" i="1"/>
  <c r="AB572" i="1" s="1"/>
  <c r="P577" i="1"/>
  <c r="AB577" i="1" s="1"/>
  <c r="V579" i="1"/>
  <c r="AB579" i="1" s="1"/>
  <c r="Z583" i="1"/>
  <c r="AB583" i="1" s="1"/>
  <c r="AB585" i="1"/>
  <c r="M586" i="1"/>
  <c r="AB586" i="1" s="1"/>
  <c r="S588" i="1"/>
  <c r="AB588" i="1" s="1"/>
  <c r="P593" i="1"/>
  <c r="AB593" i="1" s="1"/>
  <c r="V595" i="1"/>
  <c r="AB595" i="1" s="1"/>
  <c r="Z599" i="1"/>
  <c r="AB599" i="1" s="1"/>
  <c r="AB601" i="1"/>
  <c r="M602" i="1"/>
  <c r="AB602" i="1" s="1"/>
  <c r="S604" i="1"/>
  <c r="AB604" i="1" s="1"/>
  <c r="P609" i="1"/>
  <c r="AB609" i="1" s="1"/>
  <c r="V611" i="1"/>
  <c r="AB611" i="1" s="1"/>
  <c r="Z615" i="1"/>
  <c r="AB615" i="1" s="1"/>
  <c r="AB617" i="1"/>
  <c r="M618" i="1"/>
  <c r="AB618" i="1" s="1"/>
  <c r="S620" i="1"/>
  <c r="AB620" i="1" s="1"/>
  <c r="P625" i="1"/>
  <c r="AB625" i="1" s="1"/>
  <c r="V627" i="1"/>
  <c r="AB627" i="1" s="1"/>
  <c r="Z631" i="1"/>
  <c r="AB631" i="1" s="1"/>
  <c r="AB633" i="1"/>
  <c r="M634" i="1"/>
  <c r="AB634" i="1" s="1"/>
  <c r="S636" i="1"/>
  <c r="AB636" i="1" s="1"/>
  <c r="P641" i="1"/>
  <c r="AB641" i="1" s="1"/>
  <c r="V643" i="1"/>
  <c r="AB643" i="1" s="1"/>
  <c r="Z647" i="1"/>
  <c r="AB647" i="1" s="1"/>
  <c r="AB649" i="1"/>
  <c r="M650" i="1"/>
  <c r="AB650" i="1" s="1"/>
  <c r="S652" i="1"/>
  <c r="AB652" i="1" s="1"/>
  <c r="P657" i="1"/>
  <c r="AB657" i="1" s="1"/>
  <c r="V659" i="1"/>
  <c r="AB659" i="1" s="1"/>
  <c r="Z663" i="1"/>
  <c r="AB663" i="1" s="1"/>
  <c r="AB665" i="1"/>
  <c r="M666" i="1"/>
  <c r="AB666" i="1" s="1"/>
  <c r="S668" i="1"/>
  <c r="AB668" i="1" s="1"/>
  <c r="P673" i="1"/>
  <c r="AB673" i="1" s="1"/>
  <c r="V675" i="1"/>
  <c r="AB675" i="1" s="1"/>
  <c r="Z679" i="1"/>
  <c r="AB679" i="1" s="1"/>
  <c r="AB681" i="1"/>
  <c r="M682" i="1"/>
  <c r="AB682" i="1" s="1"/>
  <c r="S684" i="1"/>
  <c r="AB684" i="1" s="1"/>
  <c r="P689" i="1"/>
  <c r="AB689" i="1" s="1"/>
  <c r="V691" i="1"/>
  <c r="AB691" i="1" s="1"/>
  <c r="Z695" i="1"/>
  <c r="AB695" i="1" s="1"/>
  <c r="AB697" i="1"/>
  <c r="M698" i="1"/>
  <c r="AB698" i="1" s="1"/>
  <c r="S700" i="1"/>
  <c r="AB700" i="1" s="1"/>
  <c r="P705" i="1"/>
  <c r="AB705" i="1" s="1"/>
  <c r="V707" i="1"/>
  <c r="AB707" i="1" s="1"/>
  <c r="M711" i="1"/>
  <c r="AB711" i="1" s="1"/>
  <c r="V712" i="1"/>
  <c r="AB712" i="1" s="1"/>
  <c r="AB717" i="1"/>
  <c r="S717" i="1"/>
  <c r="AB718" i="1"/>
  <c r="P722" i="1"/>
  <c r="AB722" i="1" s="1"/>
  <c r="Z724" i="1"/>
  <c r="AB724" i="1" s="1"/>
  <c r="M727" i="1"/>
  <c r="AB727" i="1" s="1"/>
  <c r="V728" i="1"/>
  <c r="AB728" i="1" s="1"/>
  <c r="AB733" i="1"/>
  <c r="S733" i="1"/>
  <c r="AB734" i="1"/>
  <c r="P738" i="1"/>
  <c r="AB738" i="1" s="1"/>
  <c r="Z740" i="1"/>
  <c r="AB740" i="1" s="1"/>
  <c r="M743" i="1"/>
  <c r="AB743" i="1" s="1"/>
  <c r="V744" i="1"/>
  <c r="AB744" i="1" s="1"/>
  <c r="S749" i="1"/>
  <c r="AB749" i="1" s="1"/>
  <c r="AB750" i="1"/>
  <c r="P754" i="1"/>
  <c r="AB754" i="1" s="1"/>
  <c r="Z756" i="1"/>
  <c r="AB756" i="1" s="1"/>
  <c r="M759" i="1"/>
  <c r="AB759" i="1" s="1"/>
  <c r="V760" i="1"/>
  <c r="AB760" i="1" s="1"/>
  <c r="AB765" i="1"/>
  <c r="S765" i="1"/>
  <c r="AB766" i="1"/>
  <c r="P770" i="1"/>
  <c r="AB770" i="1" s="1"/>
  <c r="Z772" i="1"/>
  <c r="AB772" i="1" s="1"/>
  <c r="M775" i="1"/>
  <c r="AB775" i="1" s="1"/>
  <c r="V776" i="1"/>
  <c r="AB776" i="1" s="1"/>
  <c r="AB781" i="1"/>
  <c r="S781" i="1"/>
  <c r="AB782" i="1"/>
  <c r="P786" i="1"/>
  <c r="AB786" i="1" s="1"/>
  <c r="Z788" i="1"/>
  <c r="AB788" i="1" s="1"/>
  <c r="M791" i="1"/>
  <c r="AB791" i="1" s="1"/>
  <c r="V792" i="1"/>
  <c r="AB792" i="1" s="1"/>
  <c r="AB797" i="1"/>
  <c r="S797" i="1"/>
  <c r="AB798" i="1"/>
  <c r="P802" i="1"/>
  <c r="AB802" i="1" s="1"/>
  <c r="Z804" i="1"/>
  <c r="AB804" i="1" s="1"/>
  <c r="M807" i="1"/>
  <c r="AB807" i="1" s="1"/>
  <c r="V808" i="1"/>
  <c r="AB808" i="1" s="1"/>
  <c r="S813" i="1"/>
  <c r="AB813" i="1" s="1"/>
  <c r="AB814" i="1"/>
  <c r="P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AB845" i="1"/>
  <c r="S845" i="1"/>
  <c r="AB846" i="1"/>
  <c r="P850" i="1"/>
  <c r="AB850" i="1" s="1"/>
  <c r="Z852" i="1"/>
  <c r="AB852" i="1" s="1"/>
  <c r="M855" i="1"/>
  <c r="AB855" i="1" s="1"/>
  <c r="V856" i="1"/>
  <c r="AB856" i="1" s="1"/>
  <c r="AB861" i="1"/>
  <c r="S861" i="1"/>
  <c r="P862" i="1"/>
  <c r="AB862" i="1" s="1"/>
  <c r="Z864" i="1"/>
  <c r="AB864" i="1" s="1"/>
  <c r="AB866" i="1"/>
  <c r="AB872" i="1"/>
  <c r="M875" i="1"/>
  <c r="AB875" i="1" s="1"/>
  <c r="V876" i="1"/>
  <c r="AB877" i="1"/>
  <c r="S877" i="1"/>
  <c r="P878" i="1"/>
  <c r="AB878" i="1" s="1"/>
  <c r="Z880" i="1"/>
  <c r="AB880" i="1" s="1"/>
  <c r="AB882" i="1"/>
  <c r="AB888" i="1"/>
  <c r="M891" i="1"/>
  <c r="AB891" i="1" s="1"/>
  <c r="V892" i="1"/>
  <c r="AB893" i="1"/>
  <c r="S893" i="1"/>
  <c r="P894" i="1"/>
  <c r="AB894" i="1" s="1"/>
  <c r="Z896" i="1"/>
  <c r="AB896" i="1" s="1"/>
  <c r="AB898" i="1"/>
  <c r="AB904" i="1"/>
  <c r="M907" i="1"/>
  <c r="AB907" i="1" s="1"/>
  <c r="V908" i="1"/>
  <c r="AB909" i="1"/>
  <c r="S909" i="1"/>
  <c r="P910" i="1"/>
  <c r="AB910" i="1" s="1"/>
  <c r="Z912" i="1"/>
  <c r="AB912" i="1" s="1"/>
  <c r="AB914" i="1"/>
  <c r="AB920" i="1"/>
  <c r="M923" i="1"/>
  <c r="AB923" i="1" s="1"/>
  <c r="V924" i="1"/>
  <c r="AB925" i="1"/>
  <c r="S925" i="1"/>
  <c r="P926" i="1"/>
  <c r="AB926" i="1" s="1"/>
  <c r="Z928" i="1"/>
  <c r="AB928" i="1" s="1"/>
  <c r="AB930" i="1"/>
  <c r="AB936" i="1"/>
  <c r="M939" i="1"/>
  <c r="AB939" i="1" s="1"/>
  <c r="V940" i="1"/>
  <c r="AB941" i="1"/>
  <c r="S941" i="1"/>
  <c r="P942" i="1"/>
  <c r="AB942" i="1" s="1"/>
  <c r="Z944" i="1"/>
  <c r="AB944" i="1" s="1"/>
  <c r="AB946" i="1"/>
  <c r="AB952" i="1"/>
  <c r="M955" i="1"/>
  <c r="AB955" i="1" s="1"/>
  <c r="V956" i="1"/>
  <c r="AB957" i="1"/>
  <c r="S957" i="1"/>
  <c r="P958" i="1"/>
  <c r="AB958" i="1" s="1"/>
  <c r="Z960" i="1"/>
  <c r="AB960" i="1" s="1"/>
  <c r="AB962" i="1"/>
  <c r="AB968" i="1"/>
  <c r="M971" i="1"/>
  <c r="AB971" i="1" s="1"/>
  <c r="V972" i="1"/>
  <c r="AB973" i="1"/>
  <c r="S973" i="1"/>
  <c r="P974" i="1"/>
  <c r="AB974" i="1" s="1"/>
  <c r="Z976" i="1"/>
  <c r="AB976" i="1" s="1"/>
  <c r="AB978" i="1"/>
  <c r="AB984" i="1"/>
  <c r="M987" i="1"/>
  <c r="AB987" i="1" s="1"/>
  <c r="V988" i="1"/>
  <c r="AB989" i="1"/>
  <c r="S989" i="1"/>
  <c r="P990" i="1"/>
  <c r="AB990" i="1" s="1"/>
  <c r="Z992" i="1"/>
  <c r="AB992" i="1" s="1"/>
  <c r="AB994" i="1"/>
  <c r="AB1000" i="1"/>
  <c r="M1003" i="1"/>
  <c r="AB1003" i="1" s="1"/>
  <c r="V1004" i="1"/>
  <c r="AB1005" i="1"/>
  <c r="S1005" i="1"/>
  <c r="P1006" i="1"/>
  <c r="AB1006" i="1" s="1"/>
  <c r="Z1008" i="1"/>
  <c r="AB1008" i="1" s="1"/>
  <c r="AB1010" i="1"/>
  <c r="AB1016" i="1"/>
  <c r="M1019" i="1"/>
  <c r="AB1019" i="1" s="1"/>
  <c r="V1020" i="1"/>
  <c r="AB1021" i="1"/>
  <c r="S1021" i="1"/>
  <c r="P1022" i="1"/>
  <c r="AB1022" i="1" s="1"/>
  <c r="Z1024" i="1"/>
  <c r="AB1024" i="1" s="1"/>
  <c r="AB1026" i="1"/>
  <c r="AB1032" i="1"/>
  <c r="M1035" i="1"/>
  <c r="AB1035" i="1" s="1"/>
  <c r="V1036" i="1"/>
  <c r="AB1037" i="1"/>
  <c r="S1037" i="1"/>
  <c r="P1038" i="1"/>
  <c r="AB1038" i="1" s="1"/>
  <c r="Z1040" i="1"/>
  <c r="AB1040" i="1" s="1"/>
  <c r="AB1042" i="1"/>
  <c r="AB1048" i="1"/>
  <c r="M1051" i="1"/>
  <c r="AB1051" i="1" s="1"/>
  <c r="V1052" i="1"/>
  <c r="AB1053" i="1"/>
  <c r="S1053" i="1"/>
  <c r="P1054" i="1"/>
  <c r="Z1056" i="1"/>
  <c r="AB1056" i="1" s="1"/>
  <c r="AB1058" i="1"/>
  <c r="AB1064" i="1"/>
  <c r="M1067" i="1"/>
  <c r="AB1067" i="1" s="1"/>
  <c r="V1068" i="1"/>
  <c r="AB1069" i="1"/>
  <c r="S1069" i="1"/>
  <c r="P1070" i="1"/>
  <c r="AB1070" i="1" s="1"/>
  <c r="Z1072" i="1"/>
  <c r="AB1072" i="1" s="1"/>
  <c r="AB1074" i="1"/>
  <c r="AB1080" i="1"/>
  <c r="M1083" i="1"/>
  <c r="AB1083" i="1" s="1"/>
  <c r="V1084" i="1"/>
  <c r="AB1085" i="1"/>
  <c r="S1085" i="1"/>
  <c r="P1086" i="1"/>
  <c r="Z1088" i="1"/>
  <c r="AB1088" i="1" s="1"/>
  <c r="AB1090" i="1"/>
  <c r="AB1096" i="1"/>
  <c r="M1099" i="1"/>
  <c r="AB1099" i="1" s="1"/>
  <c r="V1100" i="1"/>
  <c r="AB1101" i="1"/>
  <c r="S1101" i="1"/>
  <c r="P1102" i="1"/>
  <c r="Z1104" i="1"/>
  <c r="AB1104" i="1" s="1"/>
  <c r="AB1106" i="1"/>
  <c r="AB1112" i="1"/>
  <c r="M1115" i="1"/>
  <c r="AB1115" i="1" s="1"/>
  <c r="V1116" i="1"/>
  <c r="AB1117" i="1"/>
  <c r="S1117" i="1"/>
  <c r="P1118" i="1"/>
  <c r="Z1120" i="1"/>
  <c r="AB1120" i="1" s="1"/>
  <c r="AB1122" i="1"/>
  <c r="AB1128" i="1"/>
  <c r="M1131" i="1"/>
  <c r="AB1131" i="1" s="1"/>
  <c r="V1132" i="1"/>
  <c r="AB1133" i="1"/>
  <c r="S1133" i="1"/>
  <c r="P1134" i="1"/>
  <c r="Z1136" i="1"/>
  <c r="AB1136" i="1" s="1"/>
  <c r="AB1138" i="1"/>
  <c r="AB1144" i="1"/>
  <c r="M1147" i="1"/>
  <c r="AB1147" i="1" s="1"/>
  <c r="V1148" i="1"/>
  <c r="AB1149" i="1"/>
  <c r="S1149" i="1"/>
  <c r="P1150" i="1"/>
  <c r="AB1150" i="1" s="1"/>
  <c r="Z1152" i="1"/>
  <c r="AB1152" i="1" s="1"/>
  <c r="AB1154" i="1"/>
  <c r="AB1160" i="1"/>
  <c r="M1163" i="1"/>
  <c r="AB1163" i="1" s="1"/>
  <c r="V1164" i="1"/>
  <c r="AB1165" i="1"/>
  <c r="S1165" i="1"/>
  <c r="P1166" i="1"/>
  <c r="AB1166" i="1" s="1"/>
  <c r="Z1168" i="1"/>
  <c r="AB1168" i="1" s="1"/>
  <c r="AB1170" i="1"/>
  <c r="AB1176" i="1"/>
  <c r="M1179" i="1"/>
  <c r="AB1179" i="1" s="1"/>
  <c r="V1180" i="1"/>
  <c r="AB1181" i="1"/>
  <c r="S1181" i="1"/>
  <c r="P1182" i="1"/>
  <c r="AB1182" i="1" s="1"/>
  <c r="Z1184" i="1"/>
  <c r="AB1184" i="1" s="1"/>
  <c r="AB1186" i="1"/>
  <c r="AB1192" i="1"/>
  <c r="M1195" i="1"/>
  <c r="AB1195" i="1" s="1"/>
  <c r="V1196" i="1"/>
  <c r="AB1197" i="1"/>
  <c r="S1197" i="1"/>
  <c r="P1198" i="1"/>
  <c r="AB1198" i="1" s="1"/>
  <c r="Z1200" i="1"/>
  <c r="AB1200" i="1" s="1"/>
  <c r="AB1202" i="1"/>
  <c r="AB1208" i="1"/>
  <c r="M1211" i="1"/>
  <c r="AB1211" i="1" s="1"/>
  <c r="V1212" i="1"/>
  <c r="AB1213" i="1"/>
  <c r="S1213" i="1"/>
  <c r="P1214" i="1"/>
  <c r="AB1214" i="1" s="1"/>
  <c r="Z1216" i="1"/>
  <c r="AB1216" i="1" s="1"/>
  <c r="AB1218" i="1"/>
  <c r="AB1224" i="1"/>
  <c r="M1227" i="1"/>
  <c r="AB1227" i="1" s="1"/>
  <c r="V1228" i="1"/>
  <c r="AB1229" i="1"/>
  <c r="S1229" i="1"/>
  <c r="P1230" i="1"/>
  <c r="AB1230" i="1" s="1"/>
  <c r="Z1232" i="1"/>
  <c r="AB1232" i="1" s="1"/>
  <c r="AB1234" i="1"/>
  <c r="AB1240" i="1"/>
  <c r="M1243" i="1"/>
  <c r="AB1243" i="1" s="1"/>
  <c r="V1244" i="1"/>
  <c r="AB1245" i="1"/>
  <c r="S1245" i="1"/>
  <c r="P1246" i="1"/>
  <c r="AB1246" i="1" s="1"/>
  <c r="Z1248" i="1"/>
  <c r="AB1248" i="1" s="1"/>
  <c r="AB1250" i="1"/>
  <c r="AB1256" i="1"/>
  <c r="M1259" i="1"/>
  <c r="AB1259" i="1" s="1"/>
  <c r="V1260" i="1"/>
  <c r="AB1261" i="1"/>
  <c r="S1261" i="1"/>
  <c r="P1262" i="1"/>
  <c r="Z1264" i="1"/>
  <c r="AB1264" i="1" s="1"/>
  <c r="AB1266" i="1"/>
  <c r="AB1272" i="1"/>
  <c r="M1275" i="1"/>
  <c r="AB1275" i="1" s="1"/>
  <c r="V1276" i="1"/>
  <c r="AB1277" i="1"/>
  <c r="S1277" i="1"/>
  <c r="P1278" i="1"/>
  <c r="AB1278" i="1" s="1"/>
  <c r="Z1280" i="1"/>
  <c r="AB1280" i="1" s="1"/>
  <c r="AB1282" i="1"/>
  <c r="AB1288" i="1"/>
  <c r="M1291" i="1"/>
  <c r="AB1291" i="1" s="1"/>
  <c r="V1292" i="1"/>
  <c r="AB1293" i="1"/>
  <c r="S1293" i="1"/>
  <c r="P1294" i="1"/>
  <c r="Z1296" i="1"/>
  <c r="AB1296" i="1" s="1"/>
  <c r="AB1298" i="1"/>
  <c r="AB1304" i="1"/>
  <c r="M1307" i="1"/>
  <c r="AB1307" i="1" s="1"/>
  <c r="V1308" i="1"/>
  <c r="AB1309" i="1"/>
  <c r="S1309" i="1"/>
  <c r="P1310" i="1"/>
  <c r="AB1310" i="1" s="1"/>
  <c r="Z1312" i="1"/>
  <c r="AB1312" i="1" s="1"/>
  <c r="AB1314" i="1"/>
  <c r="AB1320" i="1"/>
  <c r="M1323" i="1"/>
  <c r="AB1323" i="1" s="1"/>
  <c r="V1324" i="1"/>
  <c r="AB1325" i="1"/>
  <c r="S1325" i="1"/>
  <c r="P1326" i="1"/>
  <c r="AB1326" i="1" s="1"/>
  <c r="Z1328" i="1"/>
  <c r="AB1328" i="1" s="1"/>
  <c r="AB1330" i="1"/>
  <c r="AB1336" i="1"/>
  <c r="M1339" i="1"/>
  <c r="AB1339" i="1" s="1"/>
  <c r="V1340" i="1"/>
  <c r="AB1341" i="1"/>
  <c r="S1341" i="1"/>
  <c r="P1342" i="1"/>
  <c r="AB1342" i="1" s="1"/>
  <c r="Z1344" i="1"/>
  <c r="AB1344" i="1" s="1"/>
  <c r="AB1346" i="1"/>
  <c r="AB1352" i="1"/>
  <c r="M1355" i="1"/>
  <c r="AB1355" i="1" s="1"/>
  <c r="V1356" i="1"/>
  <c r="AB1357" i="1"/>
  <c r="S1357" i="1"/>
  <c r="P1358" i="1"/>
  <c r="AB1358" i="1" s="1"/>
  <c r="Z1360" i="1"/>
  <c r="AB1360" i="1" s="1"/>
  <c r="AB1362" i="1"/>
  <c r="AB1368" i="1"/>
  <c r="M1371" i="1"/>
  <c r="AB1371" i="1" s="1"/>
  <c r="V1372" i="1"/>
  <c r="AB1373" i="1"/>
  <c r="S1373" i="1"/>
  <c r="P1374" i="1"/>
  <c r="Z1376" i="1"/>
  <c r="AB1376" i="1" s="1"/>
  <c r="AB1378" i="1"/>
  <c r="AB1384" i="1"/>
  <c r="M1387" i="1"/>
  <c r="AB1387" i="1" s="1"/>
  <c r="V1388" i="1"/>
  <c r="AB1389" i="1"/>
  <c r="S1389" i="1"/>
  <c r="P1390" i="1"/>
  <c r="AB1390" i="1" s="1"/>
  <c r="Z1392" i="1"/>
  <c r="AB1392" i="1" s="1"/>
  <c r="AB1394" i="1"/>
  <c r="AB1400" i="1"/>
  <c r="M1403" i="1"/>
  <c r="AB1403" i="1" s="1"/>
  <c r="V1404" i="1"/>
  <c r="AB1405" i="1"/>
  <c r="S1405" i="1"/>
  <c r="P1406" i="1"/>
  <c r="AB1406" i="1" s="1"/>
  <c r="Z1408" i="1"/>
  <c r="AB1408" i="1" s="1"/>
  <c r="AB1410" i="1"/>
  <c r="AB1416" i="1"/>
  <c r="M1419" i="1"/>
  <c r="AB1419" i="1" s="1"/>
  <c r="V1420" i="1"/>
  <c r="AB1421" i="1"/>
  <c r="S1421" i="1"/>
  <c r="P1422" i="1"/>
  <c r="AB1422" i="1" s="1"/>
  <c r="Z1424" i="1"/>
  <c r="AB1424" i="1" s="1"/>
  <c r="AB1426" i="1"/>
  <c r="AB1432" i="1"/>
  <c r="M1435" i="1"/>
  <c r="AB1435" i="1" s="1"/>
  <c r="V1436" i="1"/>
  <c r="AB1437" i="1"/>
  <c r="S1437" i="1"/>
  <c r="P1438" i="1"/>
  <c r="AB1438" i="1" s="1"/>
  <c r="Z1440" i="1"/>
  <c r="AB1440" i="1" s="1"/>
  <c r="AB1442" i="1"/>
  <c r="AB1448" i="1"/>
  <c r="M1451" i="1"/>
  <c r="AB1451" i="1" s="1"/>
  <c r="V1452" i="1"/>
  <c r="AB1453" i="1"/>
  <c r="S1453" i="1"/>
  <c r="P1454" i="1"/>
  <c r="Z1456" i="1"/>
  <c r="AB1456" i="1" s="1"/>
  <c r="AB1458" i="1"/>
  <c r="AB1464" i="1"/>
  <c r="M1467" i="1"/>
  <c r="AB1467" i="1" s="1"/>
  <c r="V1468" i="1"/>
  <c r="AB1469" i="1"/>
  <c r="S1469" i="1"/>
  <c r="P1470" i="1"/>
  <c r="Z1472" i="1"/>
  <c r="AB1472" i="1" s="1"/>
  <c r="AB1474" i="1"/>
  <c r="AB1480" i="1"/>
  <c r="M1483" i="1"/>
  <c r="AB1483" i="1" s="1"/>
  <c r="V1484" i="1"/>
  <c r="AB1485" i="1"/>
  <c r="S1485" i="1"/>
  <c r="P1486" i="1"/>
  <c r="Z1488" i="1"/>
  <c r="AB1488" i="1" s="1"/>
  <c r="AB1490" i="1"/>
  <c r="AB1496" i="1"/>
  <c r="M1499" i="1"/>
  <c r="AB1499" i="1" s="1"/>
  <c r="V1500" i="1"/>
  <c r="AB1501" i="1"/>
  <c r="S1501" i="1"/>
  <c r="P1502" i="1"/>
  <c r="Z1504" i="1"/>
  <c r="AB1504" i="1" s="1"/>
  <c r="AB1506" i="1"/>
  <c r="AB1512" i="1"/>
  <c r="M1515" i="1"/>
  <c r="AB1515" i="1" s="1"/>
  <c r="V1516" i="1"/>
  <c r="AB1517" i="1"/>
  <c r="S1517" i="1"/>
  <c r="P1518" i="1"/>
  <c r="Z1520" i="1"/>
  <c r="AB1520" i="1" s="1"/>
  <c r="AB1522" i="1"/>
  <c r="AB1528" i="1"/>
  <c r="M1531" i="1"/>
  <c r="AB1531" i="1" s="1"/>
  <c r="V1532" i="1"/>
  <c r="AB1533" i="1"/>
  <c r="S1533" i="1"/>
  <c r="P1534" i="1"/>
  <c r="Z1536" i="1"/>
  <c r="AB1536" i="1" s="1"/>
  <c r="AB1538" i="1"/>
  <c r="AB1544" i="1"/>
  <c r="M1547" i="1"/>
  <c r="AB1547" i="1" s="1"/>
  <c r="V1548" i="1"/>
  <c r="AB1549" i="1"/>
  <c r="S1549" i="1"/>
  <c r="P1550" i="1"/>
  <c r="AB1550" i="1" s="1"/>
  <c r="Z1552" i="1"/>
  <c r="AB1552" i="1" s="1"/>
  <c r="AB1554" i="1"/>
  <c r="AB1560" i="1"/>
  <c r="M1563" i="1"/>
  <c r="AB1563" i="1" s="1"/>
  <c r="V1564" i="1"/>
  <c r="AB1565" i="1"/>
  <c r="S1565" i="1"/>
  <c r="P1566" i="1"/>
  <c r="AB1566" i="1" s="1"/>
  <c r="Z1568" i="1"/>
  <c r="AB1568" i="1" s="1"/>
  <c r="AB1570" i="1"/>
  <c r="AB1597" i="1"/>
  <c r="AB1613" i="1"/>
  <c r="AB1629" i="1"/>
  <c r="AB1645" i="1"/>
  <c r="AB1661" i="1"/>
  <c r="AB1677" i="1"/>
  <c r="AB1693" i="1"/>
  <c r="AB1725" i="1"/>
  <c r="AB1741" i="1"/>
  <c r="AB1757" i="1"/>
  <c r="AB1773" i="1"/>
  <c r="AB1789" i="1"/>
  <c r="AB1805" i="1"/>
  <c r="AB1821" i="1"/>
  <c r="AB1837" i="1"/>
  <c r="AB1853" i="1"/>
  <c r="AB1869" i="1"/>
  <c r="AB1885" i="1"/>
  <c r="AB1901" i="1"/>
  <c r="AB1917" i="1"/>
  <c r="AB1933" i="1"/>
  <c r="P341" i="1"/>
  <c r="AB341" i="1" s="1"/>
  <c r="V343" i="1"/>
  <c r="AB343" i="1" s="1"/>
  <c r="Z347" i="1"/>
  <c r="AB347" i="1" s="1"/>
  <c r="AB349" i="1"/>
  <c r="M350" i="1"/>
  <c r="AB350" i="1" s="1"/>
  <c r="S352" i="1"/>
  <c r="AB352" i="1" s="1"/>
  <c r="P357" i="1"/>
  <c r="AB357" i="1" s="1"/>
  <c r="V359" i="1"/>
  <c r="AB359" i="1" s="1"/>
  <c r="Z363" i="1"/>
  <c r="AB363" i="1" s="1"/>
  <c r="AB365" i="1"/>
  <c r="M366" i="1"/>
  <c r="AB366" i="1" s="1"/>
  <c r="S368" i="1"/>
  <c r="AB368" i="1" s="1"/>
  <c r="P373" i="1"/>
  <c r="AB373" i="1" s="1"/>
  <c r="V375" i="1"/>
  <c r="AB375" i="1" s="1"/>
  <c r="Z379" i="1"/>
  <c r="AB379" i="1" s="1"/>
  <c r="AB381" i="1"/>
  <c r="M382" i="1"/>
  <c r="AB382" i="1" s="1"/>
  <c r="S384" i="1"/>
  <c r="AB384" i="1" s="1"/>
  <c r="P389" i="1"/>
  <c r="AB389" i="1" s="1"/>
  <c r="V391" i="1"/>
  <c r="AB391" i="1" s="1"/>
  <c r="Z395" i="1"/>
  <c r="AB395" i="1" s="1"/>
  <c r="AB397" i="1"/>
  <c r="M398" i="1"/>
  <c r="AB398" i="1" s="1"/>
  <c r="S400" i="1"/>
  <c r="AB400" i="1" s="1"/>
  <c r="P405" i="1"/>
  <c r="AB405" i="1" s="1"/>
  <c r="V407" i="1"/>
  <c r="AB407" i="1" s="1"/>
  <c r="Z411" i="1"/>
  <c r="AB411" i="1" s="1"/>
  <c r="AB413" i="1"/>
  <c r="M414" i="1"/>
  <c r="AB414" i="1" s="1"/>
  <c r="S416" i="1"/>
  <c r="AB416" i="1" s="1"/>
  <c r="P421" i="1"/>
  <c r="AB421" i="1" s="1"/>
  <c r="V423" i="1"/>
  <c r="AB423" i="1" s="1"/>
  <c r="Z427" i="1"/>
  <c r="AB427" i="1" s="1"/>
  <c r="AB429" i="1"/>
  <c r="M430" i="1"/>
  <c r="AB430" i="1" s="1"/>
  <c r="S432" i="1"/>
  <c r="AB432" i="1" s="1"/>
  <c r="P437" i="1"/>
  <c r="AB437" i="1" s="1"/>
  <c r="V439" i="1"/>
  <c r="AB439" i="1" s="1"/>
  <c r="Z443" i="1"/>
  <c r="AB443" i="1" s="1"/>
  <c r="AB445" i="1"/>
  <c r="M446" i="1"/>
  <c r="AB446" i="1" s="1"/>
  <c r="S448" i="1"/>
  <c r="AB448" i="1" s="1"/>
  <c r="P453" i="1"/>
  <c r="AB453" i="1" s="1"/>
  <c r="V455" i="1"/>
  <c r="AB455" i="1" s="1"/>
  <c r="Z459" i="1"/>
  <c r="AB459" i="1" s="1"/>
  <c r="AB461" i="1"/>
  <c r="M462" i="1"/>
  <c r="AB462" i="1" s="1"/>
  <c r="S464" i="1"/>
  <c r="AB464" i="1" s="1"/>
  <c r="P469" i="1"/>
  <c r="AB469" i="1" s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4" i="1"/>
  <c r="AB730" i="1"/>
  <c r="AB746" i="1"/>
  <c r="AB762" i="1"/>
  <c r="AB778" i="1"/>
  <c r="AB794" i="1"/>
  <c r="AB810" i="1"/>
  <c r="AB826" i="1"/>
  <c r="AB842" i="1"/>
  <c r="AB858" i="1"/>
  <c r="AB876" i="1"/>
  <c r="AB892" i="1"/>
  <c r="AB908" i="1"/>
  <c r="AB924" i="1"/>
  <c r="AB940" i="1"/>
  <c r="AB956" i="1"/>
  <c r="AB972" i="1"/>
  <c r="AB988" i="1"/>
  <c r="AB1004" i="1"/>
  <c r="AB1020" i="1"/>
  <c r="AB1036" i="1"/>
  <c r="AB1052" i="1"/>
  <c r="AB1068" i="1"/>
  <c r="AB1084" i="1"/>
  <c r="AB1100" i="1"/>
  <c r="AB1116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AB1340" i="1"/>
  <c r="AB1356" i="1"/>
  <c r="AB1372" i="1"/>
  <c r="AB1388" i="1"/>
  <c r="AB1404" i="1"/>
  <c r="AB1420" i="1"/>
  <c r="AB1436" i="1"/>
  <c r="AB1452" i="1"/>
  <c r="AB1468" i="1"/>
  <c r="AB1484" i="1"/>
  <c r="AB1500" i="1"/>
  <c r="AB1516" i="1"/>
  <c r="AB1532" i="1"/>
  <c r="AB1548" i="1"/>
  <c r="AB1558" i="1"/>
  <c r="AB1564" i="1"/>
  <c r="AB1617" i="1"/>
  <c r="AB1649" i="1"/>
  <c r="AB1681" i="1"/>
  <c r="AB1707" i="1"/>
  <c r="AB1713" i="1"/>
  <c r="AB1743" i="1"/>
  <c r="AB1775" i="1"/>
  <c r="AB1839" i="1"/>
  <c r="AB1935" i="1"/>
  <c r="AB1590" i="1"/>
  <c r="AB1622" i="1"/>
  <c r="AB1718" i="1"/>
  <c r="AB1782" i="1"/>
  <c r="AB1846" i="1"/>
  <c r="AB1878" i="1"/>
  <c r="AB1910" i="1"/>
  <c r="AB1942" i="1"/>
  <c r="AB2128" i="1"/>
  <c r="AB2144" i="1"/>
  <c r="AB2160" i="1"/>
  <c r="AB2176" i="1"/>
  <c r="AB2192" i="1"/>
  <c r="AB2208" i="1"/>
  <c r="AB2224" i="1"/>
  <c r="AB2269" i="1"/>
  <c r="AB2285" i="1"/>
  <c r="AB2301" i="1"/>
  <c r="P1592" i="1"/>
  <c r="AB1592" i="1" s="1"/>
  <c r="Z1592" i="1"/>
  <c r="M1593" i="1"/>
  <c r="AB1593" i="1" s="1"/>
  <c r="V1594" i="1"/>
  <c r="AB1596" i="1"/>
  <c r="P1600" i="1"/>
  <c r="Z1600" i="1"/>
  <c r="M1601" i="1"/>
  <c r="AB1601" i="1" s="1"/>
  <c r="AB1604" i="1"/>
  <c r="P1608" i="1"/>
  <c r="M1609" i="1"/>
  <c r="AB1609" i="1" s="1"/>
  <c r="V1610" i="1"/>
  <c r="AB1612" i="1"/>
  <c r="P1616" i="1"/>
  <c r="M1617" i="1"/>
  <c r="V1618" i="1"/>
  <c r="AB1620" i="1"/>
  <c r="P1624" i="1"/>
  <c r="M1625" i="1"/>
  <c r="AB1625" i="1" s="1"/>
  <c r="AB1628" i="1"/>
  <c r="P1632" i="1"/>
  <c r="AB1632" i="1" s="1"/>
  <c r="Z1632" i="1"/>
  <c r="M1633" i="1"/>
  <c r="AB1633" i="1" s="1"/>
  <c r="V1634" i="1"/>
  <c r="S1635" i="1"/>
  <c r="AB1635" i="1" s="1"/>
  <c r="AB1636" i="1"/>
  <c r="Z1640" i="1"/>
  <c r="AB1644" i="1"/>
  <c r="P1648" i="1"/>
  <c r="AB1648" i="1" s="1"/>
  <c r="Z1648" i="1"/>
  <c r="M1649" i="1"/>
  <c r="AB1652" i="1"/>
  <c r="P1656" i="1"/>
  <c r="AB1656" i="1" s="1"/>
  <c r="M1657" i="1"/>
  <c r="AB1657" i="1" s="1"/>
  <c r="V1658" i="1"/>
  <c r="AB1660" i="1"/>
  <c r="P1664" i="1"/>
  <c r="AB1664" i="1" s="1"/>
  <c r="Z1664" i="1"/>
  <c r="M1665" i="1"/>
  <c r="AB1665" i="1" s="1"/>
  <c r="AB1668" i="1"/>
  <c r="P1672" i="1"/>
  <c r="Z1672" i="1"/>
  <c r="M1673" i="1"/>
  <c r="AB1673" i="1" s="1"/>
  <c r="V1674" i="1"/>
  <c r="AB1676" i="1"/>
  <c r="P1680" i="1"/>
  <c r="M1681" i="1"/>
  <c r="AB1684" i="1"/>
  <c r="P1688" i="1"/>
  <c r="AB1688" i="1" s="1"/>
  <c r="M1689" i="1"/>
  <c r="AB1689" i="1" s="1"/>
  <c r="AB1692" i="1"/>
  <c r="P1696" i="1"/>
  <c r="M1697" i="1"/>
  <c r="AB1697" i="1" s="1"/>
  <c r="V1698" i="1"/>
  <c r="AB1700" i="1"/>
  <c r="P1704" i="1"/>
  <c r="M1705" i="1"/>
  <c r="AB1705" i="1" s="1"/>
  <c r="V1706" i="1"/>
  <c r="S1707" i="1"/>
  <c r="AB1708" i="1"/>
  <c r="P1712" i="1"/>
  <c r="AB1712" i="1" s="1"/>
  <c r="Z1712" i="1"/>
  <c r="M1713" i="1"/>
  <c r="AB1716" i="1"/>
  <c r="P1720" i="1"/>
  <c r="AB1720" i="1" s="1"/>
  <c r="M1721" i="1"/>
  <c r="AB1721" i="1" s="1"/>
  <c r="V1722" i="1"/>
  <c r="AB1724" i="1"/>
  <c r="Z1728" i="1"/>
  <c r="AB1728" i="1" s="1"/>
  <c r="M1729" i="1"/>
  <c r="AB1729" i="1" s="1"/>
  <c r="AB1732" i="1"/>
  <c r="P1736" i="1"/>
  <c r="Z1736" i="1"/>
  <c r="M1737" i="1"/>
  <c r="AB1737" i="1" s="1"/>
  <c r="V1738" i="1"/>
  <c r="AB1740" i="1"/>
  <c r="P1744" i="1"/>
  <c r="AB1744" i="1" s="1"/>
  <c r="M1745" i="1"/>
  <c r="AB1745" i="1" s="1"/>
  <c r="S1747" i="1"/>
  <c r="AB1747" i="1" s="1"/>
  <c r="AB1748" i="1"/>
  <c r="P1752" i="1"/>
  <c r="AB1752" i="1" s="1"/>
  <c r="Z1752" i="1"/>
  <c r="M1753" i="1"/>
  <c r="AB1753" i="1" s="1"/>
  <c r="V1754" i="1"/>
  <c r="S1755" i="1"/>
  <c r="AB1755" i="1" s="1"/>
  <c r="AB1756" i="1"/>
  <c r="P1760" i="1"/>
  <c r="M1761" i="1"/>
  <c r="AB1761" i="1" s="1"/>
  <c r="AB1764" i="1"/>
  <c r="Z1768" i="1"/>
  <c r="AB1772" i="1"/>
  <c r="Z1776" i="1"/>
  <c r="AB1780" i="1"/>
  <c r="Z1784" i="1"/>
  <c r="AB1788" i="1"/>
  <c r="P1792" i="1"/>
  <c r="Z1792" i="1"/>
  <c r="M1793" i="1"/>
  <c r="AB1793" i="1" s="1"/>
  <c r="AB1796" i="1"/>
  <c r="P1800" i="1"/>
  <c r="Z1800" i="1"/>
  <c r="M1801" i="1"/>
  <c r="AB1801" i="1" s="1"/>
  <c r="AB1804" i="1"/>
  <c r="P1808" i="1"/>
  <c r="Z1808" i="1"/>
  <c r="AB1808" i="1" s="1"/>
  <c r="M1809" i="1"/>
  <c r="AB1809" i="1" s="1"/>
  <c r="AB1812" i="1"/>
  <c r="P1816" i="1"/>
  <c r="Z1816" i="1"/>
  <c r="AB1816" i="1" s="1"/>
  <c r="M1817" i="1"/>
  <c r="AB1817" i="1" s="1"/>
  <c r="V1818" i="1"/>
  <c r="AB1820" i="1"/>
  <c r="P1824" i="1"/>
  <c r="AB1824" i="1" s="1"/>
  <c r="Z1824" i="1"/>
  <c r="M1825" i="1"/>
  <c r="AB1825" i="1" s="1"/>
  <c r="AB1828" i="1"/>
  <c r="P1832" i="1"/>
  <c r="Z1832" i="1"/>
  <c r="M1833" i="1"/>
  <c r="AB1833" i="1" s="1"/>
  <c r="V1834" i="1"/>
  <c r="AB1836" i="1"/>
  <c r="P1840" i="1"/>
  <c r="Z1840" i="1"/>
  <c r="M1841" i="1"/>
  <c r="AB1841" i="1" s="1"/>
  <c r="AB1844" i="1"/>
  <c r="P1848" i="1"/>
  <c r="Z1848" i="1"/>
  <c r="M1849" i="1"/>
  <c r="AB1849" i="1" s="1"/>
  <c r="AB1852" i="1"/>
  <c r="P1856" i="1"/>
  <c r="M1857" i="1"/>
  <c r="AB1857" i="1" s="1"/>
  <c r="AB1860" i="1"/>
  <c r="P1864" i="1"/>
  <c r="M1865" i="1"/>
  <c r="AB1865" i="1" s="1"/>
  <c r="AB1868" i="1"/>
  <c r="P1872" i="1"/>
  <c r="M1873" i="1"/>
  <c r="AB1873" i="1" s="1"/>
  <c r="V1874" i="1"/>
  <c r="AB1876" i="1"/>
  <c r="P1880" i="1"/>
  <c r="M1881" i="1"/>
  <c r="AB1881" i="1" s="1"/>
  <c r="AB1884" i="1"/>
  <c r="Z1888" i="1"/>
  <c r="M1889" i="1"/>
  <c r="AB1889" i="1" s="1"/>
  <c r="V1890" i="1"/>
  <c r="S1891" i="1"/>
  <c r="AB1891" i="1" s="1"/>
  <c r="AB1892" i="1"/>
  <c r="P1896" i="1"/>
  <c r="M1897" i="1"/>
  <c r="AB1897" i="1" s="1"/>
  <c r="AB1900" i="1"/>
  <c r="P1904" i="1"/>
  <c r="M1905" i="1"/>
  <c r="AB1905" i="1" s="1"/>
  <c r="AB1908" i="1"/>
  <c r="P1912" i="1"/>
  <c r="Z1912" i="1"/>
  <c r="M1913" i="1"/>
  <c r="AB1913" i="1" s="1"/>
  <c r="AB1916" i="1"/>
  <c r="P1920" i="1"/>
  <c r="Z1920" i="1"/>
  <c r="AB1924" i="1"/>
  <c r="Z1928" i="1"/>
  <c r="AB1932" i="1"/>
  <c r="Z1936" i="1"/>
  <c r="AB1940" i="1"/>
  <c r="Z1944" i="1"/>
  <c r="AB1948" i="1"/>
  <c r="Z1952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25" i="1"/>
  <c r="AB2157" i="1"/>
  <c r="AB2189" i="1"/>
  <c r="AB2221" i="1"/>
  <c r="AB2256" i="1"/>
  <c r="P1590" i="1"/>
  <c r="M1591" i="1"/>
  <c r="AB1591" i="1" s="1"/>
  <c r="V1592" i="1"/>
  <c r="AB1594" i="1"/>
  <c r="P1598" i="1"/>
  <c r="AB1598" i="1" s="1"/>
  <c r="M1599" i="1"/>
  <c r="AB1599" i="1" s="1"/>
  <c r="V1600" i="1"/>
  <c r="AB1600" i="1" s="1"/>
  <c r="S1601" i="1"/>
  <c r="AB1602" i="1"/>
  <c r="P1606" i="1"/>
  <c r="AB1606" i="1" s="1"/>
  <c r="Z1606" i="1"/>
  <c r="M1607" i="1"/>
  <c r="AB1607" i="1" s="1"/>
  <c r="V1608" i="1"/>
  <c r="AB1610" i="1"/>
  <c r="P1614" i="1"/>
  <c r="AB1614" i="1" s="1"/>
  <c r="M1615" i="1"/>
  <c r="AB1615" i="1" s="1"/>
  <c r="AB1618" i="1"/>
  <c r="P1622" i="1"/>
  <c r="M1623" i="1"/>
  <c r="AB1623" i="1" s="1"/>
  <c r="AB1626" i="1"/>
  <c r="P1630" i="1"/>
  <c r="AB1630" i="1" s="1"/>
  <c r="M1631" i="1"/>
  <c r="AB1631" i="1" s="1"/>
  <c r="V1632" i="1"/>
  <c r="AB1634" i="1"/>
  <c r="P1638" i="1"/>
  <c r="AB1638" i="1" s="1"/>
  <c r="M1639" i="1"/>
  <c r="AB1639" i="1" s="1"/>
  <c r="V1640" i="1"/>
  <c r="S1641" i="1"/>
  <c r="AB1641" i="1" s="1"/>
  <c r="AB1642" i="1"/>
  <c r="P1646" i="1"/>
  <c r="AB1646" i="1" s="1"/>
  <c r="M1647" i="1"/>
  <c r="AB1647" i="1" s="1"/>
  <c r="V1648" i="1"/>
  <c r="S1649" i="1"/>
  <c r="AB1650" i="1"/>
  <c r="P1654" i="1"/>
  <c r="AB1654" i="1" s="1"/>
  <c r="M1655" i="1"/>
  <c r="AB1655" i="1" s="1"/>
  <c r="AB1658" i="1"/>
  <c r="P1662" i="1"/>
  <c r="AB1662" i="1" s="1"/>
  <c r="M1663" i="1"/>
  <c r="AB1663" i="1" s="1"/>
  <c r="V1664" i="1"/>
  <c r="S1665" i="1"/>
  <c r="AB1666" i="1"/>
  <c r="P1670" i="1"/>
  <c r="AB1670" i="1" s="1"/>
  <c r="M1671" i="1"/>
  <c r="AB1671" i="1" s="1"/>
  <c r="V1672" i="1"/>
  <c r="AB1674" i="1"/>
  <c r="P1678" i="1"/>
  <c r="AB1678" i="1" s="1"/>
  <c r="M1679" i="1"/>
  <c r="AB1679" i="1" s="1"/>
  <c r="AB1682" i="1"/>
  <c r="P1686" i="1"/>
  <c r="Z1686" i="1"/>
  <c r="AB1686" i="1" s="1"/>
  <c r="M1687" i="1"/>
  <c r="AB1687" i="1" s="1"/>
  <c r="AB1690" i="1"/>
  <c r="P1694" i="1"/>
  <c r="AB1694" i="1" s="1"/>
  <c r="M1695" i="1"/>
  <c r="AB1695" i="1" s="1"/>
  <c r="AB1698" i="1"/>
  <c r="P1702" i="1"/>
  <c r="AB1702" i="1" s="1"/>
  <c r="Z1702" i="1"/>
  <c r="M1703" i="1"/>
  <c r="AB1703" i="1" s="1"/>
  <c r="AB1706" i="1"/>
  <c r="P1710" i="1"/>
  <c r="AB1710" i="1" s="1"/>
  <c r="Z1710" i="1"/>
  <c r="M1711" i="1"/>
  <c r="AB1711" i="1" s="1"/>
  <c r="V1712" i="1"/>
  <c r="AB1714" i="1"/>
  <c r="P1718" i="1"/>
  <c r="M1719" i="1"/>
  <c r="AB1719" i="1" s="1"/>
  <c r="AB1722" i="1"/>
  <c r="P1726" i="1"/>
  <c r="AB1726" i="1" s="1"/>
  <c r="Z1726" i="1"/>
  <c r="M1727" i="1"/>
  <c r="AB1727" i="1" s="1"/>
  <c r="V1728" i="1"/>
  <c r="S1729" i="1"/>
  <c r="AB1730" i="1"/>
  <c r="P1734" i="1"/>
  <c r="AB1734" i="1" s="1"/>
  <c r="M1735" i="1"/>
  <c r="AB1735" i="1" s="1"/>
  <c r="V1736" i="1"/>
  <c r="AB1738" i="1"/>
  <c r="P1742" i="1"/>
  <c r="AB1742" i="1" s="1"/>
  <c r="Z1742" i="1"/>
  <c r="M1743" i="1"/>
  <c r="AB1746" i="1"/>
  <c r="P1750" i="1"/>
  <c r="AB1750" i="1" s="1"/>
  <c r="M1751" i="1"/>
  <c r="AB1751" i="1" s="1"/>
  <c r="V1752" i="1"/>
  <c r="AB1754" i="1"/>
  <c r="Z1758" i="1"/>
  <c r="AB1758" i="1" s="1"/>
  <c r="AB1762" i="1"/>
  <c r="P1766" i="1"/>
  <c r="AB1766" i="1" s="1"/>
  <c r="Z1766" i="1"/>
  <c r="M1767" i="1"/>
  <c r="AB1767" i="1" s="1"/>
  <c r="V1768" i="1"/>
  <c r="S1769" i="1"/>
  <c r="AB1769" i="1" s="1"/>
  <c r="AB1770" i="1"/>
  <c r="P1774" i="1"/>
  <c r="AB1774" i="1" s="1"/>
  <c r="M1775" i="1"/>
  <c r="V1776" i="1"/>
  <c r="AB1776" i="1" s="1"/>
  <c r="S1777" i="1"/>
  <c r="AB1777" i="1" s="1"/>
  <c r="AB1778" i="1"/>
  <c r="P1782" i="1"/>
  <c r="M1783" i="1"/>
  <c r="AB1783" i="1" s="1"/>
  <c r="V1784" i="1"/>
  <c r="S1785" i="1"/>
  <c r="AB1785" i="1" s="1"/>
  <c r="AB1786" i="1"/>
  <c r="P1790" i="1"/>
  <c r="AB1790" i="1" s="1"/>
  <c r="M1791" i="1"/>
  <c r="AB1791" i="1" s="1"/>
  <c r="V1792" i="1"/>
  <c r="AB1792" i="1" s="1"/>
  <c r="S1793" i="1"/>
  <c r="AB1794" i="1"/>
  <c r="P1798" i="1"/>
  <c r="AB1798" i="1" s="1"/>
  <c r="M1799" i="1"/>
  <c r="AB1799" i="1" s="1"/>
  <c r="V1800" i="1"/>
  <c r="AB1802" i="1"/>
  <c r="P1806" i="1"/>
  <c r="AB1806" i="1" s="1"/>
  <c r="M1807" i="1"/>
  <c r="AB1807" i="1" s="1"/>
  <c r="V1808" i="1"/>
  <c r="S1809" i="1"/>
  <c r="AB1810" i="1"/>
  <c r="P1814" i="1"/>
  <c r="AB1814" i="1" s="1"/>
  <c r="M1815" i="1"/>
  <c r="AB1815" i="1" s="1"/>
  <c r="V1816" i="1"/>
  <c r="AB1818" i="1"/>
  <c r="P1822" i="1"/>
  <c r="AB1822" i="1" s="1"/>
  <c r="M1823" i="1"/>
  <c r="AB1823" i="1" s="1"/>
  <c r="V1824" i="1"/>
  <c r="S1825" i="1"/>
  <c r="AB1826" i="1"/>
  <c r="P1830" i="1"/>
  <c r="AB1830" i="1" s="1"/>
  <c r="Z1830" i="1"/>
  <c r="M1831" i="1"/>
  <c r="AB1831" i="1" s="1"/>
  <c r="V1832" i="1"/>
  <c r="AB1834" i="1"/>
  <c r="P1838" i="1"/>
  <c r="AB1838" i="1" s="1"/>
  <c r="M1839" i="1"/>
  <c r="V1840" i="1"/>
  <c r="AB1840" i="1" s="1"/>
  <c r="AB1842" i="1"/>
  <c r="P1846" i="1"/>
  <c r="M1847" i="1"/>
  <c r="AB1847" i="1" s="1"/>
  <c r="V1848" i="1"/>
  <c r="AB1848" i="1" s="1"/>
  <c r="S1849" i="1"/>
  <c r="AB1850" i="1"/>
  <c r="P1854" i="1"/>
  <c r="AB1854" i="1" s="1"/>
  <c r="M1855" i="1"/>
  <c r="AB1855" i="1" s="1"/>
  <c r="AB1858" i="1"/>
  <c r="P1862" i="1"/>
  <c r="AB1862" i="1" s="1"/>
  <c r="M1863" i="1"/>
  <c r="AB1863" i="1" s="1"/>
  <c r="S1865" i="1"/>
  <c r="AB1866" i="1"/>
  <c r="P1870" i="1"/>
  <c r="AB1870" i="1" s="1"/>
  <c r="Z1870" i="1"/>
  <c r="M1871" i="1"/>
  <c r="AB1871" i="1" s="1"/>
  <c r="AB1874" i="1"/>
  <c r="P1878" i="1"/>
  <c r="M1879" i="1"/>
  <c r="AB1879" i="1" s="1"/>
  <c r="AB1882" i="1"/>
  <c r="P1886" i="1"/>
  <c r="AB1886" i="1" s="1"/>
  <c r="M1887" i="1"/>
  <c r="AB1887" i="1" s="1"/>
  <c r="V1888" i="1"/>
  <c r="AB1890" i="1"/>
  <c r="P1894" i="1"/>
  <c r="AB1894" i="1" s="1"/>
  <c r="Z1894" i="1"/>
  <c r="M1895" i="1"/>
  <c r="AB1895" i="1" s="1"/>
  <c r="V1896" i="1"/>
  <c r="AB1898" i="1"/>
  <c r="P1902" i="1"/>
  <c r="AB1902" i="1" s="1"/>
  <c r="Z1902" i="1"/>
  <c r="M1903" i="1"/>
  <c r="AB1903" i="1" s="1"/>
  <c r="AB1906" i="1"/>
  <c r="P1910" i="1"/>
  <c r="M1911" i="1"/>
  <c r="AB1911" i="1" s="1"/>
  <c r="V1912" i="1"/>
  <c r="AB1912" i="1" s="1"/>
  <c r="S1913" i="1"/>
  <c r="AB1914" i="1"/>
  <c r="P1918" i="1"/>
  <c r="AB1918" i="1" s="1"/>
  <c r="M1919" i="1"/>
  <c r="AB1919" i="1" s="1"/>
  <c r="V1920" i="1"/>
  <c r="S1921" i="1"/>
  <c r="AB1921" i="1" s="1"/>
  <c r="AB1922" i="1"/>
  <c r="P1926" i="1"/>
  <c r="AB1926" i="1" s="1"/>
  <c r="M1927" i="1"/>
  <c r="AB1927" i="1" s="1"/>
  <c r="V1928" i="1"/>
  <c r="S1929" i="1"/>
  <c r="AB1929" i="1" s="1"/>
  <c r="AB1930" i="1"/>
  <c r="P1934" i="1"/>
  <c r="AB1934" i="1" s="1"/>
  <c r="M1935" i="1"/>
  <c r="V1936" i="1"/>
  <c r="S1937" i="1"/>
  <c r="AB1937" i="1" s="1"/>
  <c r="AB1938" i="1"/>
  <c r="P1942" i="1"/>
  <c r="M1943" i="1"/>
  <c r="AB1943" i="1" s="1"/>
  <c r="V1944" i="1"/>
  <c r="AB1944" i="1" s="1"/>
  <c r="S1945" i="1"/>
  <c r="AB1945" i="1" s="1"/>
  <c r="AB1946" i="1"/>
  <c r="P1950" i="1"/>
  <c r="AB1950" i="1" s="1"/>
  <c r="M1951" i="1"/>
  <c r="AB1951" i="1" s="1"/>
  <c r="V1952" i="1"/>
  <c r="S1953" i="1"/>
  <c r="AB1953" i="1" s="1"/>
  <c r="AB1954" i="1"/>
  <c r="AB2122" i="1"/>
  <c r="AB2138" i="1"/>
  <c r="AB2154" i="1"/>
  <c r="AB2170" i="1"/>
  <c r="AB2186" i="1"/>
  <c r="AB2202" i="1"/>
  <c r="AB2218" i="1"/>
  <c r="AB2234" i="1"/>
  <c r="AB2249" i="1"/>
  <c r="AB2276" i="1"/>
  <c r="AB2292" i="1"/>
  <c r="AB2308" i="1"/>
  <c r="AB1608" i="1"/>
  <c r="AB1616" i="1"/>
  <c r="AB1624" i="1"/>
  <c r="AB1640" i="1"/>
  <c r="AB1672" i="1"/>
  <c r="AB1680" i="1"/>
  <c r="AB1696" i="1"/>
  <c r="AB1704" i="1"/>
  <c r="AB1736" i="1"/>
  <c r="AB1760" i="1"/>
  <c r="AB1768" i="1"/>
  <c r="AB1784" i="1"/>
  <c r="AB1800" i="1"/>
  <c r="AB1832" i="1"/>
  <c r="AB1856" i="1"/>
  <c r="AB1864" i="1"/>
  <c r="AB1872" i="1"/>
  <c r="AB1880" i="1"/>
  <c r="AB1888" i="1"/>
  <c r="AB1896" i="1"/>
  <c r="AB1904" i="1"/>
  <c r="AB1920" i="1"/>
  <c r="AB1928" i="1"/>
  <c r="AB1936" i="1"/>
  <c r="AB1952" i="1"/>
  <c r="AB2117" i="1"/>
  <c r="AB2140" i="1"/>
  <c r="AB2149" i="1"/>
  <c r="AB2161" i="1"/>
  <c r="AB2181" i="1"/>
  <c r="AB2204" i="1"/>
  <c r="AB2213" i="1"/>
  <c r="AB2225" i="1"/>
  <c r="AB2244" i="1"/>
  <c r="AB2861" i="1"/>
  <c r="AB2925" i="1"/>
  <c r="V2117" i="1"/>
  <c r="Z2121" i="1"/>
  <c r="AB2121" i="1" s="1"/>
  <c r="M2124" i="1"/>
  <c r="AB2124" i="1" s="1"/>
  <c r="S2126" i="1"/>
  <c r="AB2126" i="1" s="1"/>
  <c r="P2131" i="1"/>
  <c r="V2133" i="1"/>
  <c r="AB2133" i="1" s="1"/>
  <c r="Z2137" i="1"/>
  <c r="AB2137" i="1" s="1"/>
  <c r="M2140" i="1"/>
  <c r="S2142" i="1"/>
  <c r="AB2142" i="1" s="1"/>
  <c r="P2147" i="1"/>
  <c r="AB2147" i="1" s="1"/>
  <c r="V2149" i="1"/>
  <c r="Z2153" i="1"/>
  <c r="AB2153" i="1" s="1"/>
  <c r="M2156" i="1"/>
  <c r="AB2156" i="1" s="1"/>
  <c r="S2158" i="1"/>
  <c r="AB2158" i="1" s="1"/>
  <c r="P2163" i="1"/>
  <c r="V2165" i="1"/>
  <c r="AB2165" i="1" s="1"/>
  <c r="Z2169" i="1"/>
  <c r="AB2169" i="1" s="1"/>
  <c r="M2172" i="1"/>
  <c r="AB2172" i="1" s="1"/>
  <c r="S2174" i="1"/>
  <c r="AB2174" i="1" s="1"/>
  <c r="P2179" i="1"/>
  <c r="AB2179" i="1" s="1"/>
  <c r="V2181" i="1"/>
  <c r="Z2185" i="1"/>
  <c r="AB2185" i="1" s="1"/>
  <c r="M2188" i="1"/>
  <c r="AB2188" i="1" s="1"/>
  <c r="S2190" i="1"/>
  <c r="AB2190" i="1" s="1"/>
  <c r="P2195" i="1"/>
  <c r="V2197" i="1"/>
  <c r="AB2197" i="1" s="1"/>
  <c r="Z2201" i="1"/>
  <c r="AB2201" i="1" s="1"/>
  <c r="M2204" i="1"/>
  <c r="S2206" i="1"/>
  <c r="AB2206" i="1" s="1"/>
  <c r="P2211" i="1"/>
  <c r="AB2211" i="1" s="1"/>
  <c r="V2213" i="1"/>
  <c r="Z2217" i="1"/>
  <c r="AB2217" i="1" s="1"/>
  <c r="M2220" i="1"/>
  <c r="AB2220" i="1" s="1"/>
  <c r="S2222" i="1"/>
  <c r="AB2222" i="1" s="1"/>
  <c r="P2227" i="1"/>
  <c r="V2229" i="1"/>
  <c r="AB2229" i="1" s="1"/>
  <c r="Z2233" i="1"/>
  <c r="AB2233" i="1" s="1"/>
  <c r="M2236" i="1"/>
  <c r="AB2236" i="1" s="1"/>
  <c r="S2238" i="1"/>
  <c r="AB2238" i="1" s="1"/>
  <c r="M2240" i="1"/>
  <c r="AB2240" i="1" s="1"/>
  <c r="S2242" i="1"/>
  <c r="AB2242" i="1" s="1"/>
  <c r="AB2243" i="1"/>
  <c r="Z2245" i="1"/>
  <c r="AB2245" i="1" s="1"/>
  <c r="M2248" i="1"/>
  <c r="AB2248" i="1" s="1"/>
  <c r="AB2250" i="1"/>
  <c r="S2250" i="1"/>
  <c r="AB2251" i="1"/>
  <c r="Z2253" i="1"/>
  <c r="AB2253" i="1" s="1"/>
  <c r="M2256" i="1"/>
  <c r="S2258" i="1"/>
  <c r="AB2258" i="1" s="1"/>
  <c r="AB2259" i="1"/>
  <c r="Z2261" i="1"/>
  <c r="AB2261" i="1" s="1"/>
  <c r="M2264" i="1"/>
  <c r="AB2264" i="1" s="1"/>
  <c r="AB2266" i="1"/>
  <c r="S2266" i="1"/>
  <c r="AB2267" i="1"/>
  <c r="Z2269" i="1"/>
  <c r="M2272" i="1"/>
  <c r="AB2272" i="1" s="1"/>
  <c r="S2274" i="1"/>
  <c r="AB2274" i="1" s="1"/>
  <c r="AB2275" i="1"/>
  <c r="Z2277" i="1"/>
  <c r="AB2277" i="1" s="1"/>
  <c r="M2280" i="1"/>
  <c r="AB2280" i="1" s="1"/>
  <c r="AB2282" i="1"/>
  <c r="S2282" i="1"/>
  <c r="AB2283" i="1"/>
  <c r="Z2285" i="1"/>
  <c r="M2288" i="1"/>
  <c r="AB2288" i="1" s="1"/>
  <c r="S2290" i="1"/>
  <c r="AB2290" i="1" s="1"/>
  <c r="AB2291" i="1"/>
  <c r="Z2293" i="1"/>
  <c r="AB2293" i="1" s="1"/>
  <c r="M2296" i="1"/>
  <c r="AB2296" i="1" s="1"/>
  <c r="AB2298" i="1"/>
  <c r="S2298" i="1"/>
  <c r="AB2299" i="1"/>
  <c r="Z2301" i="1"/>
  <c r="M2304" i="1"/>
  <c r="AB2304" i="1" s="1"/>
  <c r="S2306" i="1"/>
  <c r="AB2306" i="1" s="1"/>
  <c r="AB2307" i="1"/>
  <c r="Z2309" i="1"/>
  <c r="AB2309" i="1" s="1"/>
  <c r="M2312" i="1"/>
  <c r="AB2312" i="1" s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1" i="1"/>
  <c r="AB2784" i="1"/>
  <c r="AB2860" i="1"/>
  <c r="AB2115" i="1"/>
  <c r="AB2127" i="1"/>
  <c r="AB2143" i="1"/>
  <c r="AB2159" i="1"/>
  <c r="AB2175" i="1"/>
  <c r="AB2191" i="1"/>
  <c r="AB2207" i="1"/>
  <c r="AB2223" i="1"/>
  <c r="AB2239" i="1"/>
  <c r="AB2577" i="1"/>
  <c r="AB2586" i="1"/>
  <c r="AB2588" i="1"/>
  <c r="AB2593" i="1"/>
  <c r="AB2602" i="1"/>
  <c r="AB2604" i="1"/>
  <c r="AB2609" i="1"/>
  <c r="AB2618" i="1"/>
  <c r="AB2620" i="1"/>
  <c r="AB2625" i="1"/>
  <c r="AB2634" i="1"/>
  <c r="AB2636" i="1"/>
  <c r="AB2641" i="1"/>
  <c r="AB2650" i="1"/>
  <c r="AB2652" i="1"/>
  <c r="AB2657" i="1"/>
  <c r="AB2666" i="1"/>
  <c r="AB2668" i="1"/>
  <c r="AB2673" i="1"/>
  <c r="AB2682" i="1"/>
  <c r="AB2684" i="1"/>
  <c r="AB2689" i="1"/>
  <c r="AB2698" i="1"/>
  <c r="AB2700" i="1"/>
  <c r="AB2705" i="1"/>
  <c r="AB2714" i="1"/>
  <c r="AB2716" i="1"/>
  <c r="AB2721" i="1"/>
  <c r="AB2730" i="1"/>
  <c r="AB2732" i="1"/>
  <c r="AB2737" i="1"/>
  <c r="AB2746" i="1"/>
  <c r="AB2748" i="1"/>
  <c r="AB2753" i="1"/>
  <c r="AB2762" i="1"/>
  <c r="AB2764" i="1"/>
  <c r="AB2769" i="1"/>
  <c r="AB2778" i="1"/>
  <c r="AB2780" i="1"/>
  <c r="AB2913" i="1"/>
  <c r="M2116" i="1"/>
  <c r="AB2116" i="1" s="1"/>
  <c r="S2118" i="1"/>
  <c r="AB2118" i="1" s="1"/>
  <c r="P2123" i="1"/>
  <c r="AB2123" i="1" s="1"/>
  <c r="V2125" i="1"/>
  <c r="Z2129" i="1"/>
  <c r="AB2129" i="1" s="1"/>
  <c r="AB2131" i="1"/>
  <c r="M2132" i="1"/>
  <c r="AB2132" i="1" s="1"/>
  <c r="S2134" i="1"/>
  <c r="AB2134" i="1" s="1"/>
  <c r="P2139" i="1"/>
  <c r="AB2139" i="1" s="1"/>
  <c r="V2141" i="1"/>
  <c r="AB2141" i="1" s="1"/>
  <c r="Z2145" i="1"/>
  <c r="AB2145" i="1" s="1"/>
  <c r="M2148" i="1"/>
  <c r="AB2148" i="1" s="1"/>
  <c r="S2150" i="1"/>
  <c r="AB2150" i="1" s="1"/>
  <c r="P2155" i="1"/>
  <c r="AB2155" i="1" s="1"/>
  <c r="V2157" i="1"/>
  <c r="Z2161" i="1"/>
  <c r="AB2163" i="1"/>
  <c r="M2164" i="1"/>
  <c r="AB2164" i="1" s="1"/>
  <c r="S2166" i="1"/>
  <c r="AB2166" i="1" s="1"/>
  <c r="P2171" i="1"/>
  <c r="AB2171" i="1" s="1"/>
  <c r="V2173" i="1"/>
  <c r="AB2173" i="1" s="1"/>
  <c r="Z2177" i="1"/>
  <c r="AB2177" i="1" s="1"/>
  <c r="M2180" i="1"/>
  <c r="AB2180" i="1" s="1"/>
  <c r="S2182" i="1"/>
  <c r="AB2182" i="1" s="1"/>
  <c r="P2187" i="1"/>
  <c r="AB2187" i="1" s="1"/>
  <c r="V2189" i="1"/>
  <c r="Z2193" i="1"/>
  <c r="AB2193" i="1" s="1"/>
  <c r="AB2195" i="1"/>
  <c r="M2196" i="1"/>
  <c r="AB2196" i="1" s="1"/>
  <c r="S2198" i="1"/>
  <c r="AB2198" i="1" s="1"/>
  <c r="P2203" i="1"/>
  <c r="AB2203" i="1" s="1"/>
  <c r="V2205" i="1"/>
  <c r="AB2205" i="1" s="1"/>
  <c r="Z2209" i="1"/>
  <c r="AB2209" i="1" s="1"/>
  <c r="M2212" i="1"/>
  <c r="AB2212" i="1" s="1"/>
  <c r="S2214" i="1"/>
  <c r="AB2214" i="1" s="1"/>
  <c r="P2219" i="1"/>
  <c r="AB2219" i="1" s="1"/>
  <c r="V2221" i="1"/>
  <c r="Z2225" i="1"/>
  <c r="AB2227" i="1"/>
  <c r="M2228" i="1"/>
  <c r="AB2228" i="1" s="1"/>
  <c r="S2230" i="1"/>
  <c r="AB2230" i="1" s="1"/>
  <c r="P2235" i="1"/>
  <c r="AB2235" i="1" s="1"/>
  <c r="V2237" i="1"/>
  <c r="AB2237" i="1" s="1"/>
  <c r="Z2241" i="1"/>
  <c r="AB2241" i="1" s="1"/>
  <c r="M2244" i="1"/>
  <c r="AB2246" i="1"/>
  <c r="S2246" i="1"/>
  <c r="AB2247" i="1"/>
  <c r="Z2249" i="1"/>
  <c r="M2252" i="1"/>
  <c r="AB2252" i="1" s="1"/>
  <c r="S2254" i="1"/>
  <c r="AB2254" i="1" s="1"/>
  <c r="AB2255" i="1"/>
  <c r="Z2257" i="1"/>
  <c r="AB2257" i="1" s="1"/>
  <c r="M2260" i="1"/>
  <c r="AB2260" i="1" s="1"/>
  <c r="AB2262" i="1"/>
  <c r="S2262" i="1"/>
  <c r="AB2263" i="1"/>
  <c r="Z2265" i="1"/>
  <c r="AB2265" i="1" s="1"/>
  <c r="M2268" i="1"/>
  <c r="AB2268" i="1" s="1"/>
  <c r="S2270" i="1"/>
  <c r="AB2270" i="1" s="1"/>
  <c r="AB2271" i="1"/>
  <c r="Z2273" i="1"/>
  <c r="AB2273" i="1" s="1"/>
  <c r="M2276" i="1"/>
  <c r="AB2278" i="1"/>
  <c r="S2278" i="1"/>
  <c r="AB2279" i="1"/>
  <c r="Z2281" i="1"/>
  <c r="AB2281" i="1" s="1"/>
  <c r="M2284" i="1"/>
  <c r="AB2284" i="1" s="1"/>
  <c r="S2286" i="1"/>
  <c r="AB2286" i="1" s="1"/>
  <c r="AB2287" i="1"/>
  <c r="Z2289" i="1"/>
  <c r="AB2289" i="1" s="1"/>
  <c r="M2292" i="1"/>
  <c r="AB2294" i="1"/>
  <c r="S2294" i="1"/>
  <c r="AB2295" i="1"/>
  <c r="Z2297" i="1"/>
  <c r="AB2297" i="1" s="1"/>
  <c r="M2300" i="1"/>
  <c r="AB2300" i="1" s="1"/>
  <c r="S2302" i="1"/>
  <c r="AB2302" i="1" s="1"/>
  <c r="AB2303" i="1"/>
  <c r="Z2305" i="1"/>
  <c r="AB2305" i="1" s="1"/>
  <c r="M2308" i="1"/>
  <c r="AB2310" i="1"/>
  <c r="S2310" i="1"/>
  <c r="AB2311" i="1"/>
  <c r="Z2313" i="1"/>
  <c r="AB2313" i="1" s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821" i="1"/>
  <c r="AB2824" i="1"/>
  <c r="AB2916" i="1"/>
  <c r="V2781" i="1"/>
  <c r="AB2786" i="1"/>
  <c r="S2786" i="1"/>
  <c r="AB2787" i="1"/>
  <c r="Z2789" i="1"/>
  <c r="M2792" i="1"/>
  <c r="AB2792" i="1" s="1"/>
  <c r="S2794" i="1"/>
  <c r="AB2794" i="1" s="1"/>
  <c r="Z2797" i="1"/>
  <c r="M2800" i="1"/>
  <c r="AB2800" i="1" s="1"/>
  <c r="AB2802" i="1"/>
  <c r="S2802" i="1"/>
  <c r="AB2803" i="1"/>
  <c r="Z2805" i="1"/>
  <c r="M2808" i="1"/>
  <c r="AB2808" i="1" s="1"/>
  <c r="V2809" i="1"/>
  <c r="AB2809" i="1" s="1"/>
  <c r="AB2814" i="1"/>
  <c r="S2814" i="1"/>
  <c r="AB2815" i="1"/>
  <c r="Z2817" i="1"/>
  <c r="M2820" i="1"/>
  <c r="AB2820" i="1" s="1"/>
  <c r="V2821" i="1"/>
  <c r="AB2826" i="1"/>
  <c r="S2826" i="1"/>
  <c r="AB2827" i="1"/>
  <c r="Z2829" i="1"/>
  <c r="M2832" i="1"/>
  <c r="AB2832" i="1" s="1"/>
  <c r="V2833" i="1"/>
  <c r="AB2833" i="1" s="1"/>
  <c r="AB2838" i="1"/>
  <c r="S2838" i="1"/>
  <c r="P2843" i="1"/>
  <c r="Z2845" i="1"/>
  <c r="M2848" i="1"/>
  <c r="AB2848" i="1" s="1"/>
  <c r="V2849" i="1"/>
  <c r="AB2849" i="1" s="1"/>
  <c r="S2854" i="1"/>
  <c r="AB2854" i="1" s="1"/>
  <c r="P2859" i="1"/>
  <c r="AB2859" i="1" s="1"/>
  <c r="Z2861" i="1"/>
  <c r="M2864" i="1"/>
  <c r="AB2864" i="1" s="1"/>
  <c r="V2865" i="1"/>
  <c r="AB2865" i="1" s="1"/>
  <c r="AB2870" i="1"/>
  <c r="S2870" i="1"/>
  <c r="P2875" i="1"/>
  <c r="Z2877" i="1"/>
  <c r="M2880" i="1"/>
  <c r="AB2880" i="1" s="1"/>
  <c r="V2881" i="1"/>
  <c r="AB2881" i="1" s="1"/>
  <c r="S2886" i="1"/>
  <c r="AB2886" i="1" s="1"/>
  <c r="P2891" i="1"/>
  <c r="AB2891" i="1" s="1"/>
  <c r="Z2893" i="1"/>
  <c r="M2896" i="1"/>
  <c r="AB2896" i="1" s="1"/>
  <c r="V2897" i="1"/>
  <c r="AB2897" i="1" s="1"/>
  <c r="AB2902" i="1"/>
  <c r="S2902" i="1"/>
  <c r="P2907" i="1"/>
  <c r="V2909" i="1"/>
  <c r="AB2909" i="1" s="1"/>
  <c r="P2915" i="1"/>
  <c r="V2917" i="1"/>
  <c r="AB2917" i="1" s="1"/>
  <c r="P2923" i="1"/>
  <c r="V2925" i="1"/>
  <c r="Z2929" i="1"/>
  <c r="Z2933" i="1"/>
  <c r="Z2937" i="1"/>
  <c r="Z2941" i="1"/>
  <c r="Z2945" i="1"/>
  <c r="Z2949" i="1"/>
  <c r="Z2953" i="1"/>
  <c r="Z2957" i="1"/>
  <c r="Z2961" i="1"/>
  <c r="Z2965" i="1"/>
  <c r="AB2971" i="1"/>
  <c r="AB2980" i="1"/>
  <c r="AB2984" i="1"/>
  <c r="AB2988" i="1"/>
  <c r="AB2991" i="1"/>
  <c r="AB2994" i="1"/>
  <c r="AB2997" i="1"/>
  <c r="AB3004" i="1"/>
  <c r="AB3008" i="1"/>
  <c r="AB3012" i="1"/>
  <c r="AB3015" i="1"/>
  <c r="AB3021" i="1"/>
  <c r="AB3031" i="1"/>
  <c r="AB3063" i="1"/>
  <c r="AB3079" i="1"/>
  <c r="AB3095" i="1"/>
  <c r="AB3111" i="1"/>
  <c r="AB3127" i="1"/>
  <c r="AB3151" i="1"/>
  <c r="AB3167" i="1"/>
  <c r="AB3183" i="1"/>
  <c r="AB3199" i="1"/>
  <c r="AB3221" i="1"/>
  <c r="AB3253" i="1"/>
  <c r="M2780" i="1"/>
  <c r="AB2782" i="1"/>
  <c r="S2782" i="1"/>
  <c r="AB2783" i="1"/>
  <c r="P2787" i="1"/>
  <c r="V2789" i="1"/>
  <c r="AB2789" i="1" s="1"/>
  <c r="P2795" i="1"/>
  <c r="AB2795" i="1" s="1"/>
  <c r="V2797" i="1"/>
  <c r="AB2797" i="1" s="1"/>
  <c r="P2803" i="1"/>
  <c r="V2805" i="1"/>
  <c r="AB2805" i="1" s="1"/>
  <c r="S2810" i="1"/>
  <c r="AB2810" i="1" s="1"/>
  <c r="AB2811" i="1"/>
  <c r="P2815" i="1"/>
  <c r="V2817" i="1"/>
  <c r="AB2817" i="1" s="1"/>
  <c r="AB2822" i="1"/>
  <c r="S2822" i="1"/>
  <c r="AB2823" i="1"/>
  <c r="P2827" i="1"/>
  <c r="V2829" i="1"/>
  <c r="AB2829" i="1" s="1"/>
  <c r="S2834" i="1"/>
  <c r="AB2834" i="1" s="1"/>
  <c r="AB2835" i="1"/>
  <c r="P2839" i="1"/>
  <c r="AB2839" i="1" s="1"/>
  <c r="Z2841" i="1"/>
  <c r="AB2841" i="1" s="1"/>
  <c r="M2844" i="1"/>
  <c r="AB2844" i="1" s="1"/>
  <c r="V2845" i="1"/>
  <c r="AB2845" i="1" s="1"/>
  <c r="AB2850" i="1"/>
  <c r="S2850" i="1"/>
  <c r="AB2851" i="1"/>
  <c r="P2855" i="1"/>
  <c r="AB2855" i="1" s="1"/>
  <c r="Z2857" i="1"/>
  <c r="AB2857" i="1" s="1"/>
  <c r="M2860" i="1"/>
  <c r="V2861" i="1"/>
  <c r="S2866" i="1"/>
  <c r="AB2866" i="1" s="1"/>
  <c r="AB2867" i="1"/>
  <c r="P2871" i="1"/>
  <c r="AB2871" i="1" s="1"/>
  <c r="Z2873" i="1"/>
  <c r="AB2873" i="1" s="1"/>
  <c r="M2876" i="1"/>
  <c r="AB2876" i="1" s="1"/>
  <c r="V2877" i="1"/>
  <c r="AB2877" i="1" s="1"/>
  <c r="AB2882" i="1"/>
  <c r="S2882" i="1"/>
  <c r="AB2883" i="1"/>
  <c r="P2887" i="1"/>
  <c r="AB2887" i="1" s="1"/>
  <c r="Z2889" i="1"/>
  <c r="AB2889" i="1" s="1"/>
  <c r="M2892" i="1"/>
  <c r="AB2892" i="1" s="1"/>
  <c r="V2893" i="1"/>
  <c r="AB2893" i="1" s="1"/>
  <c r="S2898" i="1"/>
  <c r="AB2898" i="1" s="1"/>
  <c r="AB2899" i="1"/>
  <c r="P2903" i="1"/>
  <c r="AB2903" i="1" s="1"/>
  <c r="Z2905" i="1"/>
  <c r="AB2905" i="1" s="1"/>
  <c r="M2908" i="1"/>
  <c r="AB2908" i="1" s="1"/>
  <c r="S2910" i="1"/>
  <c r="AB2910" i="1" s="1"/>
  <c r="AB2911" i="1"/>
  <c r="Z2913" i="1"/>
  <c r="M2916" i="1"/>
  <c r="AB2918" i="1"/>
  <c r="S2918" i="1"/>
  <c r="AB2919" i="1"/>
  <c r="Z2921" i="1"/>
  <c r="AB2921" i="1" s="1"/>
  <c r="M2924" i="1"/>
  <c r="AB2924" i="1" s="1"/>
  <c r="S2926" i="1"/>
  <c r="AB2926" i="1" s="1"/>
  <c r="P2927" i="1"/>
  <c r="AB2927" i="1" s="1"/>
  <c r="V2929" i="1"/>
  <c r="AB2929" i="1" s="1"/>
  <c r="S2930" i="1"/>
  <c r="AB2930" i="1" s="1"/>
  <c r="P2931" i="1"/>
  <c r="AB2931" i="1" s="1"/>
  <c r="V2933" i="1"/>
  <c r="AB2933" i="1" s="1"/>
  <c r="S2934" i="1"/>
  <c r="AB2934" i="1" s="1"/>
  <c r="P2935" i="1"/>
  <c r="AB2935" i="1" s="1"/>
  <c r="V2937" i="1"/>
  <c r="AB2937" i="1" s="1"/>
  <c r="S2938" i="1"/>
  <c r="AB2938" i="1" s="1"/>
  <c r="P2939" i="1"/>
  <c r="AB2939" i="1" s="1"/>
  <c r="V2941" i="1"/>
  <c r="S2942" i="1"/>
  <c r="AB2942" i="1" s="1"/>
  <c r="P2943" i="1"/>
  <c r="AB2943" i="1" s="1"/>
  <c r="V2945" i="1"/>
  <c r="AB2945" i="1" s="1"/>
  <c r="S2946" i="1"/>
  <c r="AB2946" i="1" s="1"/>
  <c r="P2947" i="1"/>
  <c r="AB2947" i="1" s="1"/>
  <c r="V2949" i="1"/>
  <c r="AB2949" i="1" s="1"/>
  <c r="S2950" i="1"/>
  <c r="AB2950" i="1" s="1"/>
  <c r="P2951" i="1"/>
  <c r="AB2951" i="1" s="1"/>
  <c r="V2953" i="1"/>
  <c r="AB2953" i="1" s="1"/>
  <c r="S2954" i="1"/>
  <c r="AB2954" i="1" s="1"/>
  <c r="P2955" i="1"/>
  <c r="AB2955" i="1" s="1"/>
  <c r="V2957" i="1"/>
  <c r="S2958" i="1"/>
  <c r="AB2958" i="1" s="1"/>
  <c r="P2959" i="1"/>
  <c r="AB2959" i="1" s="1"/>
  <c r="V2961" i="1"/>
  <c r="AB2961" i="1" s="1"/>
  <c r="S2962" i="1"/>
  <c r="AB2962" i="1" s="1"/>
  <c r="P2963" i="1"/>
  <c r="AB2963" i="1" s="1"/>
  <c r="V2965" i="1"/>
  <c r="AB2965" i="1" s="1"/>
  <c r="S2966" i="1"/>
  <c r="AB2966" i="1" s="1"/>
  <c r="P2967" i="1"/>
  <c r="AB2967" i="1" s="1"/>
  <c r="V2969" i="1"/>
  <c r="AB2969" i="1" s="1"/>
  <c r="S2970" i="1"/>
  <c r="AB2970" i="1" s="1"/>
  <c r="P2971" i="1"/>
  <c r="V2973" i="1"/>
  <c r="S2974" i="1"/>
  <c r="AB2974" i="1" s="1"/>
  <c r="P2975" i="1"/>
  <c r="AB2975" i="1" s="1"/>
  <c r="Z2977" i="1"/>
  <c r="AB2979" i="1"/>
  <c r="AB2983" i="1"/>
  <c r="AB2987" i="1"/>
  <c r="AB2990" i="1"/>
  <c r="AB2993" i="1"/>
  <c r="AB3000" i="1"/>
  <c r="AB3003" i="1"/>
  <c r="AB3007" i="1"/>
  <c r="AB3011" i="1"/>
  <c r="AB3014" i="1"/>
  <c r="AB3139" i="1"/>
  <c r="AB3149" i="1"/>
  <c r="AB3155" i="1"/>
  <c r="AB3165" i="1"/>
  <c r="AB3171" i="1"/>
  <c r="AB3181" i="1"/>
  <c r="AB3187" i="1"/>
  <c r="AB3197" i="1"/>
  <c r="AB3203" i="1"/>
  <c r="AB2791" i="1"/>
  <c r="AB2799" i="1"/>
  <c r="AB2807" i="1"/>
  <c r="AB2819" i="1"/>
  <c r="AB2831" i="1"/>
  <c r="AB2847" i="1"/>
  <c r="AB2863" i="1"/>
  <c r="AB2879" i="1"/>
  <c r="AB2895" i="1"/>
  <c r="AB2941" i="1"/>
  <c r="AB2957" i="1"/>
  <c r="AB2973" i="1"/>
  <c r="AB3125" i="1"/>
  <c r="AB3135" i="1"/>
  <c r="AB3143" i="1"/>
  <c r="AB3229" i="1"/>
  <c r="AB2842" i="1"/>
  <c r="AB2843" i="1"/>
  <c r="AB2858" i="1"/>
  <c r="AB2874" i="1"/>
  <c r="AB2875" i="1"/>
  <c r="AB2890" i="1"/>
  <c r="AB2906" i="1"/>
  <c r="AB2907" i="1"/>
  <c r="AB2914" i="1"/>
  <c r="AB2915" i="1"/>
  <c r="AB2922" i="1"/>
  <c r="AB2923" i="1"/>
  <c r="AB2977" i="1"/>
  <c r="AB2981" i="1"/>
  <c r="AB2985" i="1"/>
  <c r="AB2992" i="1"/>
  <c r="AB2995" i="1"/>
  <c r="AB3001" i="1"/>
  <c r="AB3005" i="1"/>
  <c r="AB3009" i="1"/>
  <c r="AB3017" i="1"/>
  <c r="AB3033" i="1"/>
  <c r="AB3065" i="1"/>
  <c r="AB3081" i="1"/>
  <c r="AB3113" i="1"/>
  <c r="AB3163" i="1"/>
  <c r="AB3209" i="1"/>
  <c r="V3020" i="1"/>
  <c r="AB3022" i="1"/>
  <c r="V3028" i="1"/>
  <c r="AB3030" i="1"/>
  <c r="V3036" i="1"/>
  <c r="V3044" i="1"/>
  <c r="V3052" i="1"/>
  <c r="S3053" i="1"/>
  <c r="V3060" i="1"/>
  <c r="S3061" i="1"/>
  <c r="AB3062" i="1"/>
  <c r="V3068" i="1"/>
  <c r="AB3078" i="1"/>
  <c r="AB3086" i="1"/>
  <c r="AB3094" i="1"/>
  <c r="AB3102" i="1"/>
  <c r="AB3110" i="1"/>
  <c r="AB3118" i="1"/>
  <c r="AB3126" i="1"/>
  <c r="P3138" i="1"/>
  <c r="M3139" i="1"/>
  <c r="AB3142" i="1"/>
  <c r="P3146" i="1"/>
  <c r="M3147" i="1"/>
  <c r="AB3147" i="1" s="1"/>
  <c r="V3148" i="1"/>
  <c r="AB3150" i="1"/>
  <c r="P3154" i="1"/>
  <c r="Z3154" i="1"/>
  <c r="AB3154" i="1" s="1"/>
  <c r="M3155" i="1"/>
  <c r="V3156" i="1"/>
  <c r="AB3156" i="1" s="1"/>
  <c r="AB3158" i="1"/>
  <c r="P3162" i="1"/>
  <c r="AB3162" i="1" s="1"/>
  <c r="Z3162" i="1"/>
  <c r="M3163" i="1"/>
  <c r="AB3166" i="1"/>
  <c r="P3170" i="1"/>
  <c r="Z3170" i="1"/>
  <c r="M3171" i="1"/>
  <c r="V3172" i="1"/>
  <c r="AB3174" i="1"/>
  <c r="P3178" i="1"/>
  <c r="Z3178" i="1"/>
  <c r="AB3178" i="1" s="1"/>
  <c r="M3179" i="1"/>
  <c r="AB3179" i="1" s="1"/>
  <c r="AB3182" i="1"/>
  <c r="P3186" i="1"/>
  <c r="Z3186" i="1"/>
  <c r="M3187" i="1"/>
  <c r="AB3190" i="1"/>
  <c r="P3194" i="1"/>
  <c r="M3195" i="1"/>
  <c r="AB3195" i="1" s="1"/>
  <c r="AB3198" i="1"/>
  <c r="P3202" i="1"/>
  <c r="M3203" i="1"/>
  <c r="S3205" i="1"/>
  <c r="AB3205" i="1" s="1"/>
  <c r="AB3206" i="1"/>
  <c r="P3208" i="1"/>
  <c r="M3209" i="1"/>
  <c r="P3212" i="1"/>
  <c r="M3213" i="1"/>
  <c r="AB3213" i="1" s="1"/>
  <c r="P3216" i="1"/>
  <c r="M3217" i="1"/>
  <c r="AB3217" i="1" s="1"/>
  <c r="P3220" i="1"/>
  <c r="M3221" i="1"/>
  <c r="Z3222" i="1"/>
  <c r="AB3222" i="1" s="1"/>
  <c r="P3224" i="1"/>
  <c r="M3225" i="1"/>
  <c r="AB3225" i="1" s="1"/>
  <c r="M3229" i="1"/>
  <c r="P3232" i="1"/>
  <c r="P3236" i="1"/>
  <c r="M3237" i="1"/>
  <c r="AB3237" i="1" s="1"/>
  <c r="P3240" i="1"/>
  <c r="M3241" i="1"/>
  <c r="AB3241" i="1" s="1"/>
  <c r="Z3242" i="1"/>
  <c r="S3243" i="1"/>
  <c r="P3244" i="1"/>
  <c r="M3245" i="1"/>
  <c r="AB3245" i="1" s="1"/>
  <c r="P3248" i="1"/>
  <c r="M3249" i="1"/>
  <c r="AB3249" i="1" s="1"/>
  <c r="Z3250" i="1"/>
  <c r="P3252" i="1"/>
  <c r="AB3252" i="1" s="1"/>
  <c r="M3253" i="1"/>
  <c r="P3256" i="1"/>
  <c r="M3257" i="1"/>
  <c r="AB3257" i="1" s="1"/>
  <c r="AB3333" i="1"/>
  <c r="AB3358" i="1"/>
  <c r="AB3366" i="1"/>
  <c r="AB3374" i="1"/>
  <c r="AB3501" i="1"/>
  <c r="AB3016" i="1"/>
  <c r="AB3052" i="1"/>
  <c r="AB3084" i="1"/>
  <c r="AB3100" i="1"/>
  <c r="AB3116" i="1"/>
  <c r="AB3140" i="1"/>
  <c r="AB3148" i="1"/>
  <c r="AB3164" i="1"/>
  <c r="AB3172" i="1"/>
  <c r="AB3180" i="1"/>
  <c r="AB3188" i="1"/>
  <c r="AB3196" i="1"/>
  <c r="AB3204" i="1"/>
  <c r="AB3243" i="1"/>
  <c r="AB3278" i="1"/>
  <c r="AB3294" i="1"/>
  <c r="AB3310" i="1"/>
  <c r="AB3326" i="1"/>
  <c r="AB3398" i="1"/>
  <c r="AB3414" i="1"/>
  <c r="AB3018" i="1"/>
  <c r="AB3026" i="1"/>
  <c r="V3032" i="1"/>
  <c r="AB3034" i="1"/>
  <c r="V3040" i="1"/>
  <c r="AB3042" i="1"/>
  <c r="P3046" i="1"/>
  <c r="AB3046" i="1" s="1"/>
  <c r="Z3046" i="1"/>
  <c r="M3047" i="1"/>
  <c r="AB3047" i="1" s="1"/>
  <c r="S3049" i="1"/>
  <c r="AB3049" i="1" s="1"/>
  <c r="AB3050" i="1"/>
  <c r="P3054" i="1"/>
  <c r="AB3054" i="1" s="1"/>
  <c r="V3056" i="1"/>
  <c r="AB3058" i="1"/>
  <c r="AB3066" i="1"/>
  <c r="S3073" i="1"/>
  <c r="AB3073" i="1" s="1"/>
  <c r="AB3074" i="1"/>
  <c r="P3078" i="1"/>
  <c r="V3080" i="1"/>
  <c r="AB3082" i="1"/>
  <c r="V3088" i="1"/>
  <c r="AB3090" i="1"/>
  <c r="S3097" i="1"/>
  <c r="AB3097" i="1" s="1"/>
  <c r="AB3098" i="1"/>
  <c r="V3104" i="1"/>
  <c r="AB3106" i="1"/>
  <c r="S3113" i="1"/>
  <c r="AB3114" i="1"/>
  <c r="AB3122" i="1"/>
  <c r="V3128" i="1"/>
  <c r="AB3128" i="1" s="1"/>
  <c r="AB3130" i="1"/>
  <c r="AB3138" i="1"/>
  <c r="AB3146" i="1"/>
  <c r="AB3170" i="1"/>
  <c r="AB3186" i="1"/>
  <c r="AB3194" i="1"/>
  <c r="AB3202" i="1"/>
  <c r="AB3338" i="1"/>
  <c r="AB3369" i="1"/>
  <c r="AB3385" i="1"/>
  <c r="P3020" i="1"/>
  <c r="Z3020" i="1"/>
  <c r="AB3020" i="1" s="1"/>
  <c r="M3021" i="1"/>
  <c r="S3023" i="1"/>
  <c r="AB3023" i="1" s="1"/>
  <c r="AB3024" i="1"/>
  <c r="P3028" i="1"/>
  <c r="AB3028" i="1" s="1"/>
  <c r="Z3028" i="1"/>
  <c r="M3029" i="1"/>
  <c r="AB3029" i="1" s="1"/>
  <c r="AB3032" i="1"/>
  <c r="P3036" i="1"/>
  <c r="AB3036" i="1" s="1"/>
  <c r="M3037" i="1"/>
  <c r="AB3037" i="1" s="1"/>
  <c r="V3038" i="1"/>
  <c r="AB3038" i="1" s="1"/>
  <c r="AB3040" i="1"/>
  <c r="P3044" i="1"/>
  <c r="AB3044" i="1" s="1"/>
  <c r="Z3044" i="1"/>
  <c r="M3045" i="1"/>
  <c r="AB3045" i="1" s="1"/>
  <c r="V3046" i="1"/>
  <c r="S3047" i="1"/>
  <c r="AB3048" i="1"/>
  <c r="P3052" i="1"/>
  <c r="Z3052" i="1"/>
  <c r="M3053" i="1"/>
  <c r="AB3053" i="1" s="1"/>
  <c r="V3054" i="1"/>
  <c r="AB3056" i="1"/>
  <c r="Z3060" i="1"/>
  <c r="AB3060" i="1" s="1"/>
  <c r="M3061" i="1"/>
  <c r="AB3061" i="1" s="1"/>
  <c r="AB3064" i="1"/>
  <c r="P3068" i="1"/>
  <c r="AB3068" i="1" s="1"/>
  <c r="Z3068" i="1"/>
  <c r="M3069" i="1"/>
  <c r="AB3069" i="1" s="1"/>
  <c r="V3070" i="1"/>
  <c r="AB3070" i="1" s="1"/>
  <c r="AB3072" i="1"/>
  <c r="P3076" i="1"/>
  <c r="AB3076" i="1" s="1"/>
  <c r="M3077" i="1"/>
  <c r="AB3077" i="1" s="1"/>
  <c r="AB3080" i="1"/>
  <c r="P3084" i="1"/>
  <c r="Z3084" i="1"/>
  <c r="M3085" i="1"/>
  <c r="AB3085" i="1" s="1"/>
  <c r="AB3088" i="1"/>
  <c r="P3092" i="1"/>
  <c r="AB3092" i="1" s="1"/>
  <c r="Z3092" i="1"/>
  <c r="M3093" i="1"/>
  <c r="AB3093" i="1" s="1"/>
  <c r="V3094" i="1"/>
  <c r="AB3096" i="1"/>
  <c r="Z3100" i="1"/>
  <c r="AB3104" i="1"/>
  <c r="P3108" i="1"/>
  <c r="AB3108" i="1" s="1"/>
  <c r="Z3108" i="1"/>
  <c r="M3109" i="1"/>
  <c r="AB3109" i="1" s="1"/>
  <c r="AB3112" i="1"/>
  <c r="P3116" i="1"/>
  <c r="Z3116" i="1"/>
  <c r="M3117" i="1"/>
  <c r="AB3117" i="1" s="1"/>
  <c r="AB3120" i="1"/>
  <c r="P3124" i="1"/>
  <c r="AB3124" i="1" s="1"/>
  <c r="M3125" i="1"/>
  <c r="P3132" i="1"/>
  <c r="AB3132" i="1" s="1"/>
  <c r="M3133" i="1"/>
  <c r="AB3133" i="1" s="1"/>
  <c r="V3134" i="1"/>
  <c r="AB3134" i="1" s="1"/>
  <c r="AB3136" i="1"/>
  <c r="AB3144" i="1"/>
  <c r="AB3152" i="1"/>
  <c r="AB3160" i="1"/>
  <c r="AB3168" i="1"/>
  <c r="AB3176" i="1"/>
  <c r="AB3184" i="1"/>
  <c r="AB3192" i="1"/>
  <c r="AB3200" i="1"/>
  <c r="AB3208" i="1"/>
  <c r="AB3210" i="1"/>
  <c r="AB3212" i="1"/>
  <c r="AB3214" i="1"/>
  <c r="AB3216" i="1"/>
  <c r="AB3218" i="1"/>
  <c r="AB3220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4" i="1"/>
  <c r="AB3256" i="1"/>
  <c r="AB3258" i="1"/>
  <c r="AB3273" i="1"/>
  <c r="AB3289" i="1"/>
  <c r="AB3305" i="1"/>
  <c r="AB3321" i="1"/>
  <c r="AB3346" i="1"/>
  <c r="AB3354" i="1"/>
  <c r="AB3409" i="1"/>
  <c r="AB3454" i="1"/>
  <c r="AB3260" i="1"/>
  <c r="Z3262" i="1"/>
  <c r="AB3262" i="1" s="1"/>
  <c r="M3265" i="1"/>
  <c r="AB3265" i="1" s="1"/>
  <c r="S3267" i="1"/>
  <c r="AB3267" i="1" s="1"/>
  <c r="AB3268" i="1"/>
  <c r="Z3270" i="1"/>
  <c r="AB3270" i="1" s="1"/>
  <c r="M3273" i="1"/>
  <c r="AB3275" i="1"/>
  <c r="S3275" i="1"/>
  <c r="AB3276" i="1"/>
  <c r="Z3278" i="1"/>
  <c r="M3281" i="1"/>
  <c r="AB3281" i="1" s="1"/>
  <c r="S3283" i="1"/>
  <c r="AB3283" i="1" s="1"/>
  <c r="AB3284" i="1"/>
  <c r="Z3286" i="1"/>
  <c r="AB3286" i="1" s="1"/>
  <c r="M3289" i="1"/>
  <c r="AB3291" i="1"/>
  <c r="S3291" i="1"/>
  <c r="AB3292" i="1"/>
  <c r="Z3294" i="1"/>
  <c r="M3297" i="1"/>
  <c r="AB3297" i="1" s="1"/>
  <c r="S3299" i="1"/>
  <c r="AB3299" i="1" s="1"/>
  <c r="AB3300" i="1"/>
  <c r="Z3302" i="1"/>
  <c r="AB3302" i="1" s="1"/>
  <c r="M3305" i="1"/>
  <c r="AB3307" i="1"/>
  <c r="S3307" i="1"/>
  <c r="AB3308" i="1"/>
  <c r="Z3310" i="1"/>
  <c r="M3313" i="1"/>
  <c r="AB3313" i="1" s="1"/>
  <c r="S3315" i="1"/>
  <c r="AB3315" i="1" s="1"/>
  <c r="AB3316" i="1"/>
  <c r="Z3318" i="1"/>
  <c r="AB3318" i="1" s="1"/>
  <c r="M3321" i="1"/>
  <c r="AB3323" i="1"/>
  <c r="S3323" i="1"/>
  <c r="AB3324" i="1"/>
  <c r="P3328" i="1"/>
  <c r="Z3330" i="1"/>
  <c r="AB3330" i="1" s="1"/>
  <c r="M3333" i="1"/>
  <c r="V3334" i="1"/>
  <c r="AB3334" i="1" s="1"/>
  <c r="S3339" i="1"/>
  <c r="AB3339" i="1" s="1"/>
  <c r="AB3340" i="1"/>
  <c r="P3344" i="1"/>
  <c r="Z3346" i="1"/>
  <c r="M3349" i="1"/>
  <c r="AB3349" i="1" s="1"/>
  <c r="S3351" i="1"/>
  <c r="AB3351" i="1" s="1"/>
  <c r="AB3352" i="1"/>
  <c r="P3356" i="1"/>
  <c r="AB3356" i="1" s="1"/>
  <c r="Z3358" i="1"/>
  <c r="M3361" i="1"/>
  <c r="AB3361" i="1" s="1"/>
  <c r="S3363" i="1"/>
  <c r="AB3363" i="1" s="1"/>
  <c r="AB3364" i="1"/>
  <c r="Z3366" i="1"/>
  <c r="M3369" i="1"/>
  <c r="AB3371" i="1"/>
  <c r="S3371" i="1"/>
  <c r="AB3372" i="1"/>
  <c r="Z3374" i="1"/>
  <c r="M3377" i="1"/>
  <c r="AB3377" i="1" s="1"/>
  <c r="S3379" i="1"/>
  <c r="AB3379" i="1" s="1"/>
  <c r="AB3380" i="1"/>
  <c r="Z3382" i="1"/>
  <c r="AB3382" i="1" s="1"/>
  <c r="M3385" i="1"/>
  <c r="AB3387" i="1"/>
  <c r="S3387" i="1"/>
  <c r="AB3388" i="1"/>
  <c r="P3392" i="1"/>
  <c r="Z3394" i="1"/>
  <c r="AB3394" i="1" s="1"/>
  <c r="M3397" i="1"/>
  <c r="AB3397" i="1" s="1"/>
  <c r="AB3399" i="1"/>
  <c r="S3399" i="1"/>
  <c r="AB3400" i="1"/>
  <c r="Z3402" i="1"/>
  <c r="AB3402" i="1" s="1"/>
  <c r="M3405" i="1"/>
  <c r="AB3405" i="1" s="1"/>
  <c r="S3407" i="1"/>
  <c r="AB3407" i="1" s="1"/>
  <c r="AB3408" i="1"/>
  <c r="Z3410" i="1"/>
  <c r="AB3410" i="1" s="1"/>
  <c r="M3413" i="1"/>
  <c r="AB3413" i="1" s="1"/>
  <c r="AB3415" i="1"/>
  <c r="S3415" i="1"/>
  <c r="AB3416" i="1"/>
  <c r="P3420" i="1"/>
  <c r="Z3422" i="1"/>
  <c r="AB3422" i="1" s="1"/>
  <c r="M3425" i="1"/>
  <c r="AB3425" i="1" s="1"/>
  <c r="V3426" i="1"/>
  <c r="AB3426" i="1" s="1"/>
  <c r="P3432" i="1"/>
  <c r="V3434" i="1"/>
  <c r="AB3434" i="1" s="1"/>
  <c r="P3440" i="1"/>
  <c r="V3442" i="1"/>
  <c r="AB3442" i="1" s="1"/>
  <c r="P3448" i="1"/>
  <c r="V3450" i="1"/>
  <c r="AB3450" i="1" s="1"/>
  <c r="P3456" i="1"/>
  <c r="Z3458" i="1"/>
  <c r="AB3458" i="1" s="1"/>
  <c r="M3461" i="1"/>
  <c r="AB3461" i="1" s="1"/>
  <c r="V3462" i="1"/>
  <c r="AB3462" i="1" s="1"/>
  <c r="P3468" i="1"/>
  <c r="V3470" i="1"/>
  <c r="AB3470" i="1" s="1"/>
  <c r="P3476" i="1"/>
  <c r="V3478" i="1"/>
  <c r="AB3478" i="1" s="1"/>
  <c r="S3479" i="1"/>
  <c r="AB3479" i="1" s="1"/>
  <c r="P3480" i="1"/>
  <c r="V3482" i="1"/>
  <c r="S3483" i="1"/>
  <c r="AB3483" i="1" s="1"/>
  <c r="P3484" i="1"/>
  <c r="V3486" i="1"/>
  <c r="AB3486" i="1" s="1"/>
  <c r="S3487" i="1"/>
  <c r="AB3487" i="1" s="1"/>
  <c r="P3488" i="1"/>
  <c r="V3490" i="1"/>
  <c r="S3491" i="1"/>
  <c r="AB3491" i="1" s="1"/>
  <c r="P3492" i="1"/>
  <c r="V3494" i="1"/>
  <c r="AB3494" i="1" s="1"/>
  <c r="S3495" i="1"/>
  <c r="AB3495" i="1" s="1"/>
  <c r="P3496" i="1"/>
  <c r="Z3498" i="1"/>
  <c r="AB3500" i="1"/>
  <c r="M3509" i="1"/>
  <c r="AB3509" i="1" s="1"/>
  <c r="V3510" i="1"/>
  <c r="AB3539" i="1"/>
  <c r="AB3549" i="1"/>
  <c r="AB3571" i="1"/>
  <c r="AB3603" i="1"/>
  <c r="AB3619" i="1"/>
  <c r="AB3635" i="1"/>
  <c r="AB3651" i="1"/>
  <c r="AB3667" i="1"/>
  <c r="AB3683" i="1"/>
  <c r="AB3699" i="1"/>
  <c r="AB3715" i="1"/>
  <c r="AB3335" i="1"/>
  <c r="AB3336" i="1"/>
  <c r="AB3427" i="1"/>
  <c r="AB3428" i="1"/>
  <c r="AB3435" i="1"/>
  <c r="AB3436" i="1"/>
  <c r="AB3443" i="1"/>
  <c r="AB3444" i="1"/>
  <c r="AB3451" i="1"/>
  <c r="AB3452" i="1"/>
  <c r="AB3463" i="1"/>
  <c r="AB3471" i="1"/>
  <c r="AB3482" i="1"/>
  <c r="AB3490" i="1"/>
  <c r="AB3499" i="1"/>
  <c r="AB3510" i="1"/>
  <c r="AB3566" i="1"/>
  <c r="AB3595" i="1"/>
  <c r="AB3617" i="1"/>
  <c r="AB3633" i="1"/>
  <c r="AB3649" i="1"/>
  <c r="AB3665" i="1"/>
  <c r="AB3681" i="1"/>
  <c r="AB3697" i="1"/>
  <c r="AB3713" i="1"/>
  <c r="AB3719" i="1"/>
  <c r="AB3729" i="1"/>
  <c r="M3261" i="1"/>
  <c r="AB3261" i="1" s="1"/>
  <c r="S3263" i="1"/>
  <c r="AB3263" i="1" s="1"/>
  <c r="AB3264" i="1"/>
  <c r="Z3266" i="1"/>
  <c r="AB3266" i="1" s="1"/>
  <c r="M3269" i="1"/>
  <c r="AB3269" i="1" s="1"/>
  <c r="AB3271" i="1"/>
  <c r="S3271" i="1"/>
  <c r="AB3272" i="1"/>
  <c r="Z3274" i="1"/>
  <c r="AB3274" i="1" s="1"/>
  <c r="M3277" i="1"/>
  <c r="AB3277" i="1" s="1"/>
  <c r="S3279" i="1"/>
  <c r="AB3279" i="1" s="1"/>
  <c r="AB3280" i="1"/>
  <c r="Z3282" i="1"/>
  <c r="AB3282" i="1" s="1"/>
  <c r="M3285" i="1"/>
  <c r="AB3285" i="1" s="1"/>
  <c r="AB3287" i="1"/>
  <c r="S3287" i="1"/>
  <c r="AB3288" i="1"/>
  <c r="Z3290" i="1"/>
  <c r="AB3290" i="1" s="1"/>
  <c r="M3293" i="1"/>
  <c r="AB3293" i="1" s="1"/>
  <c r="S3295" i="1"/>
  <c r="AB3295" i="1" s="1"/>
  <c r="AB3296" i="1"/>
  <c r="Z3298" i="1"/>
  <c r="AB3298" i="1" s="1"/>
  <c r="M3301" i="1"/>
  <c r="AB3301" i="1" s="1"/>
  <c r="AB3303" i="1"/>
  <c r="S3303" i="1"/>
  <c r="AB3304" i="1"/>
  <c r="Z3306" i="1"/>
  <c r="AB3306" i="1" s="1"/>
  <c r="M3309" i="1"/>
  <c r="AB3309" i="1" s="1"/>
  <c r="S3311" i="1"/>
  <c r="AB3311" i="1" s="1"/>
  <c r="AB3312" i="1"/>
  <c r="Z3314" i="1"/>
  <c r="AB3314" i="1" s="1"/>
  <c r="M3317" i="1"/>
  <c r="AB3317" i="1" s="1"/>
  <c r="AB3319" i="1"/>
  <c r="S3319" i="1"/>
  <c r="AB3320" i="1"/>
  <c r="Z3322" i="1"/>
  <c r="AB3322" i="1" s="1"/>
  <c r="M3325" i="1"/>
  <c r="AB3325" i="1" s="1"/>
  <c r="V3326" i="1"/>
  <c r="AB3331" i="1"/>
  <c r="S3331" i="1"/>
  <c r="AB3332" i="1"/>
  <c r="P3336" i="1"/>
  <c r="Z3338" i="1"/>
  <c r="M3341" i="1"/>
  <c r="AB3341" i="1" s="1"/>
  <c r="V3342" i="1"/>
  <c r="AB3342" i="1" s="1"/>
  <c r="S3347" i="1"/>
  <c r="AB3347" i="1" s="1"/>
  <c r="AB3348" i="1"/>
  <c r="Z3350" i="1"/>
  <c r="AB3350" i="1" s="1"/>
  <c r="M3353" i="1"/>
  <c r="AB3353" i="1" s="1"/>
  <c r="V3354" i="1"/>
  <c r="S3359" i="1"/>
  <c r="AB3359" i="1" s="1"/>
  <c r="AB3360" i="1"/>
  <c r="Z3362" i="1"/>
  <c r="AB3362" i="1" s="1"/>
  <c r="M3365" i="1"/>
  <c r="AB3365" i="1" s="1"/>
  <c r="AB3367" i="1"/>
  <c r="S3367" i="1"/>
  <c r="AB3368" i="1"/>
  <c r="Z3370" i="1"/>
  <c r="AB3370" i="1" s="1"/>
  <c r="M3373" i="1"/>
  <c r="AB3373" i="1" s="1"/>
  <c r="S3375" i="1"/>
  <c r="AB3375" i="1" s="1"/>
  <c r="AB3376" i="1"/>
  <c r="Z3378" i="1"/>
  <c r="AB3378" i="1" s="1"/>
  <c r="M3381" i="1"/>
  <c r="AB3381" i="1" s="1"/>
  <c r="AB3383" i="1"/>
  <c r="S3383" i="1"/>
  <c r="AB3384" i="1"/>
  <c r="Z3386" i="1"/>
  <c r="AB3386" i="1" s="1"/>
  <c r="M3389" i="1"/>
  <c r="AB3389" i="1" s="1"/>
  <c r="V3390" i="1"/>
  <c r="AB3390" i="1" s="1"/>
  <c r="AB3395" i="1"/>
  <c r="S3395" i="1"/>
  <c r="AB3396" i="1"/>
  <c r="Z3398" i="1"/>
  <c r="M3401" i="1"/>
  <c r="AB3401" i="1" s="1"/>
  <c r="S3403" i="1"/>
  <c r="AB3403" i="1" s="1"/>
  <c r="AB3404" i="1"/>
  <c r="Z3406" i="1"/>
  <c r="AB3406" i="1" s="1"/>
  <c r="M3409" i="1"/>
  <c r="AB3411" i="1"/>
  <c r="S3411" i="1"/>
  <c r="AB3412" i="1"/>
  <c r="Z3414" i="1"/>
  <c r="M3417" i="1"/>
  <c r="AB3417" i="1" s="1"/>
  <c r="V3418" i="1"/>
  <c r="AB3418" i="1" s="1"/>
  <c r="AB3423" i="1"/>
  <c r="S3423" i="1"/>
  <c r="AB3424" i="1"/>
  <c r="P3428" i="1"/>
  <c r="V3430" i="1"/>
  <c r="AB3430" i="1" s="1"/>
  <c r="P3436" i="1"/>
  <c r="V3438" i="1"/>
  <c r="AB3438" i="1" s="1"/>
  <c r="P3444" i="1"/>
  <c r="V3446" i="1"/>
  <c r="AB3446" i="1" s="1"/>
  <c r="P3452" i="1"/>
  <c r="V3454" i="1"/>
  <c r="S3459" i="1"/>
  <c r="AB3459" i="1" s="1"/>
  <c r="AB3460" i="1"/>
  <c r="P3464" i="1"/>
  <c r="AB3464" i="1" s="1"/>
  <c r="V3466" i="1"/>
  <c r="AB3466" i="1" s="1"/>
  <c r="P3472" i="1"/>
  <c r="AB3472" i="1" s="1"/>
  <c r="V3474" i="1"/>
  <c r="AB3474" i="1" s="1"/>
  <c r="AB3498" i="1"/>
  <c r="M3501" i="1"/>
  <c r="V3502" i="1"/>
  <c r="AB3502" i="1" s="1"/>
  <c r="S3503" i="1"/>
  <c r="AB3503" i="1" s="1"/>
  <c r="P3504" i="1"/>
  <c r="AB3504" i="1" s="1"/>
  <c r="Z3506" i="1"/>
  <c r="AB3506" i="1" s="1"/>
  <c r="AB3508" i="1"/>
  <c r="AB3523" i="1"/>
  <c r="AB3533" i="1"/>
  <c r="AB3555" i="1"/>
  <c r="AB3587" i="1"/>
  <c r="AB3597" i="1"/>
  <c r="AB3611" i="1"/>
  <c r="AB3627" i="1"/>
  <c r="AB3643" i="1"/>
  <c r="AB3659" i="1"/>
  <c r="AB3675" i="1"/>
  <c r="AB3691" i="1"/>
  <c r="AB3707" i="1"/>
  <c r="AB3723" i="1"/>
  <c r="AB3739" i="1"/>
  <c r="AB3328" i="1"/>
  <c r="AB3344" i="1"/>
  <c r="AB3392" i="1"/>
  <c r="AB3420" i="1"/>
  <c r="AB3432" i="1"/>
  <c r="AB3440" i="1"/>
  <c r="AB3448" i="1"/>
  <c r="AB3456" i="1"/>
  <c r="AB3468" i="1"/>
  <c r="AB3476" i="1"/>
  <c r="AB3480" i="1"/>
  <c r="AB3484" i="1"/>
  <c r="AB3488" i="1"/>
  <c r="AB3492" i="1"/>
  <c r="AB3496" i="1"/>
  <c r="AB3518" i="1"/>
  <c r="AB3579" i="1"/>
  <c r="AB3589" i="1"/>
  <c r="AB3647" i="1"/>
  <c r="AB3705" i="1"/>
  <c r="AB3727" i="1"/>
  <c r="M3511" i="1"/>
  <c r="AB3511" i="1" s="1"/>
  <c r="V3514" i="1"/>
  <c r="AB3524" i="1"/>
  <c r="V3530" i="1"/>
  <c r="V3538" i="1"/>
  <c r="AB3540" i="1"/>
  <c r="AB3556" i="1"/>
  <c r="V3562" i="1"/>
  <c r="AB3564" i="1"/>
  <c r="V3578" i="1"/>
  <c r="AB3578" i="1" s="1"/>
  <c r="S3579" i="1"/>
  <c r="AB3580" i="1"/>
  <c r="V3594" i="1"/>
  <c r="AB3604" i="1"/>
  <c r="AB3612" i="1"/>
  <c r="V3618" i="1"/>
  <c r="AB3620" i="1"/>
  <c r="V3626" i="1"/>
  <c r="AB3628" i="1"/>
  <c r="V3634" i="1"/>
  <c r="AB3634" i="1" s="1"/>
  <c r="AB3636" i="1"/>
  <c r="AB3644" i="1"/>
  <c r="V3658" i="1"/>
  <c r="AB3658" i="1" s="1"/>
  <c r="AB3660" i="1"/>
  <c r="AB3668" i="1"/>
  <c r="AB3676" i="1"/>
  <c r="V3682" i="1"/>
  <c r="AB3682" i="1" s="1"/>
  <c r="AB3684" i="1"/>
  <c r="AB3692" i="1"/>
  <c r="V3698" i="1"/>
  <c r="AB3700" i="1"/>
  <c r="AB3716" i="1"/>
  <c r="V3722" i="1"/>
  <c r="V3730" i="1"/>
  <c r="S3731" i="1"/>
  <c r="AB3731" i="1" s="1"/>
  <c r="V3738" i="1"/>
  <c r="AB3747" i="1"/>
  <c r="AB3750" i="1"/>
  <c r="AB3755" i="1"/>
  <c r="AB3757" i="1"/>
  <c r="AB3762" i="1"/>
  <c r="AB3764" i="1"/>
  <c r="AB3771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5" i="1"/>
  <c r="AB3841" i="1"/>
  <c r="AB3857" i="1"/>
  <c r="AB3873" i="1"/>
  <c r="AB3889" i="1"/>
  <c r="AB3514" i="1"/>
  <c r="P3518" i="1"/>
  <c r="M3519" i="1"/>
  <c r="AB3519" i="1" s="1"/>
  <c r="V3520" i="1"/>
  <c r="AB3522" i="1"/>
  <c r="P3526" i="1"/>
  <c r="AB3526" i="1" s="1"/>
  <c r="M3527" i="1"/>
  <c r="AB3527" i="1" s="1"/>
  <c r="V3528" i="1"/>
  <c r="AB3530" i="1"/>
  <c r="P3534" i="1"/>
  <c r="AB3534" i="1" s="1"/>
  <c r="M3535" i="1"/>
  <c r="AB3535" i="1" s="1"/>
  <c r="AB3538" i="1"/>
  <c r="P3542" i="1"/>
  <c r="AB3542" i="1" s="1"/>
  <c r="M3543" i="1"/>
  <c r="AB3543" i="1" s="1"/>
  <c r="AB3546" i="1"/>
  <c r="P3550" i="1"/>
  <c r="AB3550" i="1" s="1"/>
  <c r="M3551" i="1"/>
  <c r="AB3551" i="1" s="1"/>
  <c r="V3552" i="1"/>
  <c r="AB3554" i="1"/>
  <c r="P3558" i="1"/>
  <c r="AB3558" i="1" s="1"/>
  <c r="M3559" i="1"/>
  <c r="AB3559" i="1" s="1"/>
  <c r="AB3562" i="1"/>
  <c r="P3566" i="1"/>
  <c r="Z3566" i="1"/>
  <c r="M3567" i="1"/>
  <c r="AB3567" i="1" s="1"/>
  <c r="V3568" i="1"/>
  <c r="S3569" i="1"/>
  <c r="AB3569" i="1" s="1"/>
  <c r="AB3570" i="1"/>
  <c r="P3574" i="1"/>
  <c r="AB3574" i="1" s="1"/>
  <c r="M3575" i="1"/>
  <c r="AB3575" i="1" s="1"/>
  <c r="V3576" i="1"/>
  <c r="P3582" i="1"/>
  <c r="AB3582" i="1" s="1"/>
  <c r="M3583" i="1"/>
  <c r="AB3583" i="1" s="1"/>
  <c r="V3584" i="1"/>
  <c r="AB3584" i="1" s="1"/>
  <c r="S3585" i="1"/>
  <c r="AB3585" i="1" s="1"/>
  <c r="AB3586" i="1"/>
  <c r="P3590" i="1"/>
  <c r="AB3590" i="1" s="1"/>
  <c r="Z3590" i="1"/>
  <c r="M3591" i="1"/>
  <c r="AB3591" i="1" s="1"/>
  <c r="AB3594" i="1"/>
  <c r="Z3598" i="1"/>
  <c r="M3599" i="1"/>
  <c r="AB3599" i="1" s="1"/>
  <c r="V3600" i="1"/>
  <c r="AB3602" i="1"/>
  <c r="P3606" i="1"/>
  <c r="Z3606" i="1"/>
  <c r="M3607" i="1"/>
  <c r="AB3607" i="1" s="1"/>
  <c r="AB3610" i="1"/>
  <c r="P3614" i="1"/>
  <c r="Z3614" i="1"/>
  <c r="M3615" i="1"/>
  <c r="AB3618" i="1"/>
  <c r="P3622" i="1"/>
  <c r="M3623" i="1"/>
  <c r="AB3623" i="1" s="1"/>
  <c r="V3624" i="1"/>
  <c r="AB3626" i="1"/>
  <c r="P3630" i="1"/>
  <c r="Z3630" i="1"/>
  <c r="M3631" i="1"/>
  <c r="AB3631" i="1" s="1"/>
  <c r="V3632" i="1"/>
  <c r="AB3632" i="1" s="1"/>
  <c r="P3638" i="1"/>
  <c r="AB3638" i="1" s="1"/>
  <c r="Z3638" i="1"/>
  <c r="M3639" i="1"/>
  <c r="AB3639" i="1" s="1"/>
  <c r="AB3642" i="1"/>
  <c r="P3646" i="1"/>
  <c r="M3647" i="1"/>
  <c r="V3648" i="1"/>
  <c r="AB3648" i="1" s="1"/>
  <c r="AB3650" i="1"/>
  <c r="P3654" i="1"/>
  <c r="AB3654" i="1" s="1"/>
  <c r="M3655" i="1"/>
  <c r="AB3655" i="1" s="1"/>
  <c r="V3656" i="1"/>
  <c r="AB3656" i="1" s="1"/>
  <c r="P3662" i="1"/>
  <c r="M3663" i="1"/>
  <c r="AB3663" i="1" s="1"/>
  <c r="V3664" i="1"/>
  <c r="AB3664" i="1" s="1"/>
  <c r="AB3666" i="1"/>
  <c r="P3670" i="1"/>
  <c r="AB3670" i="1" s="1"/>
  <c r="Z3670" i="1"/>
  <c r="M3671" i="1"/>
  <c r="AB3671" i="1" s="1"/>
  <c r="V3672" i="1"/>
  <c r="AB3674" i="1"/>
  <c r="P3678" i="1"/>
  <c r="M3679" i="1"/>
  <c r="AB3679" i="1" s="1"/>
  <c r="P3686" i="1"/>
  <c r="AB3686" i="1" s="1"/>
  <c r="M3687" i="1"/>
  <c r="AB3687" i="1" s="1"/>
  <c r="V3688" i="1"/>
  <c r="AB3688" i="1" s="1"/>
  <c r="AB3690" i="1"/>
  <c r="P3694" i="1"/>
  <c r="M3695" i="1"/>
  <c r="AB3695" i="1" s="1"/>
  <c r="AB3698" i="1"/>
  <c r="P3702" i="1"/>
  <c r="M3703" i="1"/>
  <c r="AB3703" i="1" s="1"/>
  <c r="S3705" i="1"/>
  <c r="AB3706" i="1"/>
  <c r="P3710" i="1"/>
  <c r="M3711" i="1"/>
  <c r="AB3711" i="1" s="1"/>
  <c r="V3712" i="1"/>
  <c r="AB3714" i="1"/>
  <c r="P3718" i="1"/>
  <c r="M3719" i="1"/>
  <c r="AB3722" i="1"/>
  <c r="P3726" i="1"/>
  <c r="Z3726" i="1"/>
  <c r="AB3730" i="1"/>
  <c r="P3734" i="1"/>
  <c r="M3735" i="1"/>
  <c r="AB3735" i="1" s="1"/>
  <c r="V3736" i="1"/>
  <c r="AB3738" i="1"/>
  <c r="AB3743" i="1"/>
  <c r="AB3744" i="1"/>
  <c r="AB3748" i="1"/>
  <c r="AB3753" i="1"/>
  <c r="AB3758" i="1"/>
  <c r="AB3760" i="1"/>
  <c r="AB3767" i="1"/>
  <c r="AB3769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916" i="1"/>
  <c r="AB3512" i="1"/>
  <c r="P3516" i="1"/>
  <c r="AB3516" i="1" s="1"/>
  <c r="M3517" i="1"/>
  <c r="AB3517" i="1" s="1"/>
  <c r="AB3520" i="1"/>
  <c r="P3524" i="1"/>
  <c r="M3525" i="1"/>
  <c r="AB3525" i="1" s="1"/>
  <c r="AB3528" i="1"/>
  <c r="P3532" i="1"/>
  <c r="Z3532" i="1"/>
  <c r="AB3532" i="1" s="1"/>
  <c r="M3533" i="1"/>
  <c r="AB3536" i="1"/>
  <c r="P3540" i="1"/>
  <c r="M3541" i="1"/>
  <c r="AB3541" i="1" s="1"/>
  <c r="AB3544" i="1"/>
  <c r="P3548" i="1"/>
  <c r="AB3548" i="1" s="1"/>
  <c r="M3549" i="1"/>
  <c r="AB3552" i="1"/>
  <c r="P3556" i="1"/>
  <c r="M3557" i="1"/>
  <c r="AB3557" i="1" s="1"/>
  <c r="AB3560" i="1"/>
  <c r="P3564" i="1"/>
  <c r="Z3564" i="1"/>
  <c r="M3565" i="1"/>
  <c r="AB3565" i="1" s="1"/>
  <c r="V3566" i="1"/>
  <c r="AB3568" i="1"/>
  <c r="P3572" i="1"/>
  <c r="AB3572" i="1" s="1"/>
  <c r="Z3572" i="1"/>
  <c r="M3573" i="1"/>
  <c r="AB3573" i="1" s="1"/>
  <c r="AB3576" i="1"/>
  <c r="P3580" i="1"/>
  <c r="M3581" i="1"/>
  <c r="AB3581" i="1" s="1"/>
  <c r="P3588" i="1"/>
  <c r="AB3588" i="1" s="1"/>
  <c r="M3589" i="1"/>
  <c r="V3590" i="1"/>
  <c r="AB3592" i="1"/>
  <c r="P3596" i="1"/>
  <c r="AB3596" i="1" s="1"/>
  <c r="M3597" i="1"/>
  <c r="V3598" i="1"/>
  <c r="AB3598" i="1" s="1"/>
  <c r="AB3600" i="1"/>
  <c r="V3606" i="1"/>
  <c r="AB3606" i="1" s="1"/>
  <c r="S3607" i="1"/>
  <c r="AB3608" i="1"/>
  <c r="V3614" i="1"/>
  <c r="S3615" i="1"/>
  <c r="AB3615" i="1" s="1"/>
  <c r="AB3616" i="1"/>
  <c r="V3622" i="1"/>
  <c r="AB3622" i="1" s="1"/>
  <c r="AB3624" i="1"/>
  <c r="V3630" i="1"/>
  <c r="V3638" i="1"/>
  <c r="AB3640" i="1"/>
  <c r="V3646" i="1"/>
  <c r="P3652" i="1"/>
  <c r="AB3652" i="1" s="1"/>
  <c r="V3670" i="1"/>
  <c r="AB3672" i="1"/>
  <c r="AB3680" i="1"/>
  <c r="AB3696" i="1"/>
  <c r="AB3704" i="1"/>
  <c r="P3708" i="1"/>
  <c r="AB3708" i="1" s="1"/>
  <c r="Z3708" i="1"/>
  <c r="M3709" i="1"/>
  <c r="AB3709" i="1" s="1"/>
  <c r="AB3712" i="1"/>
  <c r="P3716" i="1"/>
  <c r="M3717" i="1"/>
  <c r="AB3717" i="1" s="1"/>
  <c r="AB3720" i="1"/>
  <c r="P3724" i="1"/>
  <c r="AB3724" i="1" s="1"/>
  <c r="M3725" i="1"/>
  <c r="AB3725" i="1" s="1"/>
  <c r="V3726" i="1"/>
  <c r="S3727" i="1"/>
  <c r="AB3728" i="1"/>
  <c r="P3732" i="1"/>
  <c r="AB3732" i="1" s="1"/>
  <c r="M3733" i="1"/>
  <c r="AB3733" i="1" s="1"/>
  <c r="AB3736" i="1"/>
  <c r="P3740" i="1"/>
  <c r="AB3740" i="1" s="1"/>
  <c r="AB3751" i="1"/>
  <c r="AB3754" i="1"/>
  <c r="AB3756" i="1"/>
  <c r="AB3763" i="1"/>
  <c r="AB3765" i="1"/>
  <c r="AB3770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4" i="1"/>
  <c r="AB3840" i="1"/>
  <c r="AB3856" i="1"/>
  <c r="AB3872" i="1"/>
  <c r="AB3888" i="1"/>
  <c r="AB3614" i="1"/>
  <c r="AB3630" i="1"/>
  <c r="AB3646" i="1"/>
  <c r="AB3662" i="1"/>
  <c r="AB3678" i="1"/>
  <c r="AB3694" i="1"/>
  <c r="AB3702" i="1"/>
  <c r="AB3710" i="1"/>
  <c r="AB3718" i="1"/>
  <c r="AB3726" i="1"/>
  <c r="AB3734" i="1"/>
  <c r="AB3968" i="1"/>
  <c r="AB3993" i="1"/>
  <c r="AB4020" i="1"/>
  <c r="AB3822" i="1"/>
  <c r="S3822" i="1"/>
  <c r="AB3823" i="1"/>
  <c r="Z3825" i="1"/>
  <c r="M3828" i="1"/>
  <c r="AB3828" i="1" s="1"/>
  <c r="S3830" i="1"/>
  <c r="AB3830" i="1" s="1"/>
  <c r="AB3831" i="1"/>
  <c r="Z3833" i="1"/>
  <c r="AB3833" i="1" s="1"/>
  <c r="M3836" i="1"/>
  <c r="AB3836" i="1" s="1"/>
  <c r="AB3838" i="1"/>
  <c r="S3838" i="1"/>
  <c r="AB3839" i="1"/>
  <c r="Z3841" i="1"/>
  <c r="M3844" i="1"/>
  <c r="AB3844" i="1" s="1"/>
  <c r="S3846" i="1"/>
  <c r="AB3846" i="1" s="1"/>
  <c r="AB3847" i="1"/>
  <c r="Z3849" i="1"/>
  <c r="AB3849" i="1" s="1"/>
  <c r="M3852" i="1"/>
  <c r="AB3852" i="1" s="1"/>
  <c r="AB3854" i="1"/>
  <c r="S3854" i="1"/>
  <c r="AB3855" i="1"/>
  <c r="Z3857" i="1"/>
  <c r="M3860" i="1"/>
  <c r="AB3860" i="1" s="1"/>
  <c r="S3862" i="1"/>
  <c r="AB3862" i="1" s="1"/>
  <c r="AB3863" i="1"/>
  <c r="Z3865" i="1"/>
  <c r="AB3865" i="1" s="1"/>
  <c r="M3868" i="1"/>
  <c r="AB3868" i="1" s="1"/>
  <c r="AB3870" i="1"/>
  <c r="S3870" i="1"/>
  <c r="AB3871" i="1"/>
  <c r="Z3873" i="1"/>
  <c r="M3876" i="1"/>
  <c r="AB3876" i="1" s="1"/>
  <c r="S3878" i="1"/>
  <c r="AB3878" i="1" s="1"/>
  <c r="AB3879" i="1"/>
  <c r="Z3881" i="1"/>
  <c r="AB3881" i="1" s="1"/>
  <c r="M3884" i="1"/>
  <c r="AB3884" i="1" s="1"/>
  <c r="AB3886" i="1"/>
  <c r="S3886" i="1"/>
  <c r="AB3887" i="1"/>
  <c r="Z3889" i="1"/>
  <c r="M3892" i="1"/>
  <c r="AB3892" i="1" s="1"/>
  <c r="S3894" i="1"/>
  <c r="AB3894" i="1" s="1"/>
  <c r="AB3895" i="1"/>
  <c r="Z3897" i="1"/>
  <c r="AB3897" i="1" s="1"/>
  <c r="AB3899" i="1"/>
  <c r="Z3901" i="1"/>
  <c r="AB3901" i="1" s="1"/>
  <c r="AB3903" i="1"/>
  <c r="Z3905" i="1"/>
  <c r="AB3905" i="1" s="1"/>
  <c r="AB3907" i="1"/>
  <c r="Z3909" i="1"/>
  <c r="AB3909" i="1" s="1"/>
  <c r="AB3911" i="1"/>
  <c r="Z3913" i="1"/>
  <c r="AB3913" i="1" s="1"/>
  <c r="AB3915" i="1"/>
  <c r="Z3917" i="1"/>
  <c r="AB3917" i="1" s="1"/>
  <c r="AB3919" i="1"/>
  <c r="Z3921" i="1"/>
  <c r="AB3921" i="1" s="1"/>
  <c r="AB3923" i="1"/>
  <c r="Z3925" i="1"/>
  <c r="AB3925" i="1" s="1"/>
  <c r="AB3927" i="1"/>
  <c r="Z3929" i="1"/>
  <c r="AB3929" i="1" s="1"/>
  <c r="AB3931" i="1"/>
  <c r="Z3933" i="1"/>
  <c r="AB3933" i="1" s="1"/>
  <c r="AB3935" i="1"/>
  <c r="AB3938" i="1"/>
  <c r="AB3941" i="1"/>
  <c r="AB3948" i="1"/>
  <c r="AB3951" i="1"/>
  <c r="AB3954" i="1"/>
  <c r="AB3957" i="1"/>
  <c r="AB3997" i="1"/>
  <c r="AB3898" i="1"/>
  <c r="AB3902" i="1"/>
  <c r="AB3906" i="1"/>
  <c r="AB3910" i="1"/>
  <c r="AB3914" i="1"/>
  <c r="AB3918" i="1"/>
  <c r="AB3922" i="1"/>
  <c r="AB3926" i="1"/>
  <c r="AB3930" i="1"/>
  <c r="AB3934" i="1"/>
  <c r="AB3937" i="1"/>
  <c r="AB3944" i="1"/>
  <c r="AB3950" i="1"/>
  <c r="AB3953" i="1"/>
  <c r="AB3992" i="1"/>
  <c r="Z3821" i="1"/>
  <c r="AB3821" i="1" s="1"/>
  <c r="M3824" i="1"/>
  <c r="AB3826" i="1"/>
  <c r="S3826" i="1"/>
  <c r="AB3827" i="1"/>
  <c r="Z3829" i="1"/>
  <c r="AB3829" i="1" s="1"/>
  <c r="M3832" i="1"/>
  <c r="AB3832" i="1" s="1"/>
  <c r="S3834" i="1"/>
  <c r="AB3834" i="1" s="1"/>
  <c r="AB3835" i="1"/>
  <c r="Z3837" i="1"/>
  <c r="AB3837" i="1" s="1"/>
  <c r="M3840" i="1"/>
  <c r="AB3842" i="1"/>
  <c r="S3842" i="1"/>
  <c r="AB3843" i="1"/>
  <c r="Z3845" i="1"/>
  <c r="AB3845" i="1" s="1"/>
  <c r="M3848" i="1"/>
  <c r="AB3848" i="1" s="1"/>
  <c r="S3850" i="1"/>
  <c r="AB3850" i="1" s="1"/>
  <c r="AB3851" i="1"/>
  <c r="Z3853" i="1"/>
  <c r="AB3853" i="1" s="1"/>
  <c r="M3856" i="1"/>
  <c r="AB3858" i="1"/>
  <c r="S3858" i="1"/>
  <c r="AB3859" i="1"/>
  <c r="Z3861" i="1"/>
  <c r="AB3861" i="1" s="1"/>
  <c r="M3864" i="1"/>
  <c r="AB3864" i="1" s="1"/>
  <c r="S3866" i="1"/>
  <c r="AB3866" i="1" s="1"/>
  <c r="AB3867" i="1"/>
  <c r="Z3869" i="1"/>
  <c r="AB3869" i="1" s="1"/>
  <c r="M3872" i="1"/>
  <c r="AB3874" i="1"/>
  <c r="S3874" i="1"/>
  <c r="AB3875" i="1"/>
  <c r="Z3877" i="1"/>
  <c r="AB3877" i="1" s="1"/>
  <c r="M3880" i="1"/>
  <c r="AB3880" i="1" s="1"/>
  <c r="S3882" i="1"/>
  <c r="AB3882" i="1" s="1"/>
  <c r="AB3883" i="1"/>
  <c r="Z3885" i="1"/>
  <c r="AB3885" i="1" s="1"/>
  <c r="M3888" i="1"/>
  <c r="AB3890" i="1"/>
  <c r="S3890" i="1"/>
  <c r="AB3891" i="1"/>
  <c r="Z3893" i="1"/>
  <c r="AB3893" i="1" s="1"/>
  <c r="M3896" i="1"/>
  <c r="AB3896" i="1" s="1"/>
  <c r="M3900" i="1"/>
  <c r="AB3900" i="1" s="1"/>
  <c r="M3904" i="1"/>
  <c r="AB3904" i="1" s="1"/>
  <c r="M3908" i="1"/>
  <c r="AB3908" i="1" s="1"/>
  <c r="M3912" i="1"/>
  <c r="AB3912" i="1" s="1"/>
  <c r="M3916" i="1"/>
  <c r="M3920" i="1"/>
  <c r="AB3920" i="1" s="1"/>
  <c r="M3924" i="1"/>
  <c r="AB3924" i="1" s="1"/>
  <c r="M3928" i="1"/>
  <c r="AB3928" i="1" s="1"/>
  <c r="M3932" i="1"/>
  <c r="AB3932" i="1" s="1"/>
  <c r="AB3940" i="1"/>
  <c r="AB3943" i="1"/>
  <c r="AB3949" i="1"/>
  <c r="AB3956" i="1"/>
  <c r="AB4008" i="1"/>
  <c r="AB4044" i="1"/>
  <c r="AB3958" i="1"/>
  <c r="S3958" i="1"/>
  <c r="AB3959" i="1"/>
  <c r="AB3970" i="1"/>
  <c r="AB3978" i="1"/>
  <c r="AB3979" i="1"/>
  <c r="AB3986" i="1"/>
  <c r="AB4002" i="1"/>
  <c r="AB4003" i="1"/>
  <c r="AB4088" i="1"/>
  <c r="AB4091" i="1"/>
  <c r="AB4094" i="1"/>
  <c r="AB4097" i="1"/>
  <c r="AB4104" i="1"/>
  <c r="AB4107" i="1"/>
  <c r="AB4110" i="1"/>
  <c r="AB4113" i="1"/>
  <c r="AB4125" i="1"/>
  <c r="AB4261" i="1"/>
  <c r="P3959" i="1"/>
  <c r="V3961" i="1"/>
  <c r="AB3961" i="1" s="1"/>
  <c r="S3966" i="1"/>
  <c r="AB3966" i="1" s="1"/>
  <c r="AB3967" i="1"/>
  <c r="P3971" i="1"/>
  <c r="AB3971" i="1" s="1"/>
  <c r="V3973" i="1"/>
  <c r="AB3973" i="1" s="1"/>
  <c r="P3979" i="1"/>
  <c r="V3981" i="1"/>
  <c r="AB3981" i="1" s="1"/>
  <c r="P3987" i="1"/>
  <c r="AB3987" i="1" s="1"/>
  <c r="Z3989" i="1"/>
  <c r="AB3989" i="1" s="1"/>
  <c r="M3992" i="1"/>
  <c r="V3993" i="1"/>
  <c r="AB3998" i="1"/>
  <c r="S3998" i="1"/>
  <c r="AB3999" i="1"/>
  <c r="P4003" i="1"/>
  <c r="Z4005" i="1"/>
  <c r="AB4005" i="1" s="1"/>
  <c r="M4008" i="1"/>
  <c r="V4009" i="1"/>
  <c r="AB4009" i="1" s="1"/>
  <c r="S4014" i="1"/>
  <c r="AB4014" i="1" s="1"/>
  <c r="AB4015" i="1"/>
  <c r="Z4017" i="1"/>
  <c r="AB4017" i="1" s="1"/>
  <c r="M4020" i="1"/>
  <c r="AB4022" i="1"/>
  <c r="S4022" i="1"/>
  <c r="AB4023" i="1"/>
  <c r="Z4025" i="1"/>
  <c r="AB4027" i="1"/>
  <c r="Z4029" i="1"/>
  <c r="AB4031" i="1"/>
  <c r="Z4033" i="1"/>
  <c r="AB4035" i="1"/>
  <c r="Z4037" i="1"/>
  <c r="AB4039" i="1"/>
  <c r="Z4041" i="1"/>
  <c r="AB4043" i="1"/>
  <c r="Z4045" i="1"/>
  <c r="AB4047" i="1"/>
  <c r="Z4049" i="1"/>
  <c r="AB4051" i="1"/>
  <c r="Z4053" i="1"/>
  <c r="AB4055" i="1"/>
  <c r="Z4057" i="1"/>
  <c r="AB4059" i="1"/>
  <c r="Z4061" i="1"/>
  <c r="AB4063" i="1"/>
  <c r="Z4065" i="1"/>
  <c r="AB4067" i="1"/>
  <c r="Z4069" i="1"/>
  <c r="AB4071" i="1"/>
  <c r="Z4073" i="1"/>
  <c r="AB4075" i="1"/>
  <c r="Z4077" i="1"/>
  <c r="AB4079" i="1"/>
  <c r="Z4081" i="1"/>
  <c r="AB4083" i="1"/>
  <c r="Z4085" i="1"/>
  <c r="AB4087" i="1"/>
  <c r="AB4093" i="1"/>
  <c r="AB4103" i="1"/>
  <c r="AB4109" i="1"/>
  <c r="AB4119" i="1"/>
  <c r="AB4148" i="1"/>
  <c r="AB3963" i="1"/>
  <c r="AB3983" i="1"/>
  <c r="AB4011" i="1"/>
  <c r="AB4153" i="1"/>
  <c r="P3963" i="1"/>
  <c r="Z3965" i="1"/>
  <c r="AB3965" i="1" s="1"/>
  <c r="M3968" i="1"/>
  <c r="V3969" i="1"/>
  <c r="AB3969" i="1" s="1"/>
  <c r="P3975" i="1"/>
  <c r="AB3975" i="1" s="1"/>
  <c r="V3977" i="1"/>
  <c r="AB3977" i="1" s="1"/>
  <c r="P3983" i="1"/>
  <c r="V3985" i="1"/>
  <c r="AB3985" i="1" s="1"/>
  <c r="S3990" i="1"/>
  <c r="AB3990" i="1" s="1"/>
  <c r="AB3991" i="1"/>
  <c r="P3995" i="1"/>
  <c r="AB3995" i="1" s="1"/>
  <c r="Z3997" i="1"/>
  <c r="M4000" i="1"/>
  <c r="AB4000" i="1" s="1"/>
  <c r="V4001" i="1"/>
  <c r="AB4001" i="1" s="1"/>
  <c r="AB4006" i="1"/>
  <c r="S4006" i="1"/>
  <c r="AB4007" i="1"/>
  <c r="P4011" i="1"/>
  <c r="Z4013" i="1"/>
  <c r="AB4013" i="1" s="1"/>
  <c r="M4016" i="1"/>
  <c r="AB4016" i="1" s="1"/>
  <c r="AB4018" i="1"/>
  <c r="S4018" i="1"/>
  <c r="AB4019" i="1"/>
  <c r="Z4021" i="1"/>
  <c r="AB4021" i="1" s="1"/>
  <c r="M4024" i="1"/>
  <c r="AB4024" i="1" s="1"/>
  <c r="AB4025" i="1"/>
  <c r="M4028" i="1"/>
  <c r="AB4028" i="1" s="1"/>
  <c r="AB4029" i="1"/>
  <c r="M4032" i="1"/>
  <c r="AB4032" i="1" s="1"/>
  <c r="AB4033" i="1"/>
  <c r="M4036" i="1"/>
  <c r="AB4036" i="1" s="1"/>
  <c r="AB4037" i="1"/>
  <c r="M4040" i="1"/>
  <c r="AB4040" i="1" s="1"/>
  <c r="AB4041" i="1"/>
  <c r="M4044" i="1"/>
  <c r="AB4045" i="1"/>
  <c r="M4048" i="1"/>
  <c r="AB4048" i="1" s="1"/>
  <c r="AB4049" i="1"/>
  <c r="M4052" i="1"/>
  <c r="AB4052" i="1" s="1"/>
  <c r="AB4053" i="1"/>
  <c r="M4056" i="1"/>
  <c r="AB4056" i="1" s="1"/>
  <c r="AB4057" i="1"/>
  <c r="M4060" i="1"/>
  <c r="AB4060" i="1" s="1"/>
  <c r="AB4061" i="1"/>
  <c r="M4064" i="1"/>
  <c r="AB4064" i="1" s="1"/>
  <c r="AB4065" i="1"/>
  <c r="M4068" i="1"/>
  <c r="AB4068" i="1" s="1"/>
  <c r="AB4069" i="1"/>
  <c r="M4072" i="1"/>
  <c r="AB4072" i="1" s="1"/>
  <c r="AB4073" i="1"/>
  <c r="M4076" i="1"/>
  <c r="AB4076" i="1" s="1"/>
  <c r="AB4077" i="1"/>
  <c r="M4080" i="1"/>
  <c r="AB4080" i="1" s="1"/>
  <c r="AB4081" i="1"/>
  <c r="M4084" i="1"/>
  <c r="AB4084" i="1" s="1"/>
  <c r="AB4085" i="1"/>
  <c r="AB4092" i="1"/>
  <c r="AB4095" i="1"/>
  <c r="AB4098" i="1"/>
  <c r="AB4101" i="1"/>
  <c r="AB4108" i="1"/>
  <c r="AB4111" i="1"/>
  <c r="AB4114" i="1"/>
  <c r="AB4117" i="1"/>
  <c r="AB4121" i="1"/>
  <c r="AB4141" i="1"/>
  <c r="AB4135" i="1"/>
  <c r="AB4151" i="1"/>
  <c r="AB4167" i="1"/>
  <c r="AB4174" i="1"/>
  <c r="AB4176" i="1"/>
  <c r="AB4183" i="1"/>
  <c r="AB4190" i="1"/>
  <c r="AB4192" i="1"/>
  <c r="AB4199" i="1"/>
  <c r="AB4206" i="1"/>
  <c r="AB4208" i="1"/>
  <c r="AB4215" i="1"/>
  <c r="AB4222" i="1"/>
  <c r="AB4224" i="1"/>
  <c r="AB4231" i="1"/>
  <c r="AB4238" i="1"/>
  <c r="AB4240" i="1"/>
  <c r="AB4247" i="1"/>
  <c r="AB4254" i="1"/>
  <c r="AB4256" i="1"/>
  <c r="M4124" i="1"/>
  <c r="AB4124" i="1" s="1"/>
  <c r="V4125" i="1"/>
  <c r="AB4130" i="1"/>
  <c r="M4140" i="1"/>
  <c r="AB4140" i="1" s="1"/>
  <c r="V4141" i="1"/>
  <c r="AB4146" i="1"/>
  <c r="M4156" i="1"/>
  <c r="AB4156" i="1" s="1"/>
  <c r="V4157" i="1"/>
  <c r="AB4157" i="1" s="1"/>
  <c r="AB4162" i="1"/>
  <c r="AB4164" i="1"/>
  <c r="AB4171" i="1"/>
  <c r="AB4178" i="1"/>
  <c r="AB4180" i="1"/>
  <c r="AB4187" i="1"/>
  <c r="AB4194" i="1"/>
  <c r="AB4196" i="1"/>
  <c r="AB4203" i="1"/>
  <c r="AB4210" i="1"/>
  <c r="AB4212" i="1"/>
  <c r="AB4219" i="1"/>
  <c r="AB4226" i="1"/>
  <c r="AB4228" i="1"/>
  <c r="AB4235" i="1"/>
  <c r="AB4242" i="1"/>
  <c r="AB4244" i="1"/>
  <c r="AB4251" i="1"/>
  <c r="AB4258" i="1"/>
  <c r="AB4260" i="1"/>
  <c r="AB4262" i="1"/>
  <c r="AB4266" i="1"/>
  <c r="AB4270" i="1"/>
  <c r="AB4274" i="1"/>
  <c r="Z4120" i="1"/>
  <c r="AB4122" i="1"/>
  <c r="AB4126" i="1"/>
  <c r="S4126" i="1"/>
  <c r="P4131" i="1"/>
  <c r="AB4131" i="1" s="1"/>
  <c r="Z4133" i="1"/>
  <c r="M4136" i="1"/>
  <c r="AB4136" i="1" s="1"/>
  <c r="V4137" i="1"/>
  <c r="AB4137" i="1" s="1"/>
  <c r="S4142" i="1"/>
  <c r="AB4142" i="1" s="1"/>
  <c r="P4147" i="1"/>
  <c r="AB4147" i="1" s="1"/>
  <c r="Z4149" i="1"/>
  <c r="M4152" i="1"/>
  <c r="AB4152" i="1" s="1"/>
  <c r="V4153" i="1"/>
  <c r="AB4158" i="1"/>
  <c r="S4158" i="1"/>
  <c r="AB4166" i="1"/>
  <c r="AB4168" i="1"/>
  <c r="AB4175" i="1"/>
  <c r="AB4182" i="1"/>
  <c r="AB4184" i="1"/>
  <c r="AB4191" i="1"/>
  <c r="AB4198" i="1"/>
  <c r="AB4200" i="1"/>
  <c r="AB4207" i="1"/>
  <c r="AB4214" i="1"/>
  <c r="AB4216" i="1"/>
  <c r="AB4223" i="1"/>
  <c r="AB4230" i="1"/>
  <c r="AB4232" i="1"/>
  <c r="AB4239" i="1"/>
  <c r="AB4246" i="1"/>
  <c r="AB4248" i="1"/>
  <c r="AB4255" i="1"/>
  <c r="M4261" i="1"/>
  <c r="P4264" i="1"/>
  <c r="AB4264" i="1" s="1"/>
  <c r="P4268" i="1"/>
  <c r="AB4268" i="1" s="1"/>
  <c r="M4269" i="1"/>
  <c r="AB4269" i="1" s="1"/>
  <c r="P4272" i="1"/>
  <c r="AB4272" i="1" s="1"/>
  <c r="M4273" i="1"/>
  <c r="AB4273" i="1" s="1"/>
  <c r="P4276" i="1"/>
  <c r="AB4276" i="1" s="1"/>
  <c r="AB4281" i="1"/>
  <c r="AB4300" i="1"/>
  <c r="V4120" i="1"/>
  <c r="AB4120" i="1" s="1"/>
  <c r="AB4123" i="1"/>
  <c r="P4127" i="1"/>
  <c r="AB4127" i="1" s="1"/>
  <c r="Z4129" i="1"/>
  <c r="AB4129" i="1" s="1"/>
  <c r="M4132" i="1"/>
  <c r="AB4132" i="1" s="1"/>
  <c r="V4133" i="1"/>
  <c r="AB4133" i="1" s="1"/>
  <c r="AB4138" i="1"/>
  <c r="S4138" i="1"/>
  <c r="AB4139" i="1"/>
  <c r="P4143" i="1"/>
  <c r="AB4143" i="1" s="1"/>
  <c r="Z4145" i="1"/>
  <c r="AB4145" i="1" s="1"/>
  <c r="M4148" i="1"/>
  <c r="V4149" i="1"/>
  <c r="AB4149" i="1" s="1"/>
  <c r="S4154" i="1"/>
  <c r="AB4154" i="1" s="1"/>
  <c r="AB4155" i="1"/>
  <c r="P4159" i="1"/>
  <c r="AB4159" i="1" s="1"/>
  <c r="Z4161" i="1"/>
  <c r="AB4161" i="1" s="1"/>
  <c r="AB4163" i="1"/>
  <c r="AB4296" i="1"/>
  <c r="M4279" i="1"/>
  <c r="AB4279" i="1" s="1"/>
  <c r="S4281" i="1"/>
  <c r="P4286" i="1"/>
  <c r="V4288" i="1"/>
  <c r="AB4288" i="1" s="1"/>
  <c r="P4294" i="1"/>
  <c r="V4296" i="1"/>
  <c r="M4303" i="1"/>
  <c r="AB4303" i="1" s="1"/>
  <c r="M4307" i="1"/>
  <c r="AB4307" i="1" s="1"/>
  <c r="M4311" i="1"/>
  <c r="AB4311" i="1" s="1"/>
  <c r="M4315" i="1"/>
  <c r="AB4315" i="1" s="1"/>
  <c r="M4319" i="1"/>
  <c r="AB4319" i="1" s="1"/>
  <c r="M4323" i="1"/>
  <c r="AB4323" i="1" s="1"/>
  <c r="M4327" i="1"/>
  <c r="AB4327" i="1" s="1"/>
  <c r="AB4328" i="1"/>
  <c r="M4331" i="1"/>
  <c r="AB4331" i="1" s="1"/>
  <c r="AB4332" i="1"/>
  <c r="M4335" i="1"/>
  <c r="AB4335" i="1" s="1"/>
  <c r="AB4336" i="1"/>
  <c r="AB4343" i="1"/>
  <c r="AB4346" i="1"/>
  <c r="AB4349" i="1"/>
  <c r="AB4352" i="1"/>
  <c r="AB4359" i="1"/>
  <c r="AB4362" i="1"/>
  <c r="AB4365" i="1"/>
  <c r="AB4372" i="1"/>
  <c r="AB4375" i="1"/>
  <c r="AB4378" i="1"/>
  <c r="AB4381" i="1"/>
  <c r="AB4388" i="1"/>
  <c r="AB4391" i="1"/>
  <c r="AB4394" i="1"/>
  <c r="AB4397" i="1"/>
  <c r="AB4404" i="1"/>
  <c r="AB4407" i="1"/>
  <c r="AB4410" i="1"/>
  <c r="AB4413" i="1"/>
  <c r="AB4420" i="1"/>
  <c r="AB4426" i="1"/>
  <c r="AB4282" i="1"/>
  <c r="AB4298" i="1"/>
  <c r="AB4416" i="1"/>
  <c r="AB4425" i="1"/>
  <c r="AB4432" i="1"/>
  <c r="AB4435" i="1"/>
  <c r="AB4441" i="1"/>
  <c r="AB4448" i="1"/>
  <c r="AB4451" i="1"/>
  <c r="AB4454" i="1"/>
  <c r="AB4457" i="1"/>
  <c r="P4278" i="1"/>
  <c r="AB4278" i="1" s="1"/>
  <c r="V4280" i="1"/>
  <c r="AB4280" i="1" s="1"/>
  <c r="Z4284" i="1"/>
  <c r="AB4284" i="1" s="1"/>
  <c r="AB4286" i="1"/>
  <c r="M4287" i="1"/>
  <c r="AB4287" i="1" s="1"/>
  <c r="P4290" i="1"/>
  <c r="AB4290" i="1" s="1"/>
  <c r="V4292" i="1"/>
  <c r="AB4292" i="1" s="1"/>
  <c r="P4298" i="1"/>
  <c r="V4300" i="1"/>
  <c r="AB4302" i="1"/>
  <c r="Z4304" i="1"/>
  <c r="AB4304" i="1" s="1"/>
  <c r="AB4306" i="1"/>
  <c r="Z4308" i="1"/>
  <c r="AB4308" i="1" s="1"/>
  <c r="AB4310" i="1"/>
  <c r="Z4312" i="1"/>
  <c r="AB4312" i="1" s="1"/>
  <c r="AB4314" i="1"/>
  <c r="Z4316" i="1"/>
  <c r="AB4316" i="1" s="1"/>
  <c r="AB4318" i="1"/>
  <c r="Z4320" i="1"/>
  <c r="AB4320" i="1" s="1"/>
  <c r="AB4322" i="1"/>
  <c r="Z4324" i="1"/>
  <c r="AB4324" i="1" s="1"/>
  <c r="AB4326" i="1"/>
  <c r="AB4330" i="1"/>
  <c r="AB4334" i="1"/>
  <c r="AB4338" i="1"/>
  <c r="AB4344" i="1"/>
  <c r="AB4351" i="1"/>
  <c r="AB4354" i="1"/>
  <c r="AB4360" i="1"/>
  <c r="AB4364" i="1"/>
  <c r="AB4367" i="1"/>
  <c r="AB4373" i="1"/>
  <c r="AB4380" i="1"/>
  <c r="AB4383" i="1"/>
  <c r="AB4389" i="1"/>
  <c r="AB4396" i="1"/>
  <c r="AB4399" i="1"/>
  <c r="AB4405" i="1"/>
  <c r="AB4412" i="1"/>
  <c r="AB4418" i="1"/>
  <c r="AB4428" i="1"/>
  <c r="AB4434" i="1"/>
  <c r="AB4437" i="1"/>
  <c r="AB4444" i="1"/>
  <c r="AB4450" i="1"/>
  <c r="AB4453" i="1"/>
  <c r="AB4293" i="1"/>
  <c r="AB4294" i="1"/>
  <c r="AB4301" i="1"/>
  <c r="AB4305" i="1"/>
  <c r="AB4309" i="1"/>
  <c r="AB4313" i="1"/>
  <c r="AB4317" i="1"/>
  <c r="AB4321" i="1"/>
  <c r="AB4325" i="1"/>
  <c r="AB4329" i="1"/>
  <c r="AB4333" i="1"/>
  <c r="AB4337" i="1"/>
  <c r="AB4340" i="1"/>
  <c r="AB4347" i="1"/>
  <c r="AB4350" i="1"/>
  <c r="AB4353" i="1"/>
  <c r="AB4356" i="1"/>
  <c r="AB4363" i="1"/>
  <c r="AB4366" i="1"/>
  <c r="AB4369" i="1"/>
  <c r="AB4376" i="1"/>
  <c r="AB4379" i="1"/>
  <c r="AB4382" i="1"/>
  <c r="AB4385" i="1"/>
  <c r="AB4392" i="1"/>
  <c r="AB4395" i="1"/>
  <c r="AB4398" i="1"/>
  <c r="AB4401" i="1"/>
  <c r="AB4408" i="1"/>
  <c r="AB4411" i="1"/>
  <c r="AB4414" i="1"/>
  <c r="AB4417" i="1"/>
  <c r="AB4424" i="1"/>
  <c r="AB4427" i="1"/>
  <c r="AB4430" i="1"/>
  <c r="AB4433" i="1"/>
  <c r="AB4440" i="1"/>
  <c r="AB4443" i="1"/>
  <c r="AB4446" i="1"/>
  <c r="AB4449" i="1"/>
  <c r="AB4456" i="1"/>
  <c r="AB4465" i="1"/>
  <c r="AB4539" i="1"/>
  <c r="M4460" i="1"/>
  <c r="AB4460" i="1" s="1"/>
  <c r="V4461" i="1"/>
  <c r="AB4461" i="1" s="1"/>
  <c r="AB4466" i="1"/>
  <c r="S4466" i="1"/>
  <c r="AB4467" i="1"/>
  <c r="P4471" i="1"/>
  <c r="AB4471" i="1" s="1"/>
  <c r="V4473" i="1"/>
  <c r="AB4473" i="1" s="1"/>
  <c r="AB4476" i="1"/>
  <c r="AB4483" i="1"/>
  <c r="AB4487" i="1"/>
  <c r="AB4491" i="1"/>
  <c r="AB4495" i="1"/>
  <c r="AB4499" i="1"/>
  <c r="AB4503" i="1"/>
  <c r="AB4507" i="1"/>
  <c r="AB4511" i="1"/>
  <c r="AB4540" i="1"/>
  <c r="AB4458" i="1"/>
  <c r="S4462" i="1"/>
  <c r="AB4462" i="1" s="1"/>
  <c r="P4467" i="1"/>
  <c r="Z4469" i="1"/>
  <c r="M4472" i="1"/>
  <c r="AB4472" i="1" s="1"/>
  <c r="S4474" i="1"/>
  <c r="AB4474" i="1" s="1"/>
  <c r="AB4478" i="1"/>
  <c r="AB4480" i="1"/>
  <c r="AB4515" i="1"/>
  <c r="AB4517" i="1"/>
  <c r="AB4519" i="1"/>
  <c r="AB4521" i="1"/>
  <c r="AB4523" i="1"/>
  <c r="AB4525" i="1"/>
  <c r="AB4527" i="1"/>
  <c r="AB4529" i="1"/>
  <c r="AB4531" i="1"/>
  <c r="AB4534" i="1"/>
  <c r="AB4459" i="1"/>
  <c r="P4463" i="1"/>
  <c r="AB4463" i="1" s="1"/>
  <c r="Z4465" i="1"/>
  <c r="M4468" i="1"/>
  <c r="AB4468" i="1" s="1"/>
  <c r="V4469" i="1"/>
  <c r="AB4469" i="1" s="1"/>
  <c r="P4475" i="1"/>
  <c r="AB4475" i="1" s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36" i="1"/>
  <c r="P4537" i="1"/>
  <c r="AB4537" i="1" s="1"/>
  <c r="V4539" i="1"/>
  <c r="P4542" i="1"/>
  <c r="AB4542" i="1" s="1"/>
  <c r="Z4544" i="1"/>
  <c r="AB4544" i="1" s="1"/>
  <c r="M4547" i="1"/>
  <c r="AB4547" i="1" s="1"/>
  <c r="V4548" i="1"/>
  <c r="AB4548" i="1" s="1"/>
  <c r="AB4551" i="1"/>
  <c r="AB4558" i="1"/>
  <c r="AB4565" i="1"/>
  <c r="AB4567" i="1"/>
  <c r="AB4569" i="1"/>
  <c r="AB4571" i="1"/>
  <c r="AB4573" i="1"/>
  <c r="AB4575" i="1"/>
  <c r="AB4577" i="1"/>
  <c r="AB4579" i="1"/>
  <c r="AB4581" i="1"/>
  <c r="AB4583" i="1"/>
  <c r="AB4590" i="1"/>
  <c r="AB4596" i="1"/>
  <c r="AB4600" i="1"/>
  <c r="AB4667" i="1"/>
  <c r="AB4533" i="1"/>
  <c r="AB4550" i="1"/>
  <c r="AB4562" i="1"/>
  <c r="AB4611" i="1"/>
  <c r="AB4615" i="1"/>
  <c r="AB4619" i="1"/>
  <c r="AB4623" i="1"/>
  <c r="AB4626" i="1"/>
  <c r="AB4628" i="1"/>
  <c r="AB4630" i="1"/>
  <c r="AB4632" i="1"/>
  <c r="AB4634" i="1"/>
  <c r="AB4636" i="1"/>
  <c r="AB4545" i="1"/>
  <c r="AB4546" i="1"/>
  <c r="AB4557" i="1"/>
  <c r="AB4559" i="1"/>
  <c r="AB4566" i="1"/>
  <c r="AB4570" i="1"/>
  <c r="AB4574" i="1"/>
  <c r="AB4578" i="1"/>
  <c r="AB4582" i="1"/>
  <c r="AB4589" i="1"/>
  <c r="AB4591" i="1"/>
  <c r="AB4594" i="1"/>
  <c r="AB4598" i="1"/>
  <c r="AB4602" i="1"/>
  <c r="AB4606" i="1"/>
  <c r="AB4610" i="1"/>
  <c r="AB4614" i="1"/>
  <c r="AB4618" i="1"/>
  <c r="AB4622" i="1"/>
  <c r="AB4541" i="1"/>
  <c r="AB4554" i="1"/>
  <c r="AB4561" i="1"/>
  <c r="AB4563" i="1"/>
  <c r="AB4585" i="1"/>
  <c r="AB4587" i="1"/>
  <c r="AB4593" i="1"/>
  <c r="AB4597" i="1"/>
  <c r="AB4601" i="1"/>
  <c r="AB4605" i="1"/>
  <c r="AB4609" i="1"/>
  <c r="AB4613" i="1"/>
  <c r="AB4617" i="1"/>
  <c r="AB4621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5" i="1"/>
  <c r="AB4737" i="1"/>
  <c r="AB4657" i="1"/>
  <c r="AB4658" i="1"/>
  <c r="AB4665" i="1"/>
  <c r="AB4666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9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7" i="1"/>
  <c r="AB4762" i="1"/>
  <c r="Z4733" i="1"/>
  <c r="AB4733" i="1" s="1"/>
  <c r="AB4736" i="1"/>
  <c r="AB4738" i="1"/>
  <c r="AB4755" i="1"/>
  <c r="M4651" i="1"/>
  <c r="AB4653" i="1"/>
  <c r="S4653" i="1"/>
  <c r="AB4654" i="1"/>
  <c r="Z4656" i="1"/>
  <c r="AB4656" i="1" s="1"/>
  <c r="M4659" i="1"/>
  <c r="AB4659" i="1" s="1"/>
  <c r="S4661" i="1"/>
  <c r="AB4661" i="1" s="1"/>
  <c r="AB4662" i="1"/>
  <c r="Z4664" i="1"/>
  <c r="AB4664" i="1" s="1"/>
  <c r="M4667" i="1"/>
  <c r="AB4669" i="1"/>
  <c r="S4669" i="1"/>
  <c r="AB4670" i="1"/>
  <c r="Z4672" i="1"/>
  <c r="AB4672" i="1" s="1"/>
  <c r="AB4674" i="1"/>
  <c r="AB4678" i="1"/>
  <c r="AB4682" i="1"/>
  <c r="AB4686" i="1"/>
  <c r="AB4690" i="1"/>
  <c r="AB4694" i="1"/>
  <c r="V4697" i="1"/>
  <c r="AB4697" i="1" s="1"/>
  <c r="AB4698" i="1"/>
  <c r="V4701" i="1"/>
  <c r="AB4701" i="1" s="1"/>
  <c r="AB4702" i="1"/>
  <c r="AB4706" i="1"/>
  <c r="AB4710" i="1"/>
  <c r="AB4714" i="1"/>
  <c r="AB4718" i="1"/>
  <c r="AB4722" i="1"/>
  <c r="V4725" i="1"/>
  <c r="AB4725" i="1" s="1"/>
  <c r="AB4726" i="1"/>
  <c r="V4729" i="1"/>
  <c r="AB4729" i="1" s="1"/>
  <c r="AB4730" i="1"/>
  <c r="V4733" i="1"/>
  <c r="AB4734" i="1"/>
  <c r="AB4742" i="1"/>
  <c r="AB4747" i="1"/>
  <c r="AB4758" i="1"/>
  <c r="AB4766" i="1"/>
  <c r="M4741" i="1"/>
  <c r="AB4741" i="1" s="1"/>
  <c r="P4745" i="1"/>
  <c r="AB4745" i="1" s="1"/>
  <c r="Z4747" i="1"/>
  <c r="M4750" i="1"/>
  <c r="AB4750" i="1" s="1"/>
  <c r="V4751" i="1"/>
  <c r="AB4751" i="1" s="1"/>
  <c r="AB4756" i="1"/>
  <c r="S4756" i="1"/>
  <c r="AB4757" i="1"/>
  <c r="P4761" i="1"/>
  <c r="Z4763" i="1"/>
  <c r="AB4763" i="1" s="1"/>
  <c r="M4766" i="1"/>
  <c r="V4767" i="1"/>
  <c r="AB4767" i="1" s="1"/>
  <c r="AB4770" i="1"/>
  <c r="AB4777" i="1"/>
  <c r="AB4821" i="1"/>
  <c r="M4746" i="1"/>
  <c r="AB4746" i="1" s="1"/>
  <c r="V4747" i="1"/>
  <c r="AB4753" i="1"/>
  <c r="M4762" i="1"/>
  <c r="V4763" i="1"/>
  <c r="AB4768" i="1"/>
  <c r="AB4769" i="1"/>
  <c r="AB4774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5" i="1"/>
  <c r="AB4818" i="1"/>
  <c r="AB4819" i="1"/>
  <c r="AB4822" i="1"/>
  <c r="AB4823" i="1"/>
  <c r="AB4748" i="1"/>
  <c r="AB4749" i="1"/>
  <c r="AB4765" i="1"/>
  <c r="AB4826" i="1"/>
  <c r="AB4740" i="1"/>
  <c r="AB4744" i="1"/>
  <c r="M4754" i="1"/>
  <c r="AB4754" i="1" s="1"/>
  <c r="V4755" i="1"/>
  <c r="AB4760" i="1"/>
  <c r="AB4761" i="1"/>
  <c r="AB4773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3" i="1"/>
  <c r="AB4820" i="1"/>
  <c r="AB4827" i="1"/>
  <c r="AB4828" i="1"/>
  <c r="AB4832" i="1"/>
  <c r="AB4836" i="1"/>
  <c r="AB4840" i="1"/>
  <c r="AB4844" i="1"/>
  <c r="AB4848" i="1"/>
  <c r="AB4852" i="1"/>
  <c r="AB4856" i="1"/>
  <c r="AB4860" i="1"/>
  <c r="AB4867" i="1"/>
  <c r="AB4869" i="1"/>
  <c r="AB4877" i="1"/>
  <c r="AB4885" i="1"/>
  <c r="AB4812" i="1"/>
  <c r="AB4863" i="1"/>
  <c r="AB4865" i="1"/>
  <c r="AB4870" i="1"/>
  <c r="AB4872" i="1"/>
  <c r="Z4814" i="1"/>
  <c r="AB4814" i="1" s="1"/>
  <c r="AB4816" i="1"/>
  <c r="M4817" i="1"/>
  <c r="AB4817" i="1" s="1"/>
  <c r="S4819" i="1"/>
  <c r="P4824" i="1"/>
  <c r="AB4824" i="1" s="1"/>
  <c r="Z4826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6" i="1"/>
  <c r="AB4868" i="1"/>
  <c r="AB4875" i="1"/>
  <c r="Z4878" i="1"/>
  <c r="AB4878" i="1" s="1"/>
  <c r="AB4880" i="1"/>
  <c r="P4884" i="1"/>
  <c r="M4885" i="1"/>
  <c r="V4886" i="1"/>
  <c r="AB4886" i="1" s="1"/>
  <c r="S4887" i="1"/>
  <c r="AB4887" i="1" s="1"/>
  <c r="AB4888" i="1"/>
  <c r="AB4894" i="1"/>
  <c r="AB4896" i="1"/>
  <c r="AB4903" i="1"/>
  <c r="AB4905" i="1"/>
  <c r="AB4913" i="1"/>
  <c r="AB4922" i="1"/>
  <c r="AB4884" i="1"/>
  <c r="AB4895" i="1"/>
  <c r="AB4897" i="1"/>
  <c r="AB4902" i="1"/>
  <c r="AB4904" i="1"/>
  <c r="AB4912" i="1"/>
  <c r="AB4914" i="1"/>
  <c r="AB4876" i="1"/>
  <c r="M4877" i="1"/>
  <c r="S4879" i="1"/>
  <c r="AB4879" i="1" s="1"/>
  <c r="AB4882" i="1"/>
  <c r="Z4886" i="1"/>
  <c r="V4890" i="1"/>
  <c r="AB4890" i="1" s="1"/>
  <c r="AB4891" i="1"/>
  <c r="AB4893" i="1"/>
  <c r="AB4898" i="1"/>
  <c r="AB4900" i="1"/>
  <c r="AB4907" i="1"/>
  <c r="AB4908" i="1"/>
  <c r="AB4910" i="1"/>
  <c r="AB4915" i="1"/>
  <c r="AB4916" i="1"/>
  <c r="AB4923" i="1"/>
  <c r="AB4924" i="1"/>
  <c r="AB4934" i="1"/>
  <c r="AB4943" i="1"/>
  <c r="AB4947" i="1"/>
  <c r="AB4951" i="1"/>
  <c r="P4916" i="1"/>
  <c r="V4918" i="1"/>
  <c r="AB4918" i="1" s="1"/>
  <c r="P4924" i="1"/>
  <c r="V4926" i="1"/>
  <c r="AB4926" i="1" s="1"/>
  <c r="M4945" i="1"/>
  <c r="AB4945" i="1" s="1"/>
  <c r="M4949" i="1"/>
  <c r="AB4949" i="1" s="1"/>
  <c r="M4953" i="1"/>
  <c r="AB4953" i="1" s="1"/>
  <c r="AB4919" i="1"/>
  <c r="AB4958" i="1"/>
  <c r="V4914" i="1"/>
  <c r="P4920" i="1"/>
  <c r="AB4920" i="1" s="1"/>
  <c r="V4922" i="1"/>
  <c r="P4928" i="1"/>
  <c r="AB4928" i="1" s="1"/>
  <c r="V4930" i="1"/>
  <c r="AB4930" i="1" s="1"/>
  <c r="AB4931" i="1"/>
  <c r="S4931" i="1"/>
  <c r="P4932" i="1"/>
  <c r="AB4932" i="1" s="1"/>
  <c r="V4934" i="1"/>
  <c r="AB4935" i="1"/>
  <c r="S4935" i="1"/>
  <c r="P4936" i="1"/>
  <c r="AB4936" i="1" s="1"/>
  <c r="V4938" i="1"/>
  <c r="AB4938" i="1" s="1"/>
  <c r="AB4939" i="1"/>
  <c r="S4939" i="1"/>
  <c r="P4940" i="1"/>
  <c r="AB4940" i="1" s="1"/>
  <c r="Z4942" i="1"/>
  <c r="AB4942" i="1" s="1"/>
  <c r="AB4944" i="1"/>
  <c r="Z4946" i="1"/>
  <c r="AB4946" i="1" s="1"/>
  <c r="AB4948" i="1"/>
  <c r="Z4950" i="1"/>
  <c r="AB4950" i="1" s="1"/>
  <c r="AB4952" i="1"/>
  <c r="M4954" i="1"/>
  <c r="AB4954" i="1" s="1"/>
  <c r="P4957" i="1"/>
  <c r="V4959" i="1"/>
  <c r="AB4959" i="1" s="1"/>
  <c r="AB4962" i="1"/>
  <c r="AB4964" i="1"/>
  <c r="AB4966" i="1"/>
  <c r="AB4968" i="1"/>
  <c r="AB4970" i="1"/>
  <c r="AB4975" i="1"/>
  <c r="AB4977" i="1"/>
  <c r="AB4984" i="1"/>
  <c r="AB4986" i="1"/>
  <c r="AB4991" i="1"/>
  <c r="AB4993" i="1"/>
  <c r="AB5000" i="1"/>
  <c r="AB5002" i="1"/>
  <c r="Z4955" i="1"/>
  <c r="AB4955" i="1" s="1"/>
  <c r="M4958" i="1"/>
  <c r="AB4960" i="1"/>
  <c r="S4960" i="1"/>
  <c r="AB4961" i="1"/>
  <c r="AB4971" i="1"/>
  <c r="AB4973" i="1"/>
  <c r="AB4982" i="1"/>
  <c r="AB4987" i="1"/>
  <c r="AB4989" i="1"/>
  <c r="AB4996" i="1"/>
  <c r="AB4998" i="1"/>
  <c r="AB4956" i="1"/>
  <c r="S4956" i="1"/>
  <c r="AB4957" i="1"/>
  <c r="AB4972" i="1"/>
  <c r="AB4974" i="1"/>
  <c r="AB4979" i="1"/>
  <c r="AB4981" i="1"/>
  <c r="AB4988" i="1"/>
  <c r="AB4990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<sst xmlns="http://schemas.openxmlformats.org/spreadsheetml/2006/main" count="33" uniqueCount="20">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</sst>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6%20-%20JUNHO/PCF%20COVID%2019/PCF/TCE/13.2%20PCF%20HMA%20Covid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COVID 19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 (COVID-19)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SÃO SEBASTIÃO</v>
          </cell>
          <cell r="Q25" t="str">
            <v>HCP - HOSPITAL DO CÂNCER DE PERNAMBUCO</v>
          </cell>
          <cell r="R25">
            <v>10894988000648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 (COVID-19)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BARRA DE JANGADA</v>
          </cell>
          <cell r="Q28" t="str">
            <v xml:space="preserve">IMIP HOSPITALAR - FUNDAÇÃO PROF. MARTINIANO FERNANDES </v>
          </cell>
          <cell r="R28">
            <v>9039744000941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CARUARU</v>
          </cell>
          <cell r="Q30" t="str">
            <v xml:space="preserve">IMIP HOSPITALAR - FUNDAÇÃO PROF. MARTINIANO FERNANDES </v>
          </cell>
          <cell r="R30">
            <v>9039744001166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 (COVID-19)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CURADO</v>
          </cell>
          <cell r="Q33" t="str">
            <v>HOSPITAL DO TRICENTENÁRIO</v>
          </cell>
          <cell r="R33">
            <v>10583920000303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ENGENHO VELHO</v>
          </cell>
          <cell r="Q34" t="str">
            <v xml:space="preserve">IMIP HOSPITALAR - FUNDAÇÃO PROF. MARTINIANO FERNANDES </v>
          </cell>
          <cell r="R34">
            <v>9039744001085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IBURA</v>
          </cell>
          <cell r="Q35" t="str">
            <v>HOSPITAL DO TRICENTENÁRIO</v>
          </cell>
          <cell r="R35">
            <v>10583920000214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IGARASSU</v>
          </cell>
          <cell r="Q36" t="str">
            <v xml:space="preserve">IMIP HOSPITALAR - FUNDAÇÃO PROF. MARTINIANO FERNANDES </v>
          </cell>
          <cell r="R36">
            <v>9039744000437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IMBIRIBEIRA</v>
          </cell>
          <cell r="Q37" t="str">
            <v>IPAS - INSTITUTO PERNAMBUCANO DE ASSISTÊNCIA E SAÚDE</v>
          </cell>
          <cell r="R37">
            <v>10075232000243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 (COVID-19)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OLINDA</v>
          </cell>
          <cell r="Q40" t="str">
            <v xml:space="preserve">IMIP HOSPITALAR - FUNDAÇÃO PROF. MARTINIANO FERNANDES </v>
          </cell>
          <cell r="R40">
            <v>9039744000356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PAULISTA</v>
          </cell>
          <cell r="Q41" t="str">
            <v xml:space="preserve">IMIP HOSPITALAR - FUNDAÇÃO PROF. MARTINIANO FERNANDES </v>
          </cell>
          <cell r="R41">
            <v>9039744000518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SÃO LOURENÇO DA MATA</v>
          </cell>
          <cell r="Q42" t="str">
            <v xml:space="preserve">IMIP HOSPITALAR - FUNDAÇÃO PROF. MARTINIANO FERNANDES </v>
          </cell>
          <cell r="R42">
            <v>9039744000607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 (COVID-19)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AFOGADOS DA INGAZEIRA</v>
          </cell>
          <cell r="Q45" t="str">
            <v>HOSPITAL DO TRICENTENÁRIO</v>
          </cell>
          <cell r="R45">
            <v>10583920000648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ARCOVERDE</v>
          </cell>
          <cell r="Q46" t="str">
            <v>HCP - HOSPITAL DO CÂNCER DE PERNAMBUCO</v>
          </cell>
          <cell r="R46">
            <v>10894988000214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BELO JARDIM</v>
          </cell>
          <cell r="Q47" t="str">
            <v>HCP - HOSPITAL DO CÂNCER DE PERNAMBUCO</v>
          </cell>
          <cell r="R47">
            <v>10894988000303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CARUARU</v>
          </cell>
          <cell r="Q48" t="str">
            <v>HCP - HOSPITAL DO CÂNCER DE PERNAMBUCO</v>
          </cell>
          <cell r="R48">
            <v>10894988000729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 (COVID-19)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</v>
          </cell>
          <cell r="Q51" t="str">
            <v xml:space="preserve">IMIP HOSPITALAR - FUNDAÇÃO PROF. MARTINIANO FERNANDES </v>
          </cell>
          <cell r="R51">
            <v>9039744000194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 (COVID-19)</v>
          </cell>
          <cell r="Q52" t="str">
            <v xml:space="preserve">IMIP HOSPITALAR - FUNDAÇÃO PROF. MARTINIANO FERNANDES </v>
          </cell>
          <cell r="R52">
            <v>9039744001751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LIMOEIRO</v>
          </cell>
          <cell r="Q54" t="str">
            <v>APAMI SURUBIM</v>
          </cell>
          <cell r="R54">
            <v>11754025000369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OURICURI - ISMEP</v>
          </cell>
          <cell r="Q55" t="str">
            <v>ISMEP - INSTITUTO SOCIAL DAS MEDIANEIRAS DA PAZ</v>
          </cell>
          <cell r="R55">
            <v>10739225001785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 (COVID-19)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SALGUEIRO</v>
          </cell>
          <cell r="Q58" t="str">
            <v xml:space="preserve">IMIP HOSPITALAR - FUNDAÇÃO PROF. MARTINIANO FERNANDES </v>
          </cell>
          <cell r="R58">
            <v>9039744001590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 (COVID-19)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 xml:space="preserve">IMIP HOSPITALAR - FUNDAÇÃO PROF. MARTINIANO FERNANDES 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IMIP - INSTITUTO DE MEDICINA INTEGRAL PROF. FERNANDO FIGUEIRA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HOSPITAL DO TRICENTENÁRIO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HOSP. MARIA LUCINDA - FUNDAÇÃO MANOEL DA SILVA ALMEIDA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SANTA CASA DE MISERICÓRDIA DO RECIFE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HCP - HOSPITAL DO CÂNCER DE PERNAMBUCO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IPAS - INSTITUTO PERNAMBUCANO DE ASSISTÊNCIA E SAÚDE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APAMI SURUBIM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ISMEP - INSTITUTO SOCIAL DAS MEDIANEIRAS DA PAZ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IBDAH - INST. BRASILEIRO DE DESENVOLVIMENTO DA ADM HOSPITALAR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 - COVID 19</v>
          </cell>
          <cell r="E12" t="str">
            <v>ADNA RODRIGUES DA SILVA</v>
          </cell>
          <cell r="F12" t="str">
            <v>2-Outros Profissionais da Saúde</v>
          </cell>
          <cell r="G12" t="str">
            <v>3222-05</v>
          </cell>
          <cell r="H12">
            <v>44348</v>
          </cell>
          <cell r="I12">
            <v>0</v>
          </cell>
          <cell r="J12">
            <v>147.08000000000001</v>
          </cell>
          <cell r="L12">
            <v>45.09</v>
          </cell>
          <cell r="O12">
            <v>1.36</v>
          </cell>
          <cell r="R12">
            <v>157.26</v>
          </cell>
          <cell r="S12">
            <v>61.6</v>
          </cell>
          <cell r="U12">
            <v>0</v>
          </cell>
        </row>
        <row r="13">
          <cell r="C13" t="str">
            <v>HOSPITAL MIGUEL ARRAES - COVID 19</v>
          </cell>
          <cell r="E13" t="str">
            <v>ADRIANA YASMIN BARRETO FERREIRA</v>
          </cell>
          <cell r="F13" t="str">
            <v>2-Outros Profissionais da Saúde</v>
          </cell>
          <cell r="G13" t="str">
            <v>2235-05</v>
          </cell>
          <cell r="H13">
            <v>44348</v>
          </cell>
          <cell r="I13">
            <v>0</v>
          </cell>
          <cell r="J13">
            <v>391.21039999999999</v>
          </cell>
          <cell r="L13">
            <v>45.09</v>
          </cell>
          <cell r="O13">
            <v>2.84</v>
          </cell>
          <cell r="S13">
            <v>0</v>
          </cell>
          <cell r="U13">
            <v>0</v>
          </cell>
        </row>
        <row r="14">
          <cell r="C14" t="str">
            <v>HOSPITAL MIGUEL ARRAES - COVID 19</v>
          </cell>
          <cell r="E14" t="str">
            <v>ALANE EDUARDO DE SOUZA</v>
          </cell>
          <cell r="F14" t="str">
            <v>2-Outros Profissionais da Saúde</v>
          </cell>
          <cell r="G14" t="str">
            <v>3222-05</v>
          </cell>
          <cell r="H14">
            <v>44348</v>
          </cell>
          <cell r="I14">
            <v>0</v>
          </cell>
          <cell r="J14">
            <v>143.6</v>
          </cell>
          <cell r="L14">
            <v>45.09</v>
          </cell>
          <cell r="O14">
            <v>1.36</v>
          </cell>
          <cell r="R14">
            <v>157.38999999999999</v>
          </cell>
          <cell r="S14">
            <v>66</v>
          </cell>
          <cell r="U14">
            <v>0</v>
          </cell>
        </row>
        <row r="15">
          <cell r="C15" t="str">
            <v>HOSPITAL MIGUEL ARRAES - COVID 19</v>
          </cell>
          <cell r="E15" t="str">
            <v>ALEX DAVID DA SILVA SANTOS</v>
          </cell>
          <cell r="F15" t="str">
            <v>2-Outros Profissionais da Saúde</v>
          </cell>
          <cell r="G15" t="str">
            <v>3222-05</v>
          </cell>
          <cell r="H15">
            <v>44348</v>
          </cell>
          <cell r="I15">
            <v>0</v>
          </cell>
          <cell r="J15">
            <v>120.6392</v>
          </cell>
          <cell r="L15">
            <v>45.09</v>
          </cell>
          <cell r="O15">
            <v>1.35</v>
          </cell>
          <cell r="S15">
            <v>0</v>
          </cell>
          <cell r="U15">
            <v>0</v>
          </cell>
        </row>
        <row r="16">
          <cell r="C16" t="str">
            <v>HOSPITAL MIGUEL ARRAES - COVID 19</v>
          </cell>
          <cell r="E16" t="str">
            <v>ALEXANDRE DE SOUZA COSTA</v>
          </cell>
          <cell r="F16" t="str">
            <v>1-Médico</v>
          </cell>
          <cell r="G16" t="str">
            <v>2251-25</v>
          </cell>
          <cell r="H16">
            <v>44348</v>
          </cell>
          <cell r="I16">
            <v>0</v>
          </cell>
          <cell r="J16">
            <v>504.03760000000011</v>
          </cell>
          <cell r="L16">
            <v>45.09</v>
          </cell>
          <cell r="O16">
            <v>10.83</v>
          </cell>
          <cell r="S16">
            <v>0</v>
          </cell>
          <cell r="U16">
            <v>0</v>
          </cell>
        </row>
        <row r="17">
          <cell r="C17" t="str">
            <v>HOSPITAL MIGUEL ARRAES - COVID 19</v>
          </cell>
          <cell r="E17" t="str">
            <v>ALEXANDRE FRANCISCO COSTA DA SILVA</v>
          </cell>
          <cell r="F17" t="str">
            <v>3-Administrativo</v>
          </cell>
          <cell r="G17" t="str">
            <v>5151-10</v>
          </cell>
          <cell r="H17">
            <v>44348</v>
          </cell>
          <cell r="I17">
            <v>0</v>
          </cell>
          <cell r="J17">
            <v>155.40880000000001</v>
          </cell>
          <cell r="L17">
            <v>45.09</v>
          </cell>
          <cell r="O17">
            <v>1.36</v>
          </cell>
          <cell r="R17">
            <v>137.01</v>
          </cell>
          <cell r="S17">
            <v>66</v>
          </cell>
          <cell r="U17">
            <v>0</v>
          </cell>
        </row>
        <row r="18">
          <cell r="C18" t="str">
            <v>HOSPITAL MIGUEL ARRAES - COVID 19</v>
          </cell>
          <cell r="E18" t="str">
            <v>ALIANNY RAPHAELY RODRIGUES PEREIRA</v>
          </cell>
          <cell r="F18" t="str">
            <v>3-Administrativo</v>
          </cell>
          <cell r="G18" t="str">
            <v>2236-05</v>
          </cell>
          <cell r="H18">
            <v>44348</v>
          </cell>
          <cell r="I18">
            <v>0</v>
          </cell>
          <cell r="J18">
            <v>505.02080000000001</v>
          </cell>
          <cell r="L18">
            <v>45.09</v>
          </cell>
          <cell r="O18">
            <v>2.84</v>
          </cell>
          <cell r="S18">
            <v>0</v>
          </cell>
          <cell r="U18">
            <v>0</v>
          </cell>
        </row>
        <row r="19">
          <cell r="C19" t="str">
            <v>HOSPITAL MIGUEL ARRAES - COVID 19</v>
          </cell>
          <cell r="E19" t="str">
            <v>ALICE LINS MAURICIO BATISTA</v>
          </cell>
          <cell r="F19" t="str">
            <v>1-Médico</v>
          </cell>
          <cell r="G19" t="str">
            <v>2251-25</v>
          </cell>
          <cell r="H19">
            <v>44348</v>
          </cell>
          <cell r="I19">
            <v>0</v>
          </cell>
          <cell r="J19">
            <v>883.32960000000003</v>
          </cell>
          <cell r="L19">
            <v>45.09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HOSPITAL MIGUEL ARRAES - COVID 19</v>
          </cell>
          <cell r="E20" t="str">
            <v>ALICE MIRANDA DOS SANTOS</v>
          </cell>
          <cell r="F20" t="str">
            <v>3-Administrativo</v>
          </cell>
          <cell r="G20" t="str">
            <v>2236-05</v>
          </cell>
          <cell r="H20">
            <v>44348</v>
          </cell>
          <cell r="I20">
            <v>0</v>
          </cell>
          <cell r="J20">
            <v>341.96559999999999</v>
          </cell>
          <cell r="L20">
            <v>45.09</v>
          </cell>
          <cell r="O20">
            <v>2.84</v>
          </cell>
          <cell r="S20">
            <v>0</v>
          </cell>
          <cell r="U20">
            <v>0</v>
          </cell>
        </row>
        <row r="21">
          <cell r="C21" t="str">
            <v>HOSPITAL MIGUEL ARRAES - COVID 19</v>
          </cell>
          <cell r="E21" t="str">
            <v>ALINA LAIS ALMEIDA DE FARIAS FERNANDES</v>
          </cell>
          <cell r="F21" t="str">
            <v>1-Médico</v>
          </cell>
          <cell r="G21" t="str">
            <v>2251-25</v>
          </cell>
          <cell r="H21">
            <v>44348</v>
          </cell>
          <cell r="I21">
            <v>0</v>
          </cell>
          <cell r="J21">
            <v>641.5752</v>
          </cell>
          <cell r="L21">
            <v>45.09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HOSPITAL MIGUEL ARRAES - COVID 19</v>
          </cell>
          <cell r="E22" t="str">
            <v>ALINE INES ANACLETO CORREIA</v>
          </cell>
          <cell r="F22" t="str">
            <v>2-Outros Profissionais da Saúde</v>
          </cell>
          <cell r="G22" t="str">
            <v>2235-05</v>
          </cell>
          <cell r="H22">
            <v>44348</v>
          </cell>
          <cell r="I22">
            <v>0</v>
          </cell>
          <cell r="J22">
            <v>365.23599999999999</v>
          </cell>
          <cell r="L22">
            <v>45.09</v>
          </cell>
          <cell r="O22">
            <v>2.84</v>
          </cell>
          <cell r="S22">
            <v>0</v>
          </cell>
          <cell r="U22">
            <v>0</v>
          </cell>
        </row>
        <row r="23">
          <cell r="C23" t="str">
            <v>HOSPITAL MIGUEL ARRAES - COVID 19</v>
          </cell>
          <cell r="E23" t="str">
            <v>AMANDA DE OLIVEIRA RAMOS  SILVA</v>
          </cell>
          <cell r="F23" t="str">
            <v>1-Médico</v>
          </cell>
          <cell r="G23" t="str">
            <v>2251-25</v>
          </cell>
          <cell r="H23">
            <v>44348</v>
          </cell>
          <cell r="I23">
            <v>0</v>
          </cell>
          <cell r="J23">
            <v>959.68000000000006</v>
          </cell>
          <cell r="L23">
            <v>45.09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HOSPITAL MIGUEL ARRAES - COVID 19</v>
          </cell>
          <cell r="E24" t="str">
            <v>AMANDA ROBERTA DE MELO COSTA</v>
          </cell>
          <cell r="F24" t="str">
            <v>2-Outros Profissionais da Saúde</v>
          </cell>
          <cell r="G24" t="str">
            <v>2235-05</v>
          </cell>
          <cell r="H24">
            <v>44348</v>
          </cell>
          <cell r="I24">
            <v>0</v>
          </cell>
          <cell r="J24">
            <v>502.01440000000002</v>
          </cell>
          <cell r="L24">
            <v>45.09</v>
          </cell>
          <cell r="O24">
            <v>2.84</v>
          </cell>
          <cell r="S24">
            <v>0</v>
          </cell>
          <cell r="U24">
            <v>0</v>
          </cell>
        </row>
        <row r="25">
          <cell r="C25" t="str">
            <v>HOSPITAL MIGUEL ARRAES - COVID 19</v>
          </cell>
          <cell r="E25" t="str">
            <v>AMELIA CABRAL CAMPOS DE ANDRADE</v>
          </cell>
          <cell r="F25" t="str">
            <v>1-Médico</v>
          </cell>
          <cell r="G25" t="str">
            <v>2251-25</v>
          </cell>
          <cell r="H25">
            <v>44348</v>
          </cell>
          <cell r="I25">
            <v>0</v>
          </cell>
          <cell r="J25">
            <v>482.95359999999999</v>
          </cell>
          <cell r="L25">
            <v>45.09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HOSPITAL MIGUEL ARRAES - COVID 19</v>
          </cell>
          <cell r="E26" t="str">
            <v>AMELIE CRISTINA LIMA DA CUNHA</v>
          </cell>
          <cell r="F26" t="str">
            <v>3-Administrativo</v>
          </cell>
          <cell r="G26" t="str">
            <v>5152-05</v>
          </cell>
          <cell r="H26">
            <v>44348</v>
          </cell>
          <cell r="I26">
            <v>0</v>
          </cell>
          <cell r="J26">
            <v>161.3656</v>
          </cell>
          <cell r="L26">
            <v>45.09</v>
          </cell>
          <cell r="O26">
            <v>1.36</v>
          </cell>
          <cell r="R26">
            <v>193.26</v>
          </cell>
          <cell r="S26">
            <v>71.400000000000006</v>
          </cell>
          <cell r="U26">
            <v>0</v>
          </cell>
        </row>
        <row r="27">
          <cell r="C27" t="str">
            <v>HOSPITAL MIGUEL ARRAES - COVID 19</v>
          </cell>
          <cell r="E27" t="str">
            <v>ANA CAROLINA MOURA SILVA DE ALMEIDA</v>
          </cell>
          <cell r="F27" t="str">
            <v>3-Administrativo</v>
          </cell>
          <cell r="G27" t="str">
            <v>2236-05</v>
          </cell>
          <cell r="H27">
            <v>44348</v>
          </cell>
          <cell r="I27">
            <v>0</v>
          </cell>
          <cell r="J27">
            <v>343.05360000000002</v>
          </cell>
          <cell r="L27">
            <v>45.09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HOSPITAL MIGUEL ARRAES - COVID 19</v>
          </cell>
          <cell r="E28" t="str">
            <v>ANA CAROLINE DA SILVA</v>
          </cell>
          <cell r="F28" t="str">
            <v>3-Administrativo</v>
          </cell>
          <cell r="G28" t="str">
            <v>4110-10</v>
          </cell>
          <cell r="H28">
            <v>44348</v>
          </cell>
          <cell r="I28">
            <v>0</v>
          </cell>
          <cell r="J28">
            <v>128.3296</v>
          </cell>
          <cell r="L28">
            <v>45.09</v>
          </cell>
          <cell r="O28">
            <v>1.36</v>
          </cell>
          <cell r="R28">
            <v>325.56</v>
          </cell>
          <cell r="S28">
            <v>66</v>
          </cell>
          <cell r="U28">
            <v>0</v>
          </cell>
        </row>
        <row r="29">
          <cell r="C29" t="str">
            <v>HOSPITAL MIGUEL ARRAES - COVID 19</v>
          </cell>
          <cell r="E29" t="str">
            <v>ANA CLAUDIA DA SILVA</v>
          </cell>
          <cell r="F29" t="str">
            <v>3-Administrativo</v>
          </cell>
          <cell r="G29" t="str">
            <v>5211-30</v>
          </cell>
          <cell r="H29">
            <v>44348</v>
          </cell>
          <cell r="I29">
            <v>0</v>
          </cell>
          <cell r="J29">
            <v>208.488</v>
          </cell>
          <cell r="L29">
            <v>45.09</v>
          </cell>
          <cell r="O29">
            <v>1.36</v>
          </cell>
          <cell r="R29">
            <v>157.26</v>
          </cell>
          <cell r="S29">
            <v>66</v>
          </cell>
          <cell r="U29">
            <v>0</v>
          </cell>
        </row>
        <row r="30">
          <cell r="C30" t="str">
            <v>HOSPITAL MIGUEL ARRAES - COVID 19</v>
          </cell>
          <cell r="E30" t="str">
            <v>ANA CYNTIA MATOS MOREIRA DE LIMA</v>
          </cell>
          <cell r="F30" t="str">
            <v>2-Outros Profissionais da Saúde</v>
          </cell>
          <cell r="G30" t="str">
            <v>3222-05</v>
          </cell>
          <cell r="H30">
            <v>44348</v>
          </cell>
          <cell r="I30">
            <v>0</v>
          </cell>
          <cell r="J30">
            <v>269.56319999999999</v>
          </cell>
          <cell r="L30">
            <v>45.09</v>
          </cell>
          <cell r="O30">
            <v>1.36</v>
          </cell>
          <cell r="S30">
            <v>0</v>
          </cell>
          <cell r="U30">
            <v>0</v>
          </cell>
        </row>
        <row r="31">
          <cell r="C31" t="str">
            <v>HOSPITAL MIGUEL ARRAES - COVID 19</v>
          </cell>
          <cell r="E31" t="str">
            <v>ANA MARGARETH SANTOS DA SILVA</v>
          </cell>
          <cell r="F31" t="str">
            <v>2-Outros Profissionais da Saúde</v>
          </cell>
          <cell r="G31" t="str">
            <v>3222-05</v>
          </cell>
          <cell r="H31">
            <v>44348</v>
          </cell>
          <cell r="I31">
            <v>0</v>
          </cell>
          <cell r="J31">
            <v>149.8672</v>
          </cell>
          <cell r="L31">
            <v>45.09</v>
          </cell>
          <cell r="O31">
            <v>1.36</v>
          </cell>
          <cell r="R31">
            <v>137.01</v>
          </cell>
          <cell r="S31">
            <v>52.8</v>
          </cell>
          <cell r="U31">
            <v>0</v>
          </cell>
        </row>
        <row r="32">
          <cell r="C32" t="str">
            <v>HOSPITAL MIGUEL ARRAES - COVID 19</v>
          </cell>
          <cell r="E32" t="str">
            <v>ANA PAULA FREIRE CAVALCANTE</v>
          </cell>
          <cell r="F32" t="str">
            <v>1-Médico</v>
          </cell>
          <cell r="G32" t="str">
            <v>2251-25</v>
          </cell>
          <cell r="H32">
            <v>44348</v>
          </cell>
          <cell r="I32">
            <v>0</v>
          </cell>
          <cell r="J32">
            <v>959.68000000000006</v>
          </cell>
          <cell r="L32">
            <v>45.09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HOSPITAL MIGUEL ARRAES - COVID 19</v>
          </cell>
          <cell r="E33" t="str">
            <v>ANA PAULA HENRIQUE DA SILVA</v>
          </cell>
          <cell r="F33" t="str">
            <v>2-Outros Profissionais da Saúde</v>
          </cell>
          <cell r="G33" t="str">
            <v>3222-05</v>
          </cell>
          <cell r="H33">
            <v>44348</v>
          </cell>
          <cell r="I33">
            <v>0</v>
          </cell>
          <cell r="J33">
            <v>279.10320000000002</v>
          </cell>
          <cell r="L33">
            <v>45.09</v>
          </cell>
          <cell r="O33">
            <v>1.36</v>
          </cell>
          <cell r="R33">
            <v>147.06</v>
          </cell>
          <cell r="S33">
            <v>59.4</v>
          </cell>
          <cell r="U33">
            <v>0</v>
          </cell>
        </row>
        <row r="34">
          <cell r="C34" t="str">
            <v>HOSPITAL MIGUEL ARRAES - COVID 19</v>
          </cell>
          <cell r="E34" t="str">
            <v>ANA PAULA NEVES DA SILVA</v>
          </cell>
          <cell r="F34" t="str">
            <v>2-Outros Profissionais da Saúde</v>
          </cell>
          <cell r="G34" t="str">
            <v>3222-05</v>
          </cell>
          <cell r="H34">
            <v>44348</v>
          </cell>
          <cell r="I34">
            <v>0</v>
          </cell>
          <cell r="J34">
            <v>164.1336</v>
          </cell>
          <cell r="L34">
            <v>45.09</v>
          </cell>
          <cell r="O34">
            <v>1.36</v>
          </cell>
          <cell r="R34">
            <v>157.26</v>
          </cell>
          <cell r="S34">
            <v>66</v>
          </cell>
          <cell r="U34">
            <v>0</v>
          </cell>
        </row>
        <row r="35">
          <cell r="C35" t="str">
            <v>HOSPITAL MIGUEL ARRAES - COVID 19</v>
          </cell>
          <cell r="E35" t="str">
            <v>ANA RAQUEL SALES ALENCAR</v>
          </cell>
          <cell r="F35" t="str">
            <v>1-Médico</v>
          </cell>
          <cell r="G35" t="str">
            <v>2251-25</v>
          </cell>
          <cell r="H35">
            <v>44348</v>
          </cell>
          <cell r="I35">
            <v>0</v>
          </cell>
          <cell r="J35">
            <v>980.80000000000007</v>
          </cell>
          <cell r="L35">
            <v>45.09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HOSPITAL MIGUEL ARRAES - COVID 19</v>
          </cell>
          <cell r="E36" t="str">
            <v>ANA VANESSA BATISTA DE ALMEIDA</v>
          </cell>
          <cell r="F36" t="str">
            <v>2-Outros Profissionais da Saúde</v>
          </cell>
          <cell r="G36" t="str">
            <v>3222-05</v>
          </cell>
          <cell r="H36">
            <v>44348</v>
          </cell>
          <cell r="I36">
            <v>0</v>
          </cell>
          <cell r="J36">
            <v>188.50880000000001</v>
          </cell>
          <cell r="L36">
            <v>45.09</v>
          </cell>
          <cell r="O36">
            <v>1.36</v>
          </cell>
          <cell r="S36">
            <v>0</v>
          </cell>
          <cell r="U36">
            <v>63.91</v>
          </cell>
          <cell r="X36" t="str">
            <v>AUXILIO CRECHE</v>
          </cell>
        </row>
        <row r="37">
          <cell r="C37" t="str">
            <v>HOSPITAL MIGUEL ARRAES - COVID 19</v>
          </cell>
          <cell r="E37" t="str">
            <v>ANALIA MELO DINIZ</v>
          </cell>
          <cell r="F37" t="str">
            <v>1-Médico</v>
          </cell>
          <cell r="G37" t="str">
            <v>2251-25</v>
          </cell>
          <cell r="H37">
            <v>44348</v>
          </cell>
          <cell r="I37">
            <v>0</v>
          </cell>
          <cell r="J37">
            <v>443.5872</v>
          </cell>
          <cell r="L37">
            <v>45.09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HOSPITAL MIGUEL ARRAES - COVID 19</v>
          </cell>
          <cell r="E38" t="str">
            <v>ANDRE LUIS DA SILVA</v>
          </cell>
          <cell r="F38" t="str">
            <v>2-Outros Profissionais da Saúde</v>
          </cell>
          <cell r="G38" t="str">
            <v>3222-05</v>
          </cell>
          <cell r="H38">
            <v>44348</v>
          </cell>
          <cell r="I38">
            <v>0</v>
          </cell>
          <cell r="J38">
            <v>187.37200000000001</v>
          </cell>
          <cell r="L38">
            <v>45.09</v>
          </cell>
          <cell r="O38">
            <v>1.36</v>
          </cell>
          <cell r="S38">
            <v>0</v>
          </cell>
          <cell r="U38">
            <v>0</v>
          </cell>
        </row>
        <row r="39">
          <cell r="C39" t="str">
            <v>HOSPITAL MIGUEL ARRAES - COVID 19</v>
          </cell>
          <cell r="E39" t="str">
            <v>ANDREA CARNEIRO COSTA SILVA</v>
          </cell>
          <cell r="F39" t="str">
            <v>2-Outros Profissionais da Saúde</v>
          </cell>
          <cell r="G39" t="str">
            <v>3222-05</v>
          </cell>
          <cell r="H39">
            <v>44348</v>
          </cell>
          <cell r="I39">
            <v>0</v>
          </cell>
          <cell r="J39">
            <v>231.7</v>
          </cell>
          <cell r="L39">
            <v>45.09</v>
          </cell>
          <cell r="O39">
            <v>1.36</v>
          </cell>
          <cell r="R39">
            <v>137.01</v>
          </cell>
          <cell r="S39">
            <v>41.8</v>
          </cell>
          <cell r="U39">
            <v>0</v>
          </cell>
        </row>
        <row r="40">
          <cell r="C40" t="str">
            <v>HOSPITAL MIGUEL ARRAES - COVID 19</v>
          </cell>
          <cell r="E40" t="str">
            <v>ANDRESA FERREIRA DE CARVALHO</v>
          </cell>
          <cell r="F40" t="str">
            <v>3-Administrativo</v>
          </cell>
          <cell r="G40" t="str">
            <v>2236-05</v>
          </cell>
          <cell r="H40">
            <v>44348</v>
          </cell>
          <cell r="I40">
            <v>0</v>
          </cell>
          <cell r="J40">
            <v>464.22079999999988</v>
          </cell>
          <cell r="L40">
            <v>45.09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HOSPITAL MIGUEL ARRAES - COVID 19</v>
          </cell>
          <cell r="E41" t="str">
            <v>ANDREZA GONCALVES DA SILVA</v>
          </cell>
          <cell r="F41" t="str">
            <v>3-Administrativo</v>
          </cell>
          <cell r="G41" t="str">
            <v>4110-10</v>
          </cell>
          <cell r="H41">
            <v>44348</v>
          </cell>
          <cell r="I41">
            <v>0</v>
          </cell>
          <cell r="J41">
            <v>120.9688</v>
          </cell>
          <cell r="L41">
            <v>45.09</v>
          </cell>
          <cell r="O41">
            <v>1.36</v>
          </cell>
          <cell r="R41">
            <v>218.45999999999998</v>
          </cell>
          <cell r="S41">
            <v>62.64</v>
          </cell>
          <cell r="U41">
            <v>0</v>
          </cell>
        </row>
        <row r="42">
          <cell r="C42" t="str">
            <v>HOSPITAL MIGUEL ARRAES - COVID 19</v>
          </cell>
          <cell r="E42" t="str">
            <v>ANGELA BELO CABRAL</v>
          </cell>
          <cell r="F42" t="str">
            <v>2-Outros Profissionais da Saúde</v>
          </cell>
          <cell r="G42" t="str">
            <v>3222-05</v>
          </cell>
          <cell r="H42">
            <v>44348</v>
          </cell>
          <cell r="I42">
            <v>0</v>
          </cell>
          <cell r="J42">
            <v>170.3896</v>
          </cell>
          <cell r="L42">
            <v>45.09</v>
          </cell>
          <cell r="O42">
            <v>1.36</v>
          </cell>
          <cell r="S42">
            <v>0</v>
          </cell>
          <cell r="U42">
            <v>0</v>
          </cell>
        </row>
        <row r="43">
          <cell r="C43" t="str">
            <v>HOSPITAL MIGUEL ARRAES - COVID 19</v>
          </cell>
          <cell r="E43" t="str">
            <v>ANINE SURUI SANTANA DA SILVA</v>
          </cell>
          <cell r="F43" t="str">
            <v>1-Médico</v>
          </cell>
          <cell r="G43" t="str">
            <v>2251-25</v>
          </cell>
          <cell r="H43">
            <v>44348</v>
          </cell>
          <cell r="I43">
            <v>0</v>
          </cell>
          <cell r="J43">
            <v>931.32640000000004</v>
          </cell>
          <cell r="L43">
            <v>45.09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HOSPITAL MIGUEL ARRAES - COVID 19</v>
          </cell>
          <cell r="E44" t="str">
            <v>ANTONIO CESAR DA SILVA</v>
          </cell>
          <cell r="F44" t="str">
            <v>2-Outros Profissionais da Saúde</v>
          </cell>
          <cell r="G44" t="str">
            <v>2235-05</v>
          </cell>
          <cell r="H44">
            <v>44348</v>
          </cell>
          <cell r="I44">
            <v>0</v>
          </cell>
          <cell r="J44">
            <v>355.16480000000001</v>
          </cell>
          <cell r="L44">
            <v>45.09</v>
          </cell>
          <cell r="O44">
            <v>2.84</v>
          </cell>
          <cell r="S44">
            <v>0</v>
          </cell>
          <cell r="U44">
            <v>0</v>
          </cell>
        </row>
        <row r="45">
          <cell r="C45" t="str">
            <v>HOSPITAL MIGUEL ARRAES - COVID 19</v>
          </cell>
          <cell r="E45" t="str">
            <v>ARETA SILVA MARINS</v>
          </cell>
          <cell r="F45" t="str">
            <v>2-Outros Profissionais da Saúde</v>
          </cell>
          <cell r="G45" t="str">
            <v>2235-05</v>
          </cell>
          <cell r="H45">
            <v>44348</v>
          </cell>
          <cell r="I45">
            <v>0</v>
          </cell>
          <cell r="J45">
            <v>466</v>
          </cell>
          <cell r="L45">
            <v>45.09</v>
          </cell>
          <cell r="O45">
            <v>2.84</v>
          </cell>
          <cell r="S45">
            <v>0</v>
          </cell>
          <cell r="U45">
            <v>103.28</v>
          </cell>
          <cell r="X45" t="str">
            <v>AUXILIO CRECHE</v>
          </cell>
        </row>
        <row r="46">
          <cell r="C46" t="str">
            <v>HOSPITAL MIGUEL ARRAES - COVID 19</v>
          </cell>
          <cell r="E46" t="str">
            <v>AYALA NATHALY GOMES DA SILVA</v>
          </cell>
          <cell r="F46" t="str">
            <v>3-Administrativo</v>
          </cell>
          <cell r="G46" t="str">
            <v>2236-05</v>
          </cell>
          <cell r="H46">
            <v>44348</v>
          </cell>
          <cell r="I46">
            <v>0</v>
          </cell>
          <cell r="J46">
            <v>292.72719999999998</v>
          </cell>
          <cell r="L46">
            <v>45.09</v>
          </cell>
          <cell r="O46">
            <v>2.84</v>
          </cell>
          <cell r="S46">
            <v>0</v>
          </cell>
          <cell r="U46">
            <v>0</v>
          </cell>
        </row>
        <row r="47">
          <cell r="C47" t="str">
            <v>HOSPITAL MIGUEL ARRAES - COVID 19</v>
          </cell>
          <cell r="E47" t="str">
            <v>BEATRIZ CRISOSTOMO DE OLIVEIRA</v>
          </cell>
          <cell r="F47" t="str">
            <v>1-Médico</v>
          </cell>
          <cell r="G47" t="str">
            <v>2251-25</v>
          </cell>
          <cell r="H47">
            <v>44348</v>
          </cell>
          <cell r="I47">
            <v>0</v>
          </cell>
          <cell r="J47">
            <v>907.76639999999998</v>
          </cell>
          <cell r="L47">
            <v>45.09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HOSPITAL MIGUEL ARRAES - COVID 19</v>
          </cell>
          <cell r="E48" t="str">
            <v>BERNARDO CALDAS VIEIRA DE MELO</v>
          </cell>
          <cell r="F48" t="str">
            <v>3-Administrativo</v>
          </cell>
          <cell r="G48" t="str">
            <v>2236-05</v>
          </cell>
          <cell r="H48">
            <v>44348</v>
          </cell>
          <cell r="I48">
            <v>0</v>
          </cell>
          <cell r="J48">
            <v>316.46559999999999</v>
          </cell>
          <cell r="L48">
            <v>45.09</v>
          </cell>
          <cell r="O48">
            <v>2.84</v>
          </cell>
          <cell r="S48">
            <v>0</v>
          </cell>
          <cell r="U48">
            <v>0</v>
          </cell>
        </row>
        <row r="49">
          <cell r="C49" t="str">
            <v>HOSPITAL MIGUEL ARRAES - COVID 19</v>
          </cell>
          <cell r="E49" t="str">
            <v>BRAYNER ANDERSON DOS SANTOS LEITE</v>
          </cell>
          <cell r="F49" t="str">
            <v>1-Médico</v>
          </cell>
          <cell r="G49" t="str">
            <v>2251-25</v>
          </cell>
          <cell r="H49">
            <v>44348</v>
          </cell>
          <cell r="I49">
            <v>0</v>
          </cell>
          <cell r="J49">
            <v>300.03120000000001</v>
          </cell>
          <cell r="L49">
            <v>45.09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HOSPITAL MIGUEL ARRAES - COVID 19</v>
          </cell>
          <cell r="E50" t="str">
            <v>BRUNA MAYARA GOMES DA SILVA</v>
          </cell>
          <cell r="F50" t="str">
            <v>2-Outros Profissionais da Saúde</v>
          </cell>
          <cell r="G50" t="str">
            <v>2235-05</v>
          </cell>
          <cell r="H50">
            <v>44348</v>
          </cell>
          <cell r="I50">
            <v>0</v>
          </cell>
          <cell r="J50">
            <v>376.38240000000002</v>
          </cell>
          <cell r="L50">
            <v>45.09</v>
          </cell>
          <cell r="O50">
            <v>2.84</v>
          </cell>
          <cell r="S50">
            <v>0</v>
          </cell>
          <cell r="U50">
            <v>0</v>
          </cell>
        </row>
        <row r="51">
          <cell r="C51" t="str">
            <v>HOSPITAL MIGUEL ARRAES - COVID 19</v>
          </cell>
          <cell r="E51" t="str">
            <v>CAIO CESAR ODIJAS BARBOSA FERREIRA</v>
          </cell>
          <cell r="F51" t="str">
            <v>1-Médico</v>
          </cell>
          <cell r="G51" t="str">
            <v>2251-25</v>
          </cell>
          <cell r="H51">
            <v>44348</v>
          </cell>
          <cell r="I51">
            <v>0</v>
          </cell>
          <cell r="J51">
            <v>477.08879999999999</v>
          </cell>
          <cell r="L51">
            <v>45.09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HOSPITAL MIGUEL ARRAES - COVID 19</v>
          </cell>
          <cell r="E52" t="str">
            <v>CAMILA DOS SANTOS CAZER</v>
          </cell>
          <cell r="F52" t="str">
            <v>2-Outros Profissionais da Saúde</v>
          </cell>
          <cell r="G52" t="str">
            <v>2235-05</v>
          </cell>
          <cell r="H52">
            <v>44348</v>
          </cell>
          <cell r="I52">
            <v>0</v>
          </cell>
          <cell r="J52">
            <v>335.13440000000003</v>
          </cell>
          <cell r="L52">
            <v>45.09</v>
          </cell>
          <cell r="O52">
            <v>2.84</v>
          </cell>
          <cell r="S52">
            <v>0</v>
          </cell>
          <cell r="U52">
            <v>0</v>
          </cell>
        </row>
        <row r="53">
          <cell r="C53" t="str">
            <v>HOSPITAL MIGUEL ARRAES - COVID 19</v>
          </cell>
          <cell r="E53" t="str">
            <v>CARLA ROBERTA FERREIRA DOS SANTOS</v>
          </cell>
          <cell r="F53" t="str">
            <v>2-Outros Profissionais da Saúde</v>
          </cell>
          <cell r="G53" t="str">
            <v>3222-05</v>
          </cell>
          <cell r="H53">
            <v>44348</v>
          </cell>
          <cell r="I53">
            <v>0</v>
          </cell>
          <cell r="J53">
            <v>104.7976</v>
          </cell>
          <cell r="L53">
            <v>45.09</v>
          </cell>
          <cell r="O53">
            <v>1.36</v>
          </cell>
          <cell r="S53">
            <v>0</v>
          </cell>
          <cell r="U53">
            <v>39.67</v>
          </cell>
          <cell r="X53" t="str">
            <v>AUXILIO CRECHE</v>
          </cell>
        </row>
        <row r="54">
          <cell r="C54" t="str">
            <v>HOSPITAL MIGUEL ARRAES - COVID 19</v>
          </cell>
          <cell r="E54" t="str">
            <v>CAROLINA PINHEIRO RAMOS CORDEIRO</v>
          </cell>
          <cell r="F54" t="str">
            <v>1-Médico</v>
          </cell>
          <cell r="G54" t="str">
            <v>2251-25</v>
          </cell>
          <cell r="H54">
            <v>44348</v>
          </cell>
          <cell r="I54">
            <v>0</v>
          </cell>
          <cell r="J54">
            <v>1383.1207999999999</v>
          </cell>
          <cell r="L54">
            <v>45.09</v>
          </cell>
          <cell r="O54">
            <v>10.83</v>
          </cell>
          <cell r="S54">
            <v>0</v>
          </cell>
          <cell r="U54">
            <v>0</v>
          </cell>
        </row>
        <row r="55">
          <cell r="C55" t="str">
            <v>HOSPITAL MIGUEL ARRAES - COVID 19</v>
          </cell>
          <cell r="E55" t="str">
            <v>CECILIA MERICE LEAL SILVA</v>
          </cell>
          <cell r="F55" t="str">
            <v>1-Médico</v>
          </cell>
          <cell r="G55" t="str">
            <v>2251-25</v>
          </cell>
          <cell r="H55">
            <v>44348</v>
          </cell>
          <cell r="I55">
            <v>0</v>
          </cell>
          <cell r="J55">
            <v>441.52640000000002</v>
          </cell>
          <cell r="L55">
            <v>45.09</v>
          </cell>
          <cell r="O55">
            <v>10.83</v>
          </cell>
          <cell r="S55">
            <v>0</v>
          </cell>
          <cell r="U55">
            <v>0</v>
          </cell>
        </row>
        <row r="56">
          <cell r="C56" t="str">
            <v>HOSPITAL MIGUEL ARRAES - COVID 19</v>
          </cell>
          <cell r="E56" t="str">
            <v>CLAUDINEY VIEIRA ROMAO</v>
          </cell>
          <cell r="F56" t="str">
            <v>2-Outros Profissionais da Saúde</v>
          </cell>
          <cell r="G56" t="str">
            <v>2235-05</v>
          </cell>
          <cell r="H56">
            <v>44348</v>
          </cell>
          <cell r="I56">
            <v>0</v>
          </cell>
          <cell r="J56">
            <v>352.54239999999999</v>
          </cell>
          <cell r="L56">
            <v>45.09</v>
          </cell>
          <cell r="O56">
            <v>2.84</v>
          </cell>
          <cell r="S56">
            <v>0</v>
          </cell>
          <cell r="U56">
            <v>0</v>
          </cell>
        </row>
        <row r="57">
          <cell r="C57" t="str">
            <v>HOSPITAL MIGUEL ARRAES - COVID 19</v>
          </cell>
          <cell r="E57" t="str">
            <v>CLAUDIO SEVERINO DA SILVA</v>
          </cell>
          <cell r="F57" t="str">
            <v>2-Outros Profissionais da Saúde</v>
          </cell>
          <cell r="G57" t="str">
            <v>3222-05</v>
          </cell>
          <cell r="H57">
            <v>44348</v>
          </cell>
          <cell r="I57">
            <v>0</v>
          </cell>
          <cell r="J57">
            <v>156.80000000000001</v>
          </cell>
          <cell r="L57">
            <v>45.09</v>
          </cell>
          <cell r="O57">
            <v>1.36</v>
          </cell>
          <cell r="R57">
            <v>137.01</v>
          </cell>
          <cell r="S57">
            <v>0</v>
          </cell>
          <cell r="U57">
            <v>0</v>
          </cell>
        </row>
        <row r="58">
          <cell r="C58" t="str">
            <v>HOSPITAL MIGUEL ARRAES - COVID 19</v>
          </cell>
          <cell r="E58" t="str">
            <v>CLENIA FERREIRA DA SILVA</v>
          </cell>
          <cell r="F58" t="str">
            <v>2-Outros Profissionais da Saúde</v>
          </cell>
          <cell r="G58" t="str">
            <v>3222-05</v>
          </cell>
          <cell r="H58">
            <v>44348</v>
          </cell>
          <cell r="I58">
            <v>0</v>
          </cell>
          <cell r="J58">
            <v>163.816</v>
          </cell>
          <cell r="L58">
            <v>45.09</v>
          </cell>
          <cell r="O58">
            <v>1.36</v>
          </cell>
          <cell r="R58">
            <v>147.06</v>
          </cell>
          <cell r="S58">
            <v>60.65</v>
          </cell>
          <cell r="U58">
            <v>0</v>
          </cell>
        </row>
        <row r="59">
          <cell r="C59" t="str">
            <v>HOSPITAL MIGUEL ARRAES - COVID 19</v>
          </cell>
          <cell r="E59" t="str">
            <v>CRISTIANE MARIA DA SILVA</v>
          </cell>
          <cell r="F59" t="str">
            <v>3-Administrativo</v>
          </cell>
          <cell r="G59" t="str">
            <v>5152-05</v>
          </cell>
          <cell r="H59">
            <v>44348</v>
          </cell>
          <cell r="I59">
            <v>0</v>
          </cell>
          <cell r="J59">
            <v>159.19040000000001</v>
          </cell>
          <cell r="L59">
            <v>45.09</v>
          </cell>
          <cell r="O59">
            <v>1.36</v>
          </cell>
          <cell r="R59">
            <v>157.26</v>
          </cell>
          <cell r="S59">
            <v>42.84</v>
          </cell>
          <cell r="U59">
            <v>0</v>
          </cell>
        </row>
        <row r="60">
          <cell r="C60" t="str">
            <v>HOSPITAL MIGUEL ARRAES - COVID 19</v>
          </cell>
          <cell r="E60" t="str">
            <v>CRISTIANE PEREIRA DA SILVA</v>
          </cell>
          <cell r="F60" t="str">
            <v>2-Outros Profissionais da Saúde</v>
          </cell>
          <cell r="G60" t="str">
            <v>3222-05</v>
          </cell>
          <cell r="H60">
            <v>44348</v>
          </cell>
          <cell r="I60">
            <v>0</v>
          </cell>
          <cell r="J60">
            <v>252.81200000000001</v>
          </cell>
          <cell r="L60">
            <v>45.09</v>
          </cell>
          <cell r="O60">
            <v>1.36</v>
          </cell>
          <cell r="R60">
            <v>157.26</v>
          </cell>
          <cell r="S60">
            <v>60.12</v>
          </cell>
          <cell r="U60">
            <v>0</v>
          </cell>
        </row>
        <row r="61">
          <cell r="C61" t="str">
            <v>HOSPITAL MIGUEL ARRAES - COVID 19</v>
          </cell>
          <cell r="E61" t="str">
            <v>CRISTIANO FONSECA DE MELO</v>
          </cell>
          <cell r="F61" t="str">
            <v>2-Outros Profissionais da Saúde</v>
          </cell>
          <cell r="G61" t="str">
            <v>3222-05</v>
          </cell>
          <cell r="H61">
            <v>44348</v>
          </cell>
          <cell r="I61">
            <v>0</v>
          </cell>
          <cell r="J61">
            <v>250.3416</v>
          </cell>
          <cell r="L61">
            <v>45.09</v>
          </cell>
          <cell r="O61">
            <v>1.36</v>
          </cell>
          <cell r="R61">
            <v>269.76</v>
          </cell>
          <cell r="S61">
            <v>66</v>
          </cell>
          <cell r="U61">
            <v>0</v>
          </cell>
        </row>
        <row r="62">
          <cell r="C62" t="str">
            <v>HOSPITAL MIGUEL ARRAES - COVID 19</v>
          </cell>
          <cell r="E62" t="str">
            <v>DANIELE ANDRADE DE OLIVEIRA</v>
          </cell>
          <cell r="F62" t="str">
            <v>3-Administrativo</v>
          </cell>
          <cell r="G62" t="str">
            <v>5152-05</v>
          </cell>
          <cell r="H62">
            <v>44348</v>
          </cell>
          <cell r="I62">
            <v>0</v>
          </cell>
          <cell r="J62">
            <v>148.3888</v>
          </cell>
          <cell r="L62">
            <v>45.09</v>
          </cell>
          <cell r="O62">
            <v>1.36</v>
          </cell>
          <cell r="R62">
            <v>126.66000000000001</v>
          </cell>
          <cell r="S62">
            <v>71.400000000000006</v>
          </cell>
          <cell r="U62">
            <v>0</v>
          </cell>
        </row>
        <row r="63">
          <cell r="C63" t="str">
            <v>HOSPITAL MIGUEL ARRAES - COVID 19</v>
          </cell>
          <cell r="E63" t="str">
            <v>DANIELLY TAVARES PEREIRA LIMA</v>
          </cell>
          <cell r="F63" t="str">
            <v>2-Outros Profissionais da Saúde</v>
          </cell>
          <cell r="G63" t="str">
            <v>2235-05</v>
          </cell>
          <cell r="H63">
            <v>44348</v>
          </cell>
          <cell r="I63">
            <v>0</v>
          </cell>
          <cell r="J63">
            <v>332.94959999999998</v>
          </cell>
          <cell r="L63">
            <v>45.09</v>
          </cell>
          <cell r="O63">
            <v>2.84</v>
          </cell>
          <cell r="S63">
            <v>0</v>
          </cell>
          <cell r="U63">
            <v>0</v>
          </cell>
        </row>
        <row r="64">
          <cell r="C64" t="str">
            <v>HOSPITAL MIGUEL ARRAES - COVID 19</v>
          </cell>
          <cell r="E64" t="str">
            <v>DAPHINY RIBEIRO MARTINS</v>
          </cell>
          <cell r="F64" t="str">
            <v>3-Administrativo</v>
          </cell>
          <cell r="G64" t="str">
            <v>2236-05</v>
          </cell>
          <cell r="H64">
            <v>44348</v>
          </cell>
          <cell r="I64">
            <v>0</v>
          </cell>
          <cell r="J64">
            <v>357.2176</v>
          </cell>
          <cell r="L64">
            <v>45.09</v>
          </cell>
          <cell r="O64">
            <v>2.84</v>
          </cell>
          <cell r="R64">
            <v>181.26</v>
          </cell>
          <cell r="S64">
            <v>96.43</v>
          </cell>
          <cell r="U64">
            <v>0</v>
          </cell>
        </row>
        <row r="65">
          <cell r="C65" t="str">
            <v>HOSPITAL MIGUEL ARRAES - COVID 19</v>
          </cell>
          <cell r="E65" t="str">
            <v>DARLI MARIA MONTEIRO</v>
          </cell>
          <cell r="F65" t="str">
            <v>2-Outros Profissionais da Saúde</v>
          </cell>
          <cell r="G65" t="str">
            <v>2235-05</v>
          </cell>
          <cell r="H65">
            <v>44348</v>
          </cell>
          <cell r="I65">
            <v>0</v>
          </cell>
          <cell r="J65">
            <v>481.17119999999989</v>
          </cell>
          <cell r="L65">
            <v>45.09</v>
          </cell>
          <cell r="O65">
            <v>2.84</v>
          </cell>
          <cell r="S65">
            <v>0</v>
          </cell>
          <cell r="U65">
            <v>0</v>
          </cell>
        </row>
        <row r="66">
          <cell r="C66" t="str">
            <v>HOSPITAL MIGUEL ARRAES - COVID 19</v>
          </cell>
          <cell r="E66" t="str">
            <v>DAYANE COELHO DA SILVA MELO</v>
          </cell>
          <cell r="F66" t="str">
            <v>2-Outros Profissionais da Saúde</v>
          </cell>
          <cell r="G66" t="str">
            <v>3222-05</v>
          </cell>
          <cell r="H66">
            <v>44348</v>
          </cell>
          <cell r="I66">
            <v>0</v>
          </cell>
          <cell r="J66">
            <v>152.0112</v>
          </cell>
          <cell r="L66">
            <v>45.09</v>
          </cell>
          <cell r="O66">
            <v>1.36</v>
          </cell>
          <cell r="R66">
            <v>157.26</v>
          </cell>
          <cell r="S66">
            <v>54.05</v>
          </cell>
          <cell r="U66">
            <v>0</v>
          </cell>
        </row>
        <row r="67">
          <cell r="C67" t="str">
            <v>HOSPITAL MIGUEL ARRAES - COVID 19</v>
          </cell>
          <cell r="E67" t="str">
            <v>DAYANE FABIOLA TORRES DE LIMA</v>
          </cell>
          <cell r="F67" t="str">
            <v>2-Outros Profissionais da Saúde</v>
          </cell>
          <cell r="G67" t="str">
            <v>2235-05</v>
          </cell>
          <cell r="H67">
            <v>44348</v>
          </cell>
          <cell r="I67">
            <v>0</v>
          </cell>
          <cell r="J67">
            <v>371.93439999999998</v>
          </cell>
          <cell r="L67">
            <v>45.09</v>
          </cell>
          <cell r="O67">
            <v>2.84</v>
          </cell>
          <cell r="S67">
            <v>0</v>
          </cell>
          <cell r="U67">
            <v>0</v>
          </cell>
        </row>
        <row r="68">
          <cell r="C68" t="str">
            <v>HOSPITAL MIGUEL ARRAES - COVID 19</v>
          </cell>
          <cell r="E68" t="str">
            <v>DAYANE MYKAELLY BEZERRA PEREIRA</v>
          </cell>
          <cell r="F68" t="str">
            <v>2-Outros Profissionais da Saúde</v>
          </cell>
          <cell r="G68" t="str">
            <v>3222-05</v>
          </cell>
          <cell r="H68">
            <v>44348</v>
          </cell>
          <cell r="I68">
            <v>0</v>
          </cell>
          <cell r="J68">
            <v>157.90639999999999</v>
          </cell>
          <cell r="L68">
            <v>45.09</v>
          </cell>
          <cell r="O68">
            <v>1.36</v>
          </cell>
          <cell r="S68">
            <v>0</v>
          </cell>
          <cell r="U68">
            <v>0</v>
          </cell>
        </row>
        <row r="69">
          <cell r="C69" t="str">
            <v>HOSPITAL MIGUEL ARRAES - COVID 19</v>
          </cell>
          <cell r="E69" t="str">
            <v>DEBORA STEPHANY RODRIGUES DE FREITAS</v>
          </cell>
          <cell r="F69" t="str">
            <v>2-Outros Profissionais da Saúde</v>
          </cell>
          <cell r="G69" t="str">
            <v>3222-05</v>
          </cell>
          <cell r="H69">
            <v>44348</v>
          </cell>
          <cell r="I69">
            <v>0</v>
          </cell>
          <cell r="J69">
            <v>156.8296</v>
          </cell>
          <cell r="L69">
            <v>45.09</v>
          </cell>
          <cell r="O69">
            <v>1.36</v>
          </cell>
          <cell r="S69">
            <v>0</v>
          </cell>
          <cell r="U69">
            <v>55.09</v>
          </cell>
          <cell r="X69" t="str">
            <v>AUXILIO CRECHE</v>
          </cell>
        </row>
        <row r="70">
          <cell r="C70" t="str">
            <v>HOSPITAL MIGUEL ARRAES - COVID 19</v>
          </cell>
          <cell r="E70" t="str">
            <v>DEBORAH SOARES CHAVES</v>
          </cell>
          <cell r="F70" t="str">
            <v>1-Médico</v>
          </cell>
          <cell r="G70" t="str">
            <v>2251-25</v>
          </cell>
          <cell r="H70">
            <v>44348</v>
          </cell>
          <cell r="I70">
            <v>0</v>
          </cell>
          <cell r="J70">
            <v>966.10800000000006</v>
          </cell>
          <cell r="L70">
            <v>45.09</v>
          </cell>
          <cell r="O70">
            <v>10.83</v>
          </cell>
          <cell r="S70">
            <v>0</v>
          </cell>
          <cell r="U70">
            <v>0</v>
          </cell>
        </row>
        <row r="71">
          <cell r="C71" t="str">
            <v>HOSPITAL MIGUEL ARRAES - COVID 19</v>
          </cell>
          <cell r="E71" t="str">
            <v>DEISE EMANUELLE ALVES SILVA</v>
          </cell>
          <cell r="F71" t="str">
            <v>1-Médico</v>
          </cell>
          <cell r="G71" t="str">
            <v>2251-25</v>
          </cell>
          <cell r="H71">
            <v>44348</v>
          </cell>
          <cell r="I71">
            <v>0</v>
          </cell>
          <cell r="J71">
            <v>438.02080000000001</v>
          </cell>
          <cell r="L71">
            <v>45.09</v>
          </cell>
          <cell r="O71">
            <v>10.83</v>
          </cell>
          <cell r="S71">
            <v>0</v>
          </cell>
          <cell r="U71">
            <v>0</v>
          </cell>
        </row>
        <row r="72">
          <cell r="C72" t="str">
            <v>HOSPITAL MIGUEL ARRAES - COVID 19</v>
          </cell>
          <cell r="E72" t="str">
            <v>DEIVSON LEMOS DA SILVA</v>
          </cell>
          <cell r="F72" t="str">
            <v>2-Outros Profissionais da Saúde</v>
          </cell>
          <cell r="G72" t="str">
            <v>3222-05</v>
          </cell>
          <cell r="H72">
            <v>44348</v>
          </cell>
          <cell r="I72">
            <v>0</v>
          </cell>
          <cell r="J72">
            <v>23.9056</v>
          </cell>
          <cell r="L72">
            <v>45.09</v>
          </cell>
          <cell r="O72">
            <v>1.36</v>
          </cell>
          <cell r="S72">
            <v>0</v>
          </cell>
          <cell r="U72">
            <v>0</v>
          </cell>
        </row>
        <row r="73">
          <cell r="C73" t="str">
            <v>HOSPITAL MIGUEL ARRAES - COVID 19</v>
          </cell>
          <cell r="E73" t="str">
            <v>DENISE CORREIA DA SILVA</v>
          </cell>
          <cell r="F73" t="str">
            <v>2-Outros Profissionais da Saúde</v>
          </cell>
          <cell r="G73" t="str">
            <v>3222-05</v>
          </cell>
          <cell r="H73">
            <v>44348</v>
          </cell>
          <cell r="I73">
            <v>0</v>
          </cell>
          <cell r="J73">
            <v>177.54079999999999</v>
          </cell>
          <cell r="L73">
            <v>45.09</v>
          </cell>
          <cell r="O73">
            <v>1.36</v>
          </cell>
          <cell r="R73">
            <v>157.38999999999999</v>
          </cell>
          <cell r="S73">
            <v>66</v>
          </cell>
          <cell r="U73">
            <v>0</v>
          </cell>
        </row>
        <row r="74">
          <cell r="C74" t="str">
            <v>HOSPITAL MIGUEL ARRAES - COVID 19</v>
          </cell>
          <cell r="E74" t="str">
            <v>DGINANE BARROS DA SILVA</v>
          </cell>
          <cell r="F74" t="str">
            <v>3-Administrativo</v>
          </cell>
          <cell r="G74" t="str">
            <v>5211-30</v>
          </cell>
          <cell r="H74">
            <v>44348</v>
          </cell>
          <cell r="I74">
            <v>0</v>
          </cell>
          <cell r="J74">
            <v>160.32560000000001</v>
          </cell>
          <cell r="L74">
            <v>45.09</v>
          </cell>
          <cell r="O74">
            <v>1.36</v>
          </cell>
          <cell r="S74">
            <v>0</v>
          </cell>
          <cell r="U74">
            <v>0</v>
          </cell>
        </row>
        <row r="75">
          <cell r="C75" t="str">
            <v>HOSPITAL MIGUEL ARRAES - COVID 19</v>
          </cell>
          <cell r="E75" t="str">
            <v>DIOGO SOBRAL BRITO</v>
          </cell>
          <cell r="F75" t="str">
            <v>3-Administrativo</v>
          </cell>
          <cell r="G75" t="str">
            <v>5211-30</v>
          </cell>
          <cell r="H75">
            <v>44348</v>
          </cell>
          <cell r="I75">
            <v>0</v>
          </cell>
          <cell r="J75">
            <v>157.81360000000001</v>
          </cell>
          <cell r="L75">
            <v>45.09</v>
          </cell>
          <cell r="O75">
            <v>1.36</v>
          </cell>
          <cell r="R75">
            <v>137.01</v>
          </cell>
          <cell r="S75">
            <v>66</v>
          </cell>
          <cell r="U75">
            <v>0</v>
          </cell>
        </row>
        <row r="76">
          <cell r="C76" t="str">
            <v>HOSPITAL MIGUEL ARRAES - COVID 19</v>
          </cell>
          <cell r="E76" t="str">
            <v>DOUGLAS FRANCELINO DA SILVA</v>
          </cell>
          <cell r="F76" t="str">
            <v>2-Outros Profissionais da Saúde</v>
          </cell>
          <cell r="G76" t="str">
            <v>3222-05</v>
          </cell>
          <cell r="H76">
            <v>44348</v>
          </cell>
          <cell r="I76">
            <v>0</v>
          </cell>
          <cell r="J76">
            <v>162.43199999999999</v>
          </cell>
          <cell r="L76">
            <v>45.09</v>
          </cell>
          <cell r="O76">
            <v>1.36</v>
          </cell>
          <cell r="S76">
            <v>0</v>
          </cell>
          <cell r="U76">
            <v>0</v>
          </cell>
        </row>
        <row r="77">
          <cell r="C77" t="str">
            <v>HOSPITAL MIGUEL ARRAES - COVID 19</v>
          </cell>
          <cell r="E77" t="str">
            <v>EDITE PESSOA DE ARRUDA</v>
          </cell>
          <cell r="F77" t="str">
            <v>2-Outros Profissionais da Saúde</v>
          </cell>
          <cell r="G77" t="str">
            <v>3222-05</v>
          </cell>
          <cell r="H77">
            <v>44348</v>
          </cell>
          <cell r="I77">
            <v>0</v>
          </cell>
          <cell r="J77">
            <v>155.83920000000001</v>
          </cell>
          <cell r="L77">
            <v>45.08</v>
          </cell>
          <cell r="O77">
            <v>1.36</v>
          </cell>
          <cell r="R77">
            <v>269.76</v>
          </cell>
          <cell r="S77">
            <v>60.95</v>
          </cell>
          <cell r="U77">
            <v>0</v>
          </cell>
        </row>
        <row r="78">
          <cell r="C78" t="str">
            <v>HOSPITAL MIGUEL ARRAES - COVID 19</v>
          </cell>
          <cell r="E78" t="str">
            <v>EDMARA DA SILVA DE CARVALHO</v>
          </cell>
          <cell r="F78" t="str">
            <v>2-Outros Profissionais da Saúde</v>
          </cell>
          <cell r="G78" t="str">
            <v>3222-05</v>
          </cell>
          <cell r="H78">
            <v>44348</v>
          </cell>
          <cell r="I78">
            <v>0</v>
          </cell>
          <cell r="J78">
            <v>164.26159999999999</v>
          </cell>
          <cell r="L78">
            <v>45.08</v>
          </cell>
          <cell r="O78">
            <v>1.36</v>
          </cell>
          <cell r="R78">
            <v>157.26</v>
          </cell>
          <cell r="S78">
            <v>59.4</v>
          </cell>
          <cell r="U78">
            <v>0</v>
          </cell>
        </row>
        <row r="79">
          <cell r="C79" t="str">
            <v>HOSPITAL MIGUEL ARRAES - COVID 19</v>
          </cell>
          <cell r="E79" t="str">
            <v>EDNALDO JOSE DA SILVA</v>
          </cell>
          <cell r="F79" t="str">
            <v>2-Outros Profissionais da Saúde</v>
          </cell>
          <cell r="G79" t="str">
            <v>3222-05</v>
          </cell>
          <cell r="H79">
            <v>44348</v>
          </cell>
          <cell r="I79">
            <v>0</v>
          </cell>
          <cell r="J79">
            <v>156.13040000000001</v>
          </cell>
          <cell r="L79">
            <v>45.08</v>
          </cell>
          <cell r="O79">
            <v>1.36</v>
          </cell>
          <cell r="R79">
            <v>233.76</v>
          </cell>
          <cell r="S79">
            <v>60.95</v>
          </cell>
          <cell r="U79">
            <v>0</v>
          </cell>
        </row>
        <row r="80">
          <cell r="C80" t="str">
            <v>HOSPITAL MIGUEL ARRAES - COVID 19</v>
          </cell>
          <cell r="E80" t="str">
            <v>EDSON RODRIGUES DE MOURA</v>
          </cell>
          <cell r="F80" t="str">
            <v>2-Outros Profissionais da Saúde</v>
          </cell>
          <cell r="G80" t="str">
            <v>2235-05</v>
          </cell>
          <cell r="H80">
            <v>44348</v>
          </cell>
          <cell r="I80">
            <v>0</v>
          </cell>
          <cell r="J80">
            <v>308.84640000000002</v>
          </cell>
          <cell r="L80">
            <v>45.08</v>
          </cell>
          <cell r="O80">
            <v>2.84</v>
          </cell>
          <cell r="S80">
            <v>0</v>
          </cell>
          <cell r="U80">
            <v>0</v>
          </cell>
        </row>
        <row r="81">
          <cell r="C81" t="str">
            <v>HOSPITAL MIGUEL ARRAES - COVID 19</v>
          </cell>
          <cell r="E81" t="str">
            <v>ELAINE FERREIRA DE BARROS</v>
          </cell>
          <cell r="F81" t="str">
            <v>3-Administrativo</v>
          </cell>
          <cell r="G81" t="str">
            <v>5211-30</v>
          </cell>
          <cell r="H81">
            <v>44348</v>
          </cell>
          <cell r="I81">
            <v>0</v>
          </cell>
          <cell r="J81">
            <v>162.03919999999999</v>
          </cell>
          <cell r="L81">
            <v>45.08</v>
          </cell>
          <cell r="O81">
            <v>1.36</v>
          </cell>
          <cell r="R81">
            <v>157.26</v>
          </cell>
          <cell r="S81">
            <v>66</v>
          </cell>
          <cell r="U81">
            <v>66.12</v>
          </cell>
          <cell r="X81" t="str">
            <v>AUXILIO CRECHE</v>
          </cell>
        </row>
        <row r="82">
          <cell r="C82" t="str">
            <v>HOSPITAL MIGUEL ARRAES - COVID 19</v>
          </cell>
          <cell r="E82" t="str">
            <v>ELAINE MARIA DA SILVA</v>
          </cell>
          <cell r="F82" t="str">
            <v>2-Outros Profissionais da Saúde</v>
          </cell>
          <cell r="G82" t="str">
            <v>3222-05</v>
          </cell>
          <cell r="H82">
            <v>44348</v>
          </cell>
          <cell r="I82">
            <v>0</v>
          </cell>
          <cell r="J82">
            <v>254.7072</v>
          </cell>
          <cell r="L82">
            <v>45.08</v>
          </cell>
          <cell r="O82">
            <v>1.36</v>
          </cell>
          <cell r="S82">
            <v>0</v>
          </cell>
          <cell r="U82">
            <v>0</v>
          </cell>
        </row>
        <row r="83">
          <cell r="C83" t="str">
            <v>HOSPITAL MIGUEL ARRAES - COVID 19</v>
          </cell>
          <cell r="E83" t="str">
            <v>EMANUELE DA SILVA LIMA</v>
          </cell>
          <cell r="F83" t="str">
            <v>2-Outros Profissionais da Saúde</v>
          </cell>
          <cell r="G83" t="str">
            <v>3222-05</v>
          </cell>
          <cell r="H83">
            <v>44348</v>
          </cell>
          <cell r="I83">
            <v>0</v>
          </cell>
          <cell r="J83">
            <v>178.80080000000001</v>
          </cell>
          <cell r="L83">
            <v>45.08</v>
          </cell>
          <cell r="O83">
            <v>1.36</v>
          </cell>
          <cell r="R83">
            <v>252.06</v>
          </cell>
          <cell r="S83">
            <v>60.45</v>
          </cell>
          <cell r="U83">
            <v>0</v>
          </cell>
        </row>
        <row r="84">
          <cell r="C84" t="str">
            <v>HOSPITAL MIGUEL ARRAES - COVID 19</v>
          </cell>
          <cell r="E84" t="str">
            <v>EMERSON DOS SANTOS SOUZA</v>
          </cell>
          <cell r="F84" t="str">
            <v>3-Administrativo</v>
          </cell>
          <cell r="G84" t="str">
            <v>5211-30</v>
          </cell>
          <cell r="H84">
            <v>44348</v>
          </cell>
          <cell r="I84">
            <v>0</v>
          </cell>
          <cell r="J84">
            <v>165.66</v>
          </cell>
          <cell r="L84">
            <v>45.08</v>
          </cell>
          <cell r="O84">
            <v>1.36</v>
          </cell>
          <cell r="S84">
            <v>0</v>
          </cell>
          <cell r="U84">
            <v>0</v>
          </cell>
        </row>
        <row r="85">
          <cell r="C85" t="str">
            <v>HOSPITAL MIGUEL ARRAES - COVID 19</v>
          </cell>
          <cell r="E85" t="str">
            <v>EMILIA FERNANDA LIMA DOS SANTOS</v>
          </cell>
          <cell r="F85" t="str">
            <v>2-Outros Profissionais da Saúde</v>
          </cell>
          <cell r="G85" t="str">
            <v>3222-05</v>
          </cell>
          <cell r="H85">
            <v>44348</v>
          </cell>
          <cell r="I85">
            <v>0</v>
          </cell>
          <cell r="J85">
            <v>286.68</v>
          </cell>
          <cell r="L85">
            <v>45.08</v>
          </cell>
          <cell r="O85">
            <v>1.36</v>
          </cell>
          <cell r="S85">
            <v>0</v>
          </cell>
          <cell r="U85">
            <v>0</v>
          </cell>
        </row>
        <row r="86">
          <cell r="C86" t="str">
            <v>HOSPITAL MIGUEL ARRAES - COVID 19</v>
          </cell>
          <cell r="E86" t="str">
            <v>ENIDE FIGUEIREDO SILVA</v>
          </cell>
          <cell r="F86" t="str">
            <v>3-Administrativo</v>
          </cell>
          <cell r="G86" t="str">
            <v>2236-05</v>
          </cell>
          <cell r="H86">
            <v>44348</v>
          </cell>
          <cell r="I86">
            <v>0</v>
          </cell>
          <cell r="J86">
            <v>278.86799999999999</v>
          </cell>
          <cell r="L86">
            <v>45.08</v>
          </cell>
          <cell r="O86">
            <v>2.84</v>
          </cell>
          <cell r="S86">
            <v>0</v>
          </cell>
          <cell r="U86">
            <v>0</v>
          </cell>
        </row>
        <row r="87">
          <cell r="C87" t="str">
            <v>HOSPITAL MIGUEL ARRAES - COVID 19</v>
          </cell>
          <cell r="E87" t="str">
            <v>ERIKA ALVES MARINHO DE ANDRADE</v>
          </cell>
          <cell r="F87" t="str">
            <v>3-Administrativo</v>
          </cell>
          <cell r="G87" t="str">
            <v>2236-05</v>
          </cell>
          <cell r="H87">
            <v>44348</v>
          </cell>
          <cell r="I87">
            <v>0</v>
          </cell>
          <cell r="J87">
            <v>298.63760000000002</v>
          </cell>
          <cell r="L87">
            <v>45.08</v>
          </cell>
          <cell r="O87">
            <v>2.84</v>
          </cell>
          <cell r="S87">
            <v>0</v>
          </cell>
          <cell r="U87">
            <v>0</v>
          </cell>
        </row>
        <row r="88">
          <cell r="C88" t="str">
            <v>HOSPITAL MIGUEL ARRAES - COVID 19</v>
          </cell>
          <cell r="E88" t="str">
            <v>EVANDRO LOPES DE BARROS FILHO</v>
          </cell>
          <cell r="F88" t="str">
            <v>1-Médico</v>
          </cell>
          <cell r="G88" t="str">
            <v>2251-25</v>
          </cell>
          <cell r="H88">
            <v>44348</v>
          </cell>
          <cell r="I88">
            <v>0</v>
          </cell>
          <cell r="J88">
            <v>504.03760000000011</v>
          </cell>
          <cell r="L88">
            <v>45.08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HOSPITAL MIGUEL ARRAES - COVID 19</v>
          </cell>
          <cell r="E89" t="str">
            <v>EVELLYN AVELINO DE LIMA</v>
          </cell>
          <cell r="F89" t="str">
            <v>2-Outros Profissionais da Saúde</v>
          </cell>
          <cell r="G89" t="str">
            <v>3222-05</v>
          </cell>
          <cell r="H89">
            <v>44348</v>
          </cell>
          <cell r="I89">
            <v>0</v>
          </cell>
          <cell r="J89">
            <v>192.9024</v>
          </cell>
          <cell r="L89">
            <v>45.08</v>
          </cell>
          <cell r="O89">
            <v>1.36</v>
          </cell>
          <cell r="R89">
            <v>147.06</v>
          </cell>
          <cell r="S89">
            <v>66</v>
          </cell>
          <cell r="U89">
            <v>0</v>
          </cell>
        </row>
        <row r="90">
          <cell r="C90" t="str">
            <v>HOSPITAL MIGUEL ARRAES - COVID 19</v>
          </cell>
          <cell r="E90" t="str">
            <v>FABIANA RODRIGUES GALVAO DA SILVA</v>
          </cell>
          <cell r="F90" t="str">
            <v>2-Outros Profissionais da Saúde</v>
          </cell>
          <cell r="G90" t="str">
            <v>3222-05</v>
          </cell>
          <cell r="H90">
            <v>44348</v>
          </cell>
          <cell r="I90">
            <v>0</v>
          </cell>
          <cell r="J90">
            <v>158.1216</v>
          </cell>
          <cell r="L90">
            <v>45.08</v>
          </cell>
          <cell r="O90">
            <v>1.36</v>
          </cell>
          <cell r="R90">
            <v>79.400000000000006</v>
          </cell>
          <cell r="S90">
            <v>57.2</v>
          </cell>
          <cell r="U90">
            <v>0</v>
          </cell>
        </row>
        <row r="91">
          <cell r="C91" t="str">
            <v>HOSPITAL MIGUEL ARRAES - COVID 19</v>
          </cell>
          <cell r="E91" t="str">
            <v>FABIANA SIQUEIRA DE SOUZA</v>
          </cell>
          <cell r="F91" t="str">
            <v>3-Administrativo</v>
          </cell>
          <cell r="G91" t="str">
            <v>2236-05</v>
          </cell>
          <cell r="H91">
            <v>44348</v>
          </cell>
          <cell r="I91">
            <v>0</v>
          </cell>
          <cell r="J91">
            <v>281.71839999999997</v>
          </cell>
          <cell r="L91">
            <v>45.08</v>
          </cell>
          <cell r="O91">
            <v>2.84</v>
          </cell>
          <cell r="S91">
            <v>0</v>
          </cell>
          <cell r="U91">
            <v>0</v>
          </cell>
        </row>
        <row r="92">
          <cell r="C92" t="str">
            <v>HOSPITAL MIGUEL ARRAES - COVID 19</v>
          </cell>
          <cell r="E92" t="str">
            <v>FABIANO FERREIRA DE SANTANA</v>
          </cell>
          <cell r="F92" t="str">
            <v>1-Médico</v>
          </cell>
          <cell r="G92" t="str">
            <v>2251-25</v>
          </cell>
          <cell r="H92">
            <v>44348</v>
          </cell>
          <cell r="I92">
            <v>0</v>
          </cell>
          <cell r="J92">
            <v>564.0376</v>
          </cell>
          <cell r="L92">
            <v>45.08</v>
          </cell>
          <cell r="O92">
            <v>10.83</v>
          </cell>
          <cell r="S92">
            <v>0</v>
          </cell>
          <cell r="U92">
            <v>0</v>
          </cell>
        </row>
        <row r="93">
          <cell r="C93" t="str">
            <v>HOSPITAL MIGUEL ARRAES - COVID 19</v>
          </cell>
          <cell r="E93" t="str">
            <v>FABIANO NOGUEIRA NETO</v>
          </cell>
          <cell r="F93" t="str">
            <v>3-Administrativo</v>
          </cell>
          <cell r="G93" t="str">
            <v>5151-10</v>
          </cell>
          <cell r="H93">
            <v>44348</v>
          </cell>
          <cell r="I93">
            <v>0</v>
          </cell>
          <cell r="J93">
            <v>166.56880000000001</v>
          </cell>
          <cell r="L93">
            <v>45.08</v>
          </cell>
          <cell r="O93">
            <v>1.36</v>
          </cell>
          <cell r="S93">
            <v>0</v>
          </cell>
          <cell r="U93">
            <v>0</v>
          </cell>
        </row>
        <row r="94">
          <cell r="C94" t="str">
            <v>HOSPITAL MIGUEL ARRAES - COVID 19</v>
          </cell>
          <cell r="E94" t="str">
            <v>FELIPE MESQUITA DA SILVA</v>
          </cell>
          <cell r="F94" t="str">
            <v>2-Outros Profissionais da Saúde</v>
          </cell>
          <cell r="G94" t="str">
            <v>2235-05</v>
          </cell>
          <cell r="H94">
            <v>44348</v>
          </cell>
          <cell r="I94">
            <v>0</v>
          </cell>
          <cell r="J94">
            <v>537.97119999999995</v>
          </cell>
          <cell r="L94">
            <v>45.08</v>
          </cell>
          <cell r="O94">
            <v>2.84</v>
          </cell>
          <cell r="S94">
            <v>0</v>
          </cell>
          <cell r="U94">
            <v>0</v>
          </cell>
        </row>
        <row r="95">
          <cell r="C95" t="str">
            <v>HOSPITAL MIGUEL ARRAES - COVID 19</v>
          </cell>
          <cell r="E95" t="str">
            <v>FERNANDA PAIVA DA CUNHA</v>
          </cell>
          <cell r="F95" t="str">
            <v>1-Médico</v>
          </cell>
          <cell r="G95" t="str">
            <v>2251-25</v>
          </cell>
          <cell r="H95">
            <v>44348</v>
          </cell>
          <cell r="I95">
            <v>0</v>
          </cell>
          <cell r="J95">
            <v>430.55439999999999</v>
          </cell>
          <cell r="L95">
            <v>45.08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HOSPITAL MIGUEL ARRAES - COVID 19</v>
          </cell>
          <cell r="E96" t="str">
            <v>FILIPE DA SILVA LIMA</v>
          </cell>
          <cell r="F96" t="str">
            <v>2-Outros Profissionais da Saúde</v>
          </cell>
          <cell r="G96" t="str">
            <v>3222-05</v>
          </cell>
          <cell r="H96">
            <v>44348</v>
          </cell>
          <cell r="I96">
            <v>0</v>
          </cell>
          <cell r="J96">
            <v>250.75919999999999</v>
          </cell>
          <cell r="L96">
            <v>45.08</v>
          </cell>
          <cell r="O96">
            <v>1.36</v>
          </cell>
          <cell r="R96">
            <v>157.26</v>
          </cell>
          <cell r="S96">
            <v>66</v>
          </cell>
          <cell r="U96">
            <v>0</v>
          </cell>
        </row>
        <row r="97">
          <cell r="C97" t="str">
            <v>HOSPITAL MIGUEL ARRAES - COVID 19</v>
          </cell>
          <cell r="E97" t="str">
            <v>FLAVIA PINTO DE ALMEIDA</v>
          </cell>
          <cell r="F97" t="str">
            <v>1-Médico</v>
          </cell>
          <cell r="G97" t="str">
            <v>2251-25</v>
          </cell>
          <cell r="H97">
            <v>44348</v>
          </cell>
          <cell r="I97">
            <v>0</v>
          </cell>
          <cell r="J97">
            <v>469.69600000000003</v>
          </cell>
          <cell r="L97">
            <v>45.08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HOSPITAL MIGUEL ARRAES - COVID 19</v>
          </cell>
          <cell r="E98" t="str">
            <v>FRANCISCO WALDER SAMPAIO MONTEIRO FILHO</v>
          </cell>
          <cell r="F98" t="str">
            <v>1-Médico</v>
          </cell>
          <cell r="G98" t="str">
            <v>2251-25</v>
          </cell>
          <cell r="H98">
            <v>44348</v>
          </cell>
          <cell r="I98">
            <v>0</v>
          </cell>
          <cell r="J98">
            <v>1068.48</v>
          </cell>
          <cell r="L98">
            <v>45.08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HOSPITAL MIGUEL ARRAES - COVID 19</v>
          </cell>
          <cell r="E99" t="str">
            <v>FRANCYELE ALVES DE LIMA</v>
          </cell>
          <cell r="F99" t="str">
            <v>2-Outros Profissionais da Saúde</v>
          </cell>
          <cell r="G99" t="str">
            <v>3222-05</v>
          </cell>
          <cell r="H99">
            <v>44348</v>
          </cell>
          <cell r="I99">
            <v>0</v>
          </cell>
          <cell r="J99">
            <v>140.52719999999999</v>
          </cell>
          <cell r="L99">
            <v>45.08</v>
          </cell>
          <cell r="O99">
            <v>1.36</v>
          </cell>
          <cell r="R99">
            <v>157.26</v>
          </cell>
          <cell r="S99">
            <v>55.91</v>
          </cell>
          <cell r="U99">
            <v>66.11</v>
          </cell>
          <cell r="X99" t="str">
            <v>AUXILIO CRECHE</v>
          </cell>
        </row>
        <row r="100">
          <cell r="C100" t="str">
            <v>HOSPITAL MIGUEL ARRAES - COVID 19</v>
          </cell>
          <cell r="E100" t="str">
            <v>GABRIELA MELCOP DE CASTRO LEAL DANTAS</v>
          </cell>
          <cell r="F100" t="str">
            <v>1-Médico</v>
          </cell>
          <cell r="G100" t="str">
            <v>2251-25</v>
          </cell>
          <cell r="H100">
            <v>44348</v>
          </cell>
          <cell r="I100">
            <v>0</v>
          </cell>
          <cell r="J100">
            <v>1024.1984</v>
          </cell>
          <cell r="L100">
            <v>45.08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HOSPITAL MIGUEL ARRAES - COVID 19</v>
          </cell>
          <cell r="E101" t="str">
            <v>GABRIELA XAVIER LOURENCO DA SILVA</v>
          </cell>
          <cell r="F101" t="str">
            <v>2-Outros Profissionais da Saúde</v>
          </cell>
          <cell r="G101" t="str">
            <v>3222-05</v>
          </cell>
          <cell r="H101">
            <v>44348</v>
          </cell>
          <cell r="I101">
            <v>0</v>
          </cell>
          <cell r="J101">
            <v>168.58799999999999</v>
          </cell>
          <cell r="L101">
            <v>45.08</v>
          </cell>
          <cell r="O101">
            <v>1.36</v>
          </cell>
          <cell r="R101">
            <v>136.85999999999999</v>
          </cell>
          <cell r="S101">
            <v>66</v>
          </cell>
          <cell r="U101">
            <v>66.11</v>
          </cell>
          <cell r="X101" t="str">
            <v>AUXILIO CRECHE</v>
          </cell>
        </row>
        <row r="102">
          <cell r="C102" t="str">
            <v>HOSPITAL MIGUEL ARRAES - COVID 19</v>
          </cell>
          <cell r="E102" t="str">
            <v>GERLANE PEREIRA DOS SANTOS</v>
          </cell>
          <cell r="F102" t="str">
            <v>2-Outros Profissionais da Saúde</v>
          </cell>
          <cell r="G102" t="str">
            <v>3222-05</v>
          </cell>
          <cell r="H102">
            <v>44348</v>
          </cell>
          <cell r="I102">
            <v>0</v>
          </cell>
          <cell r="J102">
            <v>125.28</v>
          </cell>
          <cell r="L102">
            <v>45.08</v>
          </cell>
          <cell r="O102">
            <v>1.35</v>
          </cell>
          <cell r="R102">
            <v>147.20000000000002</v>
          </cell>
          <cell r="S102">
            <v>59.4</v>
          </cell>
          <cell r="U102">
            <v>59.5</v>
          </cell>
          <cell r="X102" t="str">
            <v>AUXILIO CRECHE</v>
          </cell>
        </row>
        <row r="103">
          <cell r="C103" t="str">
            <v>HOSPITAL MIGUEL ARRAES - COVID 19</v>
          </cell>
          <cell r="E103" t="str">
            <v>GEYSISLAYNE MAYARA DA SILVA</v>
          </cell>
          <cell r="F103" t="str">
            <v>2-Outros Profissionais da Saúde</v>
          </cell>
          <cell r="G103" t="str">
            <v>3222-05</v>
          </cell>
          <cell r="H103">
            <v>44348</v>
          </cell>
          <cell r="I103">
            <v>0</v>
          </cell>
          <cell r="J103">
            <v>179.81360000000001</v>
          </cell>
          <cell r="L103">
            <v>45.08</v>
          </cell>
          <cell r="O103">
            <v>1.36</v>
          </cell>
          <cell r="R103">
            <v>157.25</v>
          </cell>
          <cell r="S103">
            <v>66</v>
          </cell>
          <cell r="U103">
            <v>66.11</v>
          </cell>
          <cell r="X103" t="str">
            <v>AUXILIO CRECHE</v>
          </cell>
        </row>
        <row r="104">
          <cell r="C104" t="str">
            <v>HOSPITAL MIGUEL ARRAES - COVID 19</v>
          </cell>
          <cell r="E104" t="str">
            <v>GHEISA ROBERTA CAMPOS GIL</v>
          </cell>
          <cell r="F104" t="str">
            <v>2-Outros Profissionais da Saúde</v>
          </cell>
          <cell r="G104" t="str">
            <v>3222-05</v>
          </cell>
          <cell r="H104">
            <v>44348</v>
          </cell>
          <cell r="I104">
            <v>0</v>
          </cell>
          <cell r="J104">
            <v>169.74959999999999</v>
          </cell>
          <cell r="L104">
            <v>45.08</v>
          </cell>
          <cell r="O104">
            <v>1.36</v>
          </cell>
          <cell r="R104">
            <v>157.25</v>
          </cell>
          <cell r="S104">
            <v>55</v>
          </cell>
          <cell r="U104">
            <v>0</v>
          </cell>
        </row>
        <row r="105">
          <cell r="C105" t="str">
            <v>HOSPITAL MIGUEL ARRAES - COVID 19</v>
          </cell>
          <cell r="E105" t="str">
            <v>GICERLY MARINHO DE MOURA</v>
          </cell>
          <cell r="F105" t="str">
            <v>2-Outros Profissionais da Saúde</v>
          </cell>
          <cell r="G105" t="str">
            <v>3222-05</v>
          </cell>
          <cell r="H105">
            <v>44348</v>
          </cell>
          <cell r="I105">
            <v>0</v>
          </cell>
          <cell r="J105">
            <v>156.28559999999999</v>
          </cell>
          <cell r="L105">
            <v>45.08</v>
          </cell>
          <cell r="O105">
            <v>1.36</v>
          </cell>
          <cell r="R105">
            <v>157.25</v>
          </cell>
          <cell r="S105">
            <v>58.5</v>
          </cell>
          <cell r="U105">
            <v>0</v>
          </cell>
        </row>
        <row r="106">
          <cell r="C106" t="str">
            <v>HOSPITAL MIGUEL ARRAES - COVID 19</v>
          </cell>
          <cell r="E106" t="str">
            <v>GIORGIO PEDRO TONELO ZILIOTTO</v>
          </cell>
          <cell r="F106" t="str">
            <v>1-Médico</v>
          </cell>
          <cell r="G106" t="str">
            <v>2251-25</v>
          </cell>
          <cell r="H106">
            <v>44348</v>
          </cell>
          <cell r="I106">
            <v>0</v>
          </cell>
          <cell r="J106">
            <v>801.45119999999997</v>
          </cell>
          <cell r="L106">
            <v>45.08</v>
          </cell>
          <cell r="O106">
            <v>10.83</v>
          </cell>
          <cell r="S106">
            <v>0</v>
          </cell>
          <cell r="U106">
            <v>0</v>
          </cell>
        </row>
        <row r="107">
          <cell r="C107" t="str">
            <v>HOSPITAL MIGUEL ARRAES - COVID 19</v>
          </cell>
          <cell r="E107" t="str">
            <v>GRACIELA SOUZA LIMA</v>
          </cell>
          <cell r="F107" t="str">
            <v>3-Administrativo</v>
          </cell>
          <cell r="G107" t="str">
            <v>5152-05</v>
          </cell>
          <cell r="H107">
            <v>44348</v>
          </cell>
          <cell r="I107">
            <v>0</v>
          </cell>
          <cell r="J107">
            <v>146.38800000000001</v>
          </cell>
          <cell r="L107">
            <v>45.08</v>
          </cell>
          <cell r="O107">
            <v>1.35</v>
          </cell>
          <cell r="R107">
            <v>116.75</v>
          </cell>
          <cell r="S107">
            <v>64.260000000000005</v>
          </cell>
          <cell r="U107">
            <v>0</v>
          </cell>
        </row>
        <row r="108">
          <cell r="C108" t="str">
            <v>HOSPITAL MIGUEL ARRAES - COVID 19</v>
          </cell>
          <cell r="E108" t="str">
            <v>GUILHERME SOUZA DE OLIVEIRA</v>
          </cell>
          <cell r="F108" t="str">
            <v>2-Outros Profissionais da Saúde</v>
          </cell>
          <cell r="G108" t="str">
            <v>3222-05</v>
          </cell>
          <cell r="H108">
            <v>44348</v>
          </cell>
          <cell r="I108">
            <v>0</v>
          </cell>
          <cell r="J108">
            <v>179.804</v>
          </cell>
          <cell r="L108">
            <v>45.08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HOSPITAL MIGUEL ARRAES - COVID 19</v>
          </cell>
          <cell r="E109" t="str">
            <v>GUSTAVO CAUE SILVA BOTELHO</v>
          </cell>
          <cell r="F109" t="str">
            <v>1-Médico</v>
          </cell>
          <cell r="G109" t="str">
            <v>2251-25</v>
          </cell>
          <cell r="H109">
            <v>44348</v>
          </cell>
          <cell r="I109">
            <v>0</v>
          </cell>
          <cell r="J109">
            <v>666.2056</v>
          </cell>
          <cell r="L109">
            <v>45.08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HOSPITAL MIGUEL ARRAES - COVID 19</v>
          </cell>
          <cell r="E110" t="str">
            <v>HELAINY CRISTIAN DE OLIVEIRA PESSOA</v>
          </cell>
          <cell r="F110" t="str">
            <v>3-Administrativo</v>
          </cell>
          <cell r="G110" t="str">
            <v>2236-05</v>
          </cell>
          <cell r="H110">
            <v>44348</v>
          </cell>
          <cell r="I110">
            <v>0</v>
          </cell>
          <cell r="J110">
            <v>350.68560000000002</v>
          </cell>
          <cell r="L110">
            <v>45.08</v>
          </cell>
          <cell r="O110">
            <v>2.84</v>
          </cell>
          <cell r="S110">
            <v>0</v>
          </cell>
          <cell r="U110">
            <v>0</v>
          </cell>
        </row>
        <row r="111">
          <cell r="C111" t="str">
            <v>HOSPITAL MIGUEL ARRAES - COVID 19</v>
          </cell>
          <cell r="E111" t="str">
            <v>HELLEN PAULA BARBOSA BEZERRA</v>
          </cell>
          <cell r="F111" t="str">
            <v>2-Outros Profissionais da Saúde</v>
          </cell>
          <cell r="G111" t="str">
            <v>3222-05</v>
          </cell>
          <cell r="H111">
            <v>44348</v>
          </cell>
          <cell r="I111">
            <v>0</v>
          </cell>
          <cell r="J111">
            <v>168.92400000000001</v>
          </cell>
          <cell r="L111">
            <v>45.08</v>
          </cell>
          <cell r="O111">
            <v>1.35</v>
          </cell>
          <cell r="R111">
            <v>249.5</v>
          </cell>
          <cell r="S111">
            <v>61.6</v>
          </cell>
          <cell r="U111">
            <v>0</v>
          </cell>
        </row>
        <row r="112">
          <cell r="C112" t="str">
            <v>HOSPITAL MIGUEL ARRAES - COVID 19</v>
          </cell>
          <cell r="E112" t="str">
            <v>HUGO CESAR RAGO ANDURAND</v>
          </cell>
          <cell r="F112" t="str">
            <v>3-Administrativo</v>
          </cell>
          <cell r="G112" t="str">
            <v>5151-10</v>
          </cell>
          <cell r="H112">
            <v>44348</v>
          </cell>
          <cell r="I112">
            <v>0</v>
          </cell>
          <cell r="J112">
            <v>143.17920000000001</v>
          </cell>
          <cell r="L112">
            <v>45.08</v>
          </cell>
          <cell r="O112">
            <v>1.35</v>
          </cell>
          <cell r="R112">
            <v>157.25</v>
          </cell>
          <cell r="S112">
            <v>66</v>
          </cell>
          <cell r="U112">
            <v>0</v>
          </cell>
        </row>
        <row r="113">
          <cell r="C113" t="str">
            <v>HOSPITAL MIGUEL ARRAES - COVID 19</v>
          </cell>
          <cell r="E113" t="str">
            <v>INGRID CARDOSO CIPRIANO</v>
          </cell>
          <cell r="F113" t="str">
            <v>1-Médico</v>
          </cell>
          <cell r="G113" t="str">
            <v>2251-25</v>
          </cell>
          <cell r="H113">
            <v>44348</v>
          </cell>
          <cell r="I113">
            <v>0</v>
          </cell>
          <cell r="J113">
            <v>1573.816</v>
          </cell>
          <cell r="L113">
            <v>45.08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HOSPITAL MIGUEL ARRAES - COVID 19</v>
          </cell>
          <cell r="E114" t="str">
            <v>INGRID SOARES SILVA DE PAIVA</v>
          </cell>
          <cell r="F114" t="str">
            <v>2-Outros Profissionais da Saúde</v>
          </cell>
          <cell r="G114" t="str">
            <v>3222-05</v>
          </cell>
          <cell r="H114">
            <v>44348</v>
          </cell>
          <cell r="I114">
            <v>0</v>
          </cell>
          <cell r="J114">
            <v>173.5256</v>
          </cell>
          <cell r="L114">
            <v>45.08</v>
          </cell>
          <cell r="O114">
            <v>1.35</v>
          </cell>
          <cell r="R114">
            <v>269.75</v>
          </cell>
          <cell r="S114">
            <v>66</v>
          </cell>
          <cell r="U114">
            <v>0</v>
          </cell>
        </row>
        <row r="115">
          <cell r="C115" t="str">
            <v>HOSPITAL MIGUEL ARRAES - COVID 19</v>
          </cell>
          <cell r="E115" t="str">
            <v>IRYS FELIPE DA SILVA</v>
          </cell>
          <cell r="F115" t="str">
            <v>2-Outros Profissionais da Saúde</v>
          </cell>
          <cell r="G115" t="str">
            <v>2235-05</v>
          </cell>
          <cell r="H115">
            <v>44348</v>
          </cell>
          <cell r="I115">
            <v>0</v>
          </cell>
          <cell r="J115">
            <v>457.13600000000002</v>
          </cell>
          <cell r="L115">
            <v>45.08</v>
          </cell>
          <cell r="O115">
            <v>2.84</v>
          </cell>
          <cell r="S115">
            <v>0</v>
          </cell>
          <cell r="U115">
            <v>103.28</v>
          </cell>
          <cell r="X115" t="str">
            <v>AUXILIO CRECHE</v>
          </cell>
        </row>
        <row r="116">
          <cell r="C116" t="str">
            <v>HOSPITAL MIGUEL ARRAES - COVID 19</v>
          </cell>
          <cell r="E116" t="str">
            <v>ISABELA ALBUQUERQUE ARAUJO VILELA</v>
          </cell>
          <cell r="F116" t="str">
            <v>1-Médico</v>
          </cell>
          <cell r="G116" t="str">
            <v>2251-25</v>
          </cell>
          <cell r="H116">
            <v>44348</v>
          </cell>
          <cell r="I116">
            <v>0</v>
          </cell>
          <cell r="J116">
            <v>624.08720000000005</v>
          </cell>
          <cell r="L116">
            <v>45.08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HOSPITAL MIGUEL ARRAES - COVID 19</v>
          </cell>
          <cell r="E117" t="str">
            <v>ISIS MENDES NOBREGA</v>
          </cell>
          <cell r="F117" t="str">
            <v>2-Outros Profissionais da Saúde</v>
          </cell>
          <cell r="G117" t="str">
            <v>2235-05</v>
          </cell>
          <cell r="H117">
            <v>44348</v>
          </cell>
          <cell r="I117">
            <v>0</v>
          </cell>
          <cell r="J117">
            <v>436.47280000000001</v>
          </cell>
          <cell r="L117">
            <v>45.08</v>
          </cell>
          <cell r="O117">
            <v>2.84</v>
          </cell>
          <cell r="S117">
            <v>0</v>
          </cell>
          <cell r="U117">
            <v>0</v>
          </cell>
        </row>
        <row r="118">
          <cell r="C118" t="str">
            <v>HOSPITAL MIGUEL ARRAES - COVID 19</v>
          </cell>
          <cell r="E118" t="str">
            <v>IZABEL CRISTINA BENNING GUEDES DA SILVA</v>
          </cell>
          <cell r="F118" t="str">
            <v>2-Outros Profissionais da Saúde</v>
          </cell>
          <cell r="G118" t="str">
            <v>3222-05</v>
          </cell>
          <cell r="H118">
            <v>44348</v>
          </cell>
          <cell r="I118">
            <v>0</v>
          </cell>
          <cell r="J118">
            <v>185.9768</v>
          </cell>
          <cell r="L118">
            <v>45.08</v>
          </cell>
          <cell r="O118">
            <v>1.35</v>
          </cell>
          <cell r="R118">
            <v>229.25</v>
          </cell>
          <cell r="S118">
            <v>46.59</v>
          </cell>
          <cell r="U118">
            <v>0</v>
          </cell>
        </row>
        <row r="119">
          <cell r="C119" t="str">
            <v>HOSPITAL MIGUEL ARRAES - COVID 19</v>
          </cell>
          <cell r="E119" t="str">
            <v>JACIENE PEREIRA DA SILVA</v>
          </cell>
          <cell r="F119" t="str">
            <v>3-Administrativo</v>
          </cell>
          <cell r="G119" t="str">
            <v>5211-30</v>
          </cell>
          <cell r="H119">
            <v>44348</v>
          </cell>
          <cell r="I119">
            <v>0</v>
          </cell>
          <cell r="J119">
            <v>142.1232</v>
          </cell>
          <cell r="L119">
            <v>45.08</v>
          </cell>
          <cell r="O119">
            <v>1.35</v>
          </cell>
          <cell r="R119">
            <v>218.45</v>
          </cell>
          <cell r="S119">
            <v>66</v>
          </cell>
          <cell r="U119">
            <v>0</v>
          </cell>
        </row>
        <row r="120">
          <cell r="C120" t="str">
            <v>HOSPITAL MIGUEL ARRAES - COVID 19</v>
          </cell>
          <cell r="E120" t="str">
            <v>JANAINA MONTEIRO DO NASCIMENTO</v>
          </cell>
          <cell r="F120" t="str">
            <v>2-Outros Profissionais da Saúde</v>
          </cell>
          <cell r="G120" t="str">
            <v>3222-05</v>
          </cell>
          <cell r="H120">
            <v>44348</v>
          </cell>
          <cell r="I120">
            <v>0</v>
          </cell>
          <cell r="J120">
            <v>165.3416</v>
          </cell>
          <cell r="L120">
            <v>45.08</v>
          </cell>
          <cell r="O120">
            <v>1.35</v>
          </cell>
          <cell r="R120">
            <v>234.35</v>
          </cell>
          <cell r="S120">
            <v>30.8</v>
          </cell>
          <cell r="U120">
            <v>0</v>
          </cell>
        </row>
        <row r="121">
          <cell r="C121" t="str">
            <v>HOSPITAL MIGUEL ARRAES - COVID 19</v>
          </cell>
          <cell r="E121" t="str">
            <v>JAQUELINE GESSICA DO NASCIMENTO SILVA</v>
          </cell>
          <cell r="F121" t="str">
            <v>2-Outros Profissionais da Saúde</v>
          </cell>
          <cell r="G121" t="str">
            <v>3222-05</v>
          </cell>
          <cell r="H121">
            <v>44348</v>
          </cell>
          <cell r="I121">
            <v>0</v>
          </cell>
          <cell r="J121">
            <v>140.8288</v>
          </cell>
          <cell r="L121">
            <v>45.08</v>
          </cell>
          <cell r="O121">
            <v>1.35</v>
          </cell>
          <cell r="R121">
            <v>136.85</v>
          </cell>
          <cell r="S121">
            <v>50.86</v>
          </cell>
          <cell r="U121">
            <v>0</v>
          </cell>
        </row>
        <row r="122">
          <cell r="C122" t="str">
            <v>HOSPITAL MIGUEL ARRAES - COVID 19</v>
          </cell>
          <cell r="E122" t="str">
            <v>JAQUELINE ROCHA SILVA DE SOUZA</v>
          </cell>
          <cell r="F122" t="str">
            <v>2-Outros Profissionais da Saúde</v>
          </cell>
          <cell r="G122" t="str">
            <v>3222-05</v>
          </cell>
          <cell r="H122">
            <v>44348</v>
          </cell>
          <cell r="I122">
            <v>0</v>
          </cell>
          <cell r="J122">
            <v>159.7336</v>
          </cell>
          <cell r="L122">
            <v>45.08</v>
          </cell>
          <cell r="O122">
            <v>1.35</v>
          </cell>
          <cell r="R122">
            <v>157.25</v>
          </cell>
          <cell r="S122">
            <v>66</v>
          </cell>
          <cell r="U122">
            <v>0</v>
          </cell>
        </row>
        <row r="123">
          <cell r="C123" t="str">
            <v>HOSPITAL MIGUEL ARRAES - COVID 19</v>
          </cell>
          <cell r="E123" t="str">
            <v>JEANDRO NASCIMENTO DE OLIVEIRA</v>
          </cell>
          <cell r="F123" t="str">
            <v>3-Administrativo</v>
          </cell>
          <cell r="G123" t="str">
            <v>5151-10</v>
          </cell>
          <cell r="H123">
            <v>44348</v>
          </cell>
          <cell r="I123">
            <v>0</v>
          </cell>
          <cell r="J123">
            <v>157.75040000000001</v>
          </cell>
          <cell r="L123">
            <v>45.08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HOSPITAL MIGUEL ARRAES - COVID 19</v>
          </cell>
          <cell r="E124" t="str">
            <v>JEOZADAK NEVES MARQUES</v>
          </cell>
          <cell r="F124" t="str">
            <v>3-Administrativo</v>
          </cell>
          <cell r="G124" t="str">
            <v>2236-05</v>
          </cell>
          <cell r="H124">
            <v>44348</v>
          </cell>
          <cell r="I124">
            <v>0</v>
          </cell>
          <cell r="J124">
            <v>398.86079999999998</v>
          </cell>
          <cell r="L124">
            <v>45.08</v>
          </cell>
          <cell r="O124">
            <v>2.84</v>
          </cell>
          <cell r="S124">
            <v>0</v>
          </cell>
          <cell r="U124">
            <v>0</v>
          </cell>
        </row>
        <row r="125">
          <cell r="C125" t="str">
            <v>HOSPITAL MIGUEL ARRAES - COVID 19</v>
          </cell>
          <cell r="E125" t="str">
            <v>JESSICA DAYANNE SANTOS BERNARDO</v>
          </cell>
          <cell r="F125" t="str">
            <v>3-Administrativo</v>
          </cell>
          <cell r="G125" t="str">
            <v>2236-05</v>
          </cell>
          <cell r="H125">
            <v>44348</v>
          </cell>
          <cell r="I125">
            <v>0</v>
          </cell>
          <cell r="J125">
            <v>424.37279999999998</v>
          </cell>
          <cell r="L125">
            <v>45.08</v>
          </cell>
          <cell r="O125">
            <v>2.84</v>
          </cell>
          <cell r="S125">
            <v>0</v>
          </cell>
          <cell r="U125">
            <v>0</v>
          </cell>
        </row>
        <row r="126">
          <cell r="C126" t="str">
            <v>HOSPITAL MIGUEL ARRAES - COVID 19</v>
          </cell>
          <cell r="E126" t="str">
            <v>JESSICA MARIA DA SILVA</v>
          </cell>
          <cell r="F126" t="str">
            <v>2-Outros Profissionais da Saúde</v>
          </cell>
          <cell r="G126" t="str">
            <v>3222-05</v>
          </cell>
          <cell r="H126">
            <v>44348</v>
          </cell>
          <cell r="I126">
            <v>0</v>
          </cell>
          <cell r="J126">
            <v>198.1328</v>
          </cell>
          <cell r="L126">
            <v>45.08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HOSPITAL MIGUEL ARRAES - COVID 19</v>
          </cell>
          <cell r="E127" t="str">
            <v>JESSICA MARQUES DOURADO</v>
          </cell>
          <cell r="F127" t="str">
            <v>1-Médico</v>
          </cell>
          <cell r="G127" t="str">
            <v>2251-25</v>
          </cell>
          <cell r="H127">
            <v>44348</v>
          </cell>
          <cell r="I127">
            <v>0</v>
          </cell>
          <cell r="J127">
            <v>530.26160000000004</v>
          </cell>
          <cell r="L127">
            <v>45.08</v>
          </cell>
          <cell r="O127">
            <v>10.83</v>
          </cell>
          <cell r="S127">
            <v>0</v>
          </cell>
          <cell r="U127">
            <v>0</v>
          </cell>
        </row>
        <row r="128">
          <cell r="C128" t="str">
            <v>HOSPITAL MIGUEL ARRAES - COVID 19</v>
          </cell>
          <cell r="E128" t="str">
            <v>JOAO VICTOR LACERDA BELFORT</v>
          </cell>
          <cell r="F128" t="str">
            <v>1-Médico</v>
          </cell>
          <cell r="G128" t="str">
            <v>2251-25</v>
          </cell>
          <cell r="H128">
            <v>44348</v>
          </cell>
          <cell r="I128">
            <v>0</v>
          </cell>
          <cell r="J128">
            <v>866.62479999999994</v>
          </cell>
          <cell r="L128">
            <v>45.08</v>
          </cell>
          <cell r="O128">
            <v>10.83</v>
          </cell>
          <cell r="S128">
            <v>0</v>
          </cell>
          <cell r="U128">
            <v>0</v>
          </cell>
        </row>
        <row r="129">
          <cell r="C129" t="str">
            <v>HOSPITAL MIGUEL ARRAES - COVID 19</v>
          </cell>
          <cell r="E129" t="str">
            <v>JOELI SOUZA LIMA</v>
          </cell>
          <cell r="F129" t="str">
            <v>2-Outros Profissionais da Saúde</v>
          </cell>
          <cell r="G129" t="str">
            <v>2235-05</v>
          </cell>
          <cell r="H129">
            <v>44348</v>
          </cell>
          <cell r="I129">
            <v>0</v>
          </cell>
          <cell r="J129">
            <v>344.11919999999998</v>
          </cell>
          <cell r="L129">
            <v>45.08</v>
          </cell>
          <cell r="O129">
            <v>2.84</v>
          </cell>
          <cell r="R129">
            <v>157.25</v>
          </cell>
          <cell r="S129">
            <v>95.79</v>
          </cell>
          <cell r="U129">
            <v>103.28</v>
          </cell>
          <cell r="X129" t="str">
            <v>AUXILIO CRECHE</v>
          </cell>
        </row>
        <row r="130">
          <cell r="C130" t="str">
            <v>HOSPITAL MIGUEL ARRAES - COVID 19</v>
          </cell>
          <cell r="E130" t="str">
            <v>JOELMA EVANGELISTA DOS SANTOS</v>
          </cell>
          <cell r="F130" t="str">
            <v>2-Outros Profissionais da Saúde</v>
          </cell>
          <cell r="G130" t="str">
            <v>3222-05</v>
          </cell>
          <cell r="H130">
            <v>44348</v>
          </cell>
          <cell r="I130">
            <v>0</v>
          </cell>
          <cell r="J130">
            <v>179.90960000000001</v>
          </cell>
          <cell r="K130">
            <v>181.46</v>
          </cell>
          <cell r="L130">
            <v>45.08</v>
          </cell>
          <cell r="O130">
            <v>1.35</v>
          </cell>
          <cell r="S130">
            <v>144.49</v>
          </cell>
          <cell r="U130">
            <v>0</v>
          </cell>
        </row>
        <row r="131">
          <cell r="C131" t="str">
            <v>HOSPITAL MIGUEL ARRAES - COVID 19</v>
          </cell>
          <cell r="E131" t="str">
            <v>JOELMA MARIA MACIEL CABRAL BARBOSA</v>
          </cell>
          <cell r="F131" t="str">
            <v>2-Outros Profissionais da Saúde</v>
          </cell>
          <cell r="G131" t="str">
            <v>3222-05</v>
          </cell>
          <cell r="H131">
            <v>44348</v>
          </cell>
          <cell r="I131">
            <v>0</v>
          </cell>
          <cell r="J131">
            <v>343.09519999999998</v>
          </cell>
          <cell r="L131">
            <v>45.08</v>
          </cell>
          <cell r="O131">
            <v>1.35</v>
          </cell>
          <cell r="S131">
            <v>0</v>
          </cell>
          <cell r="U131">
            <v>0</v>
          </cell>
        </row>
        <row r="132">
          <cell r="C132" t="str">
            <v>HOSPITAL MIGUEL ARRAES - COVID 19</v>
          </cell>
          <cell r="E132" t="str">
            <v>JOELMA PAULINO DOS SANTOS CARDOZO</v>
          </cell>
          <cell r="F132" t="str">
            <v>2-Outros Profissionais da Saúde</v>
          </cell>
          <cell r="G132" t="str">
            <v>3222-05</v>
          </cell>
          <cell r="H132">
            <v>44348</v>
          </cell>
          <cell r="I132">
            <v>0</v>
          </cell>
          <cell r="J132">
            <v>143.6</v>
          </cell>
          <cell r="L132">
            <v>45.08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HOSPITAL MIGUEL ARRAES - COVID 19</v>
          </cell>
          <cell r="E133" t="str">
            <v>JONATAS ELIATAN BATISTA DE QUEIROZ</v>
          </cell>
          <cell r="F133" t="str">
            <v>1-Médico</v>
          </cell>
          <cell r="G133" t="str">
            <v>2251-25</v>
          </cell>
          <cell r="H133">
            <v>44348</v>
          </cell>
          <cell r="I133">
            <v>0</v>
          </cell>
          <cell r="J133">
            <v>226.1088</v>
          </cell>
          <cell r="L133">
            <v>45.08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HOSPITAL MIGUEL ARRAES - COVID 19</v>
          </cell>
          <cell r="E134" t="str">
            <v>JORGE LUIS VITORINO</v>
          </cell>
          <cell r="F134" t="str">
            <v>3-Administrativo</v>
          </cell>
          <cell r="G134" t="str">
            <v>2236-05</v>
          </cell>
          <cell r="H134">
            <v>44348</v>
          </cell>
          <cell r="I134">
            <v>0</v>
          </cell>
          <cell r="J134">
            <v>350.45920000000001</v>
          </cell>
          <cell r="L134">
            <v>45.08</v>
          </cell>
          <cell r="O134">
            <v>2.84</v>
          </cell>
          <cell r="S134">
            <v>0</v>
          </cell>
          <cell r="U134">
            <v>0</v>
          </cell>
        </row>
        <row r="135">
          <cell r="C135" t="str">
            <v>HOSPITAL MIGUEL ARRAES - COVID 19</v>
          </cell>
          <cell r="E135" t="str">
            <v>JOSELAYNE MARTILIANO MARTINS</v>
          </cell>
          <cell r="F135" t="str">
            <v>2-Outros Profissionais da Saúde</v>
          </cell>
          <cell r="G135" t="str">
            <v>3222-05</v>
          </cell>
          <cell r="H135">
            <v>44348</v>
          </cell>
          <cell r="I135">
            <v>0</v>
          </cell>
          <cell r="J135">
            <v>140.76240000000001</v>
          </cell>
          <cell r="L135">
            <v>45.08</v>
          </cell>
          <cell r="O135">
            <v>1.35</v>
          </cell>
          <cell r="R135">
            <v>136.85</v>
          </cell>
          <cell r="S135">
            <v>47.91</v>
          </cell>
          <cell r="U135">
            <v>0</v>
          </cell>
        </row>
        <row r="136">
          <cell r="C136" t="str">
            <v>HOSPITAL MIGUEL ARRAES - COVID 19</v>
          </cell>
          <cell r="E136" t="str">
            <v>JOSELIAS CORDEIRO DE OLIVEIRA</v>
          </cell>
          <cell r="F136" t="str">
            <v>2-Outros Profissionais da Saúde</v>
          </cell>
          <cell r="G136" t="str">
            <v>3222-05</v>
          </cell>
          <cell r="H136">
            <v>44348</v>
          </cell>
          <cell r="I136">
            <v>0</v>
          </cell>
          <cell r="J136">
            <v>168.53360000000001</v>
          </cell>
          <cell r="L136">
            <v>45.08</v>
          </cell>
          <cell r="O136">
            <v>1.35</v>
          </cell>
          <cell r="S136">
            <v>0</v>
          </cell>
          <cell r="U136">
            <v>0</v>
          </cell>
        </row>
        <row r="137">
          <cell r="C137" t="str">
            <v>HOSPITAL MIGUEL ARRAES - COVID 19</v>
          </cell>
          <cell r="E137" t="str">
            <v>JOSIAS JOSE RUFINO</v>
          </cell>
          <cell r="F137" t="str">
            <v>3-Administrativo</v>
          </cell>
          <cell r="G137" t="str">
            <v>5151-10</v>
          </cell>
          <cell r="H137">
            <v>44348</v>
          </cell>
          <cell r="I137">
            <v>0</v>
          </cell>
          <cell r="J137">
            <v>164.3784</v>
          </cell>
          <cell r="L137">
            <v>45.08</v>
          </cell>
          <cell r="O137">
            <v>1.35</v>
          </cell>
          <cell r="R137">
            <v>269.75</v>
          </cell>
          <cell r="S137">
            <v>66</v>
          </cell>
          <cell r="U137">
            <v>0</v>
          </cell>
        </row>
        <row r="138">
          <cell r="C138" t="str">
            <v>HOSPITAL MIGUEL ARRAES - COVID 19</v>
          </cell>
          <cell r="E138" t="str">
            <v>JOSILENE MOURA DA SILVA</v>
          </cell>
          <cell r="F138" t="str">
            <v>2-Outros Profissionais da Saúde</v>
          </cell>
          <cell r="G138" t="str">
            <v>3222-05</v>
          </cell>
          <cell r="H138">
            <v>44348</v>
          </cell>
          <cell r="I138">
            <v>0</v>
          </cell>
          <cell r="J138">
            <v>290.6832</v>
          </cell>
          <cell r="L138">
            <v>45.08</v>
          </cell>
          <cell r="O138">
            <v>1.35</v>
          </cell>
          <cell r="R138">
            <v>14.45</v>
          </cell>
          <cell r="S138">
            <v>2.2000000000000002</v>
          </cell>
          <cell r="U138">
            <v>0</v>
          </cell>
        </row>
        <row r="139">
          <cell r="C139" t="str">
            <v>HOSPITAL MIGUEL ARRAES - COVID 19</v>
          </cell>
          <cell r="E139" t="str">
            <v>JOYSE STEPHANY DA SILVA</v>
          </cell>
          <cell r="F139" t="str">
            <v>2-Outros Profissionais da Saúde</v>
          </cell>
          <cell r="G139" t="str">
            <v>3222-05</v>
          </cell>
          <cell r="H139">
            <v>44348</v>
          </cell>
          <cell r="I139">
            <v>0</v>
          </cell>
          <cell r="J139">
            <v>114.3248</v>
          </cell>
          <cell r="L139">
            <v>45.08</v>
          </cell>
          <cell r="O139">
            <v>1.35</v>
          </cell>
          <cell r="R139">
            <v>109.25</v>
          </cell>
          <cell r="S139">
            <v>19.170000000000002</v>
          </cell>
          <cell r="U139">
            <v>0</v>
          </cell>
        </row>
        <row r="140">
          <cell r="C140" t="str">
            <v>HOSPITAL MIGUEL ARRAES - COVID 19</v>
          </cell>
          <cell r="E140" t="str">
            <v>JULIA MARIA SOBREIRA MACHADO SALES</v>
          </cell>
          <cell r="F140" t="str">
            <v>2-Outros Profissionais da Saúde</v>
          </cell>
          <cell r="G140" t="str">
            <v>2235-05</v>
          </cell>
          <cell r="H140">
            <v>44348</v>
          </cell>
          <cell r="I140">
            <v>0</v>
          </cell>
          <cell r="J140">
            <v>342.65679999999998</v>
          </cell>
          <cell r="L140">
            <v>45.08</v>
          </cell>
          <cell r="O140">
            <v>2.84</v>
          </cell>
          <cell r="S140">
            <v>0</v>
          </cell>
          <cell r="U140">
            <v>0</v>
          </cell>
        </row>
        <row r="141">
          <cell r="C141" t="str">
            <v>HOSPITAL MIGUEL ARRAES - COVID 19</v>
          </cell>
          <cell r="E141" t="str">
            <v>JULIANA PAREDES BEZERRA</v>
          </cell>
          <cell r="F141" t="str">
            <v>2-Outros Profissionais da Saúde</v>
          </cell>
          <cell r="G141" t="str">
            <v>3222-05</v>
          </cell>
          <cell r="H141">
            <v>44348</v>
          </cell>
          <cell r="I141">
            <v>0</v>
          </cell>
          <cell r="J141">
            <v>190.48400000000001</v>
          </cell>
          <cell r="L141">
            <v>45.08</v>
          </cell>
          <cell r="O141">
            <v>1.35</v>
          </cell>
          <cell r="R141">
            <v>157.25</v>
          </cell>
          <cell r="S141">
            <v>66</v>
          </cell>
          <cell r="U141">
            <v>0</v>
          </cell>
        </row>
        <row r="142">
          <cell r="C142" t="str">
            <v>HOSPITAL MIGUEL ARRAES - COVID 19</v>
          </cell>
          <cell r="E142" t="str">
            <v>KARINA EVENY TAVARES DA SILVA</v>
          </cell>
          <cell r="F142" t="str">
            <v>3-Administrativo</v>
          </cell>
          <cell r="G142" t="str">
            <v>5152-05</v>
          </cell>
          <cell r="H142">
            <v>44348</v>
          </cell>
          <cell r="I142">
            <v>0</v>
          </cell>
          <cell r="J142">
            <v>159.6104</v>
          </cell>
          <cell r="L142">
            <v>45.08</v>
          </cell>
          <cell r="O142">
            <v>1.35</v>
          </cell>
          <cell r="R142">
            <v>157.25</v>
          </cell>
          <cell r="S142">
            <v>71.400000000000006</v>
          </cell>
          <cell r="U142">
            <v>0</v>
          </cell>
        </row>
        <row r="143">
          <cell r="C143" t="str">
            <v>HOSPITAL MIGUEL ARRAES - COVID 19</v>
          </cell>
          <cell r="E143" t="str">
            <v>KATIA BETANIA ALVES</v>
          </cell>
          <cell r="F143" t="str">
            <v>2-Outros Profissionais da Saúde</v>
          </cell>
          <cell r="G143" t="str">
            <v>3222-05</v>
          </cell>
          <cell r="H143">
            <v>44348</v>
          </cell>
          <cell r="I143">
            <v>0</v>
          </cell>
          <cell r="J143">
            <v>172.17599999999999</v>
          </cell>
          <cell r="L143">
            <v>45.08</v>
          </cell>
          <cell r="O143">
            <v>1.35</v>
          </cell>
          <cell r="R143">
            <v>157.4</v>
          </cell>
          <cell r="S143">
            <v>66</v>
          </cell>
          <cell r="U143">
            <v>0</v>
          </cell>
        </row>
        <row r="144">
          <cell r="C144" t="str">
            <v>HOSPITAL MIGUEL ARRAES - COVID 19</v>
          </cell>
          <cell r="E144" t="str">
            <v>LARA BEATRIZ ALVES DE MELO</v>
          </cell>
          <cell r="F144" t="str">
            <v>1-Médico</v>
          </cell>
          <cell r="G144" t="str">
            <v>2251-25</v>
          </cell>
          <cell r="H144">
            <v>44348</v>
          </cell>
          <cell r="I144">
            <v>0</v>
          </cell>
          <cell r="J144">
            <v>927.20080000000007</v>
          </cell>
          <cell r="L144">
            <v>45.08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HOSPITAL MIGUEL ARRAES - COVID 19</v>
          </cell>
          <cell r="E145" t="str">
            <v>LARISSA DE ANDRADE CARVALHO</v>
          </cell>
          <cell r="F145" t="str">
            <v>1-Médico</v>
          </cell>
          <cell r="G145" t="str">
            <v>2251-25</v>
          </cell>
          <cell r="H145">
            <v>44348</v>
          </cell>
          <cell r="I145">
            <v>0</v>
          </cell>
          <cell r="J145">
            <v>401.52640000000002</v>
          </cell>
          <cell r="L145">
            <v>45.08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HOSPITAL MIGUEL ARRAES - COVID 19</v>
          </cell>
          <cell r="E146" t="str">
            <v>LARISSA DE OLIVEIRA SILVA</v>
          </cell>
          <cell r="F146" t="str">
            <v>2-Outros Profissionais da Saúde</v>
          </cell>
          <cell r="G146" t="str">
            <v>3222-05</v>
          </cell>
          <cell r="H146">
            <v>44348</v>
          </cell>
          <cell r="I146">
            <v>0</v>
          </cell>
          <cell r="J146">
            <v>179.61600000000001</v>
          </cell>
          <cell r="L146">
            <v>45.08</v>
          </cell>
          <cell r="O146">
            <v>1.35</v>
          </cell>
          <cell r="R146">
            <v>157.25</v>
          </cell>
          <cell r="S146">
            <v>66</v>
          </cell>
          <cell r="U146">
            <v>0</v>
          </cell>
        </row>
        <row r="147">
          <cell r="C147" t="str">
            <v>HOSPITAL MIGUEL ARRAES - COVID 19</v>
          </cell>
          <cell r="E147" t="str">
            <v>LARISSA MONTEIRO MAIA</v>
          </cell>
          <cell r="F147" t="str">
            <v>1-Médico</v>
          </cell>
          <cell r="G147" t="str">
            <v>2251-25</v>
          </cell>
          <cell r="H147">
            <v>44348</v>
          </cell>
          <cell r="I147">
            <v>0</v>
          </cell>
          <cell r="J147">
            <v>1081.92</v>
          </cell>
          <cell r="L147">
            <v>45.08</v>
          </cell>
          <cell r="O147">
            <v>10.83</v>
          </cell>
          <cell r="S147">
            <v>0</v>
          </cell>
          <cell r="U147">
            <v>0</v>
          </cell>
        </row>
        <row r="148">
          <cell r="C148" t="str">
            <v>HOSPITAL MIGUEL ARRAES - COVID 19</v>
          </cell>
          <cell r="E148" t="str">
            <v>LEANDRO HENRIQUE PEDRO DA SILVA</v>
          </cell>
          <cell r="F148" t="str">
            <v>2-Outros Profissionais da Saúde</v>
          </cell>
          <cell r="G148" t="str">
            <v>2235-05</v>
          </cell>
          <cell r="H148">
            <v>44348</v>
          </cell>
          <cell r="I148">
            <v>0</v>
          </cell>
          <cell r="J148">
            <v>425.78480000000002</v>
          </cell>
          <cell r="L148">
            <v>45.08</v>
          </cell>
          <cell r="O148">
            <v>2.84</v>
          </cell>
          <cell r="S148">
            <v>0</v>
          </cell>
          <cell r="U148">
            <v>0</v>
          </cell>
        </row>
        <row r="149">
          <cell r="C149" t="str">
            <v>HOSPITAL MIGUEL ARRAES - COVID 19</v>
          </cell>
          <cell r="E149" t="str">
            <v>LILYAN DE OLIVEIRA PEREIRA</v>
          </cell>
          <cell r="F149" t="str">
            <v>3-Administrativo</v>
          </cell>
          <cell r="G149" t="str">
            <v>2236-05</v>
          </cell>
          <cell r="H149">
            <v>44348</v>
          </cell>
          <cell r="I149">
            <v>0</v>
          </cell>
          <cell r="J149">
            <v>239.5864</v>
          </cell>
          <cell r="L149">
            <v>45.08</v>
          </cell>
          <cell r="O149">
            <v>2.84</v>
          </cell>
          <cell r="S149">
            <v>0</v>
          </cell>
          <cell r="U149">
            <v>0</v>
          </cell>
        </row>
        <row r="150">
          <cell r="C150" t="str">
            <v>HOSPITAL MIGUEL ARRAES - COVID 19</v>
          </cell>
          <cell r="E150" t="str">
            <v>LIVIA FEITOSA RODRIGUES</v>
          </cell>
          <cell r="F150" t="str">
            <v>1-Médico</v>
          </cell>
          <cell r="G150" t="str">
            <v>2251-25</v>
          </cell>
          <cell r="H150">
            <v>44348</v>
          </cell>
          <cell r="I150">
            <v>0</v>
          </cell>
          <cell r="J150">
            <v>1039.68</v>
          </cell>
          <cell r="L150">
            <v>45.08</v>
          </cell>
          <cell r="O150">
            <v>10.83</v>
          </cell>
          <cell r="S150">
            <v>0</v>
          </cell>
          <cell r="U150">
            <v>0</v>
          </cell>
        </row>
        <row r="151">
          <cell r="C151" t="str">
            <v>HOSPITAL MIGUEL ARRAES - COVID 19</v>
          </cell>
          <cell r="E151" t="str">
            <v>LUANA DE MEDEIROS SANTOS LIMA</v>
          </cell>
          <cell r="F151" t="str">
            <v>2-Outros Profissionais da Saúde</v>
          </cell>
          <cell r="G151" t="str">
            <v>2235-05</v>
          </cell>
          <cell r="H151">
            <v>44348</v>
          </cell>
          <cell r="I151">
            <v>0</v>
          </cell>
          <cell r="J151">
            <v>351.26400000000001</v>
          </cell>
          <cell r="L151">
            <v>45.08</v>
          </cell>
          <cell r="O151">
            <v>2.84</v>
          </cell>
          <cell r="S151">
            <v>0</v>
          </cell>
          <cell r="U151">
            <v>0</v>
          </cell>
        </row>
        <row r="152">
          <cell r="C152" t="str">
            <v>HOSPITAL MIGUEL ARRAES - COVID 19</v>
          </cell>
          <cell r="E152" t="str">
            <v>LUCA TERRACINI DOMPIERI</v>
          </cell>
          <cell r="F152" t="str">
            <v>1-Médico</v>
          </cell>
          <cell r="G152" t="str">
            <v>2251-25</v>
          </cell>
          <cell r="H152">
            <v>44348</v>
          </cell>
          <cell r="I152">
            <v>0</v>
          </cell>
          <cell r="J152">
            <v>981.08080000000007</v>
          </cell>
          <cell r="L152">
            <v>45.08</v>
          </cell>
          <cell r="O152">
            <v>10.83</v>
          </cell>
          <cell r="S152">
            <v>0</v>
          </cell>
          <cell r="U152">
            <v>0</v>
          </cell>
        </row>
        <row r="153">
          <cell r="C153" t="str">
            <v>HOSPITAL MIGUEL ARRAES - COVID 19</v>
          </cell>
          <cell r="E153" t="str">
            <v>LUCAS ALVES CAMPELO</v>
          </cell>
          <cell r="F153" t="str">
            <v>1-Médico</v>
          </cell>
          <cell r="G153" t="str">
            <v>2251-25</v>
          </cell>
          <cell r="H153">
            <v>44348</v>
          </cell>
          <cell r="I153">
            <v>0</v>
          </cell>
          <cell r="J153">
            <v>382.86399999999998</v>
          </cell>
          <cell r="L153">
            <v>45.08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HOSPITAL MIGUEL ARRAES - COVID 19</v>
          </cell>
          <cell r="E154" t="str">
            <v>LUCILENE MARIA DE SOUSA</v>
          </cell>
          <cell r="F154" t="str">
            <v>2-Outros Profissionais da Saúde</v>
          </cell>
          <cell r="G154" t="str">
            <v>3222-05</v>
          </cell>
          <cell r="H154">
            <v>44348</v>
          </cell>
          <cell r="I154">
            <v>0</v>
          </cell>
          <cell r="J154">
            <v>175.4136</v>
          </cell>
          <cell r="L154">
            <v>45.08</v>
          </cell>
          <cell r="O154">
            <v>1.35</v>
          </cell>
          <cell r="R154">
            <v>229.4</v>
          </cell>
          <cell r="S154">
            <v>66</v>
          </cell>
          <cell r="U154">
            <v>0</v>
          </cell>
        </row>
        <row r="155">
          <cell r="C155" t="str">
            <v>HOSPITAL MIGUEL ARRAES - COVID 19</v>
          </cell>
          <cell r="E155" t="str">
            <v>LUIZ CARLOS DA SILVA MELO</v>
          </cell>
          <cell r="F155" t="str">
            <v>3-Administrativo</v>
          </cell>
          <cell r="G155" t="str">
            <v>5151-10</v>
          </cell>
          <cell r="H155">
            <v>44348</v>
          </cell>
          <cell r="I155">
            <v>0</v>
          </cell>
          <cell r="J155">
            <v>146.5008</v>
          </cell>
          <cell r="L155">
            <v>45.08</v>
          </cell>
          <cell r="O155">
            <v>1.35</v>
          </cell>
          <cell r="R155">
            <v>269.75</v>
          </cell>
          <cell r="S155">
            <v>66</v>
          </cell>
          <cell r="U155">
            <v>0</v>
          </cell>
        </row>
        <row r="156">
          <cell r="C156" t="str">
            <v>HOSPITAL MIGUEL ARRAES - COVID 19</v>
          </cell>
          <cell r="E156" t="str">
            <v>LUIZ HENRIQUE DE SOUZA PIMENTA</v>
          </cell>
          <cell r="F156" t="str">
            <v>1-Médico</v>
          </cell>
          <cell r="G156" t="str">
            <v>2251-25</v>
          </cell>
          <cell r="H156">
            <v>44348</v>
          </cell>
          <cell r="I156">
            <v>0</v>
          </cell>
          <cell r="J156">
            <v>1502.8607999999999</v>
          </cell>
          <cell r="L156">
            <v>45.08</v>
          </cell>
          <cell r="O156">
            <v>10.83</v>
          </cell>
          <cell r="S156">
            <v>0</v>
          </cell>
          <cell r="U156">
            <v>0</v>
          </cell>
        </row>
        <row r="157">
          <cell r="C157" t="str">
            <v>HOSPITAL MIGUEL ARRAES - COVID 19</v>
          </cell>
          <cell r="E157" t="str">
            <v>LUIZA CAVALCANTE DA SILVA LIMA</v>
          </cell>
          <cell r="F157" t="str">
            <v>2-Outros Profissionais da Saúde</v>
          </cell>
          <cell r="G157" t="str">
            <v>3222-05</v>
          </cell>
          <cell r="H157">
            <v>44348</v>
          </cell>
          <cell r="I157">
            <v>0</v>
          </cell>
          <cell r="J157">
            <v>161.19999999999999</v>
          </cell>
          <cell r="L157">
            <v>45.08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HOSPITAL MIGUEL ARRAES - COVID 19</v>
          </cell>
          <cell r="E158" t="str">
            <v>MAIRA MARIA SA VASCONCELOS DE ALENCAR</v>
          </cell>
          <cell r="F158" t="str">
            <v>1-Médico</v>
          </cell>
          <cell r="G158" t="str">
            <v>2251-25</v>
          </cell>
          <cell r="H158">
            <v>44348</v>
          </cell>
          <cell r="I158">
            <v>0</v>
          </cell>
          <cell r="J158">
            <v>1402.78</v>
          </cell>
          <cell r="L158">
            <v>45.08</v>
          </cell>
          <cell r="O158">
            <v>10.83</v>
          </cell>
          <cell r="S158">
            <v>0</v>
          </cell>
          <cell r="U158">
            <v>0</v>
          </cell>
        </row>
        <row r="159">
          <cell r="C159" t="str">
            <v>HOSPITAL MIGUEL ARRAES - COVID 19</v>
          </cell>
          <cell r="E159" t="str">
            <v>MARAIZA FARIAS DA SILVA</v>
          </cell>
          <cell r="F159" t="str">
            <v>3-Administrativo</v>
          </cell>
          <cell r="G159" t="str">
            <v>5211-30</v>
          </cell>
          <cell r="H159">
            <v>44348</v>
          </cell>
          <cell r="I159">
            <v>0</v>
          </cell>
          <cell r="J159">
            <v>143.6</v>
          </cell>
          <cell r="L159">
            <v>45.08</v>
          </cell>
          <cell r="O159">
            <v>1.35</v>
          </cell>
          <cell r="R159">
            <v>269.75</v>
          </cell>
          <cell r="S159">
            <v>66</v>
          </cell>
          <cell r="U159">
            <v>0</v>
          </cell>
        </row>
        <row r="160">
          <cell r="C160" t="str">
            <v>HOSPITAL MIGUEL ARRAES - COVID 19</v>
          </cell>
          <cell r="E160" t="str">
            <v>MARCOS ANTONIO PEREIRA JUNIOR</v>
          </cell>
          <cell r="F160" t="str">
            <v>2-Outros Profissionais da Saúde</v>
          </cell>
          <cell r="G160" t="str">
            <v>3222-05</v>
          </cell>
          <cell r="H160">
            <v>44348</v>
          </cell>
          <cell r="I160">
            <v>0</v>
          </cell>
          <cell r="J160">
            <v>171.50880000000001</v>
          </cell>
          <cell r="L160">
            <v>45.08</v>
          </cell>
          <cell r="O160">
            <v>1.35</v>
          </cell>
          <cell r="S160">
            <v>0</v>
          </cell>
          <cell r="U160">
            <v>0</v>
          </cell>
        </row>
        <row r="161">
          <cell r="C161" t="str">
            <v>HOSPITAL MIGUEL ARRAES - COVID 19</v>
          </cell>
          <cell r="E161" t="str">
            <v>MARIA AMELLIA DO REGO AQUINO</v>
          </cell>
          <cell r="F161" t="str">
            <v>1-Médico</v>
          </cell>
          <cell r="G161" t="str">
            <v>2251-25</v>
          </cell>
          <cell r="H161">
            <v>44348</v>
          </cell>
          <cell r="I161">
            <v>0</v>
          </cell>
          <cell r="J161">
            <v>981.08080000000007</v>
          </cell>
          <cell r="L161">
            <v>45.08</v>
          </cell>
          <cell r="O161">
            <v>10.83</v>
          </cell>
          <cell r="S161">
            <v>0</v>
          </cell>
          <cell r="U161">
            <v>0</v>
          </cell>
        </row>
        <row r="162">
          <cell r="C162" t="str">
            <v>HOSPITAL MIGUEL ARRAES - COVID 19</v>
          </cell>
          <cell r="E162" t="str">
            <v>MARIA CLAUDIA BEZERRA PEREIRA</v>
          </cell>
          <cell r="F162" t="str">
            <v>2-Outros Profissionais da Saúde</v>
          </cell>
          <cell r="G162" t="str">
            <v>3222-05</v>
          </cell>
          <cell r="H162">
            <v>44348</v>
          </cell>
          <cell r="I162">
            <v>0</v>
          </cell>
          <cell r="J162">
            <v>259.14159999999998</v>
          </cell>
          <cell r="L162">
            <v>45.08</v>
          </cell>
          <cell r="O162">
            <v>1.35</v>
          </cell>
          <cell r="S162">
            <v>0</v>
          </cell>
          <cell r="U162">
            <v>0</v>
          </cell>
        </row>
        <row r="163">
          <cell r="C163" t="str">
            <v>HOSPITAL MIGUEL ARRAES - COVID 19</v>
          </cell>
          <cell r="E163" t="str">
            <v>MARIA DA CONCEIC?O DE ASSIS FRANCA</v>
          </cell>
          <cell r="F163" t="str">
            <v>2-Outros Profissionais da Saúde</v>
          </cell>
          <cell r="G163" t="str">
            <v>3222-05</v>
          </cell>
          <cell r="H163">
            <v>44348</v>
          </cell>
          <cell r="I163">
            <v>0</v>
          </cell>
          <cell r="J163">
            <v>166.79519999999999</v>
          </cell>
          <cell r="L163">
            <v>45.08</v>
          </cell>
          <cell r="O163">
            <v>1.35</v>
          </cell>
          <cell r="R163">
            <v>157.25</v>
          </cell>
          <cell r="S163">
            <v>66</v>
          </cell>
          <cell r="U163">
            <v>0</v>
          </cell>
        </row>
        <row r="164">
          <cell r="C164" t="str">
            <v>HOSPITAL MIGUEL ARRAES - COVID 19</v>
          </cell>
          <cell r="E164" t="str">
            <v>MARIA DA PENHA ARAUJO DOS SANTOS</v>
          </cell>
          <cell r="F164" t="str">
            <v>2-Outros Profissionais da Saúde</v>
          </cell>
          <cell r="G164" t="str">
            <v>3222-05</v>
          </cell>
          <cell r="H164">
            <v>44348</v>
          </cell>
          <cell r="I164">
            <v>0</v>
          </cell>
          <cell r="J164">
            <v>178.57040000000001</v>
          </cell>
          <cell r="L164">
            <v>45.08</v>
          </cell>
          <cell r="O164">
            <v>1.35</v>
          </cell>
          <cell r="R164">
            <v>157.25</v>
          </cell>
          <cell r="S164">
            <v>66</v>
          </cell>
          <cell r="U164">
            <v>0</v>
          </cell>
        </row>
        <row r="165">
          <cell r="C165" t="str">
            <v>HOSPITAL MIGUEL ARRAES - COVID 19</v>
          </cell>
          <cell r="E165" t="str">
            <v>MARIA EDUARDA DA SILVA MACHADO</v>
          </cell>
          <cell r="F165" t="str">
            <v>2-Outros Profissionais da Saúde</v>
          </cell>
          <cell r="G165" t="str">
            <v>3222-05</v>
          </cell>
          <cell r="H165">
            <v>44348</v>
          </cell>
          <cell r="I165">
            <v>0</v>
          </cell>
          <cell r="J165">
            <v>149.72239999999999</v>
          </cell>
          <cell r="L165">
            <v>45.08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HOSPITAL MIGUEL ARRAES - COVID 19</v>
          </cell>
          <cell r="E166" t="str">
            <v>MARIA EDUARDA MOREIRA CARDOSO</v>
          </cell>
          <cell r="F166" t="str">
            <v>1-Médico</v>
          </cell>
          <cell r="G166" t="str">
            <v>2251-25</v>
          </cell>
          <cell r="H166">
            <v>44348</v>
          </cell>
          <cell r="I166">
            <v>0</v>
          </cell>
          <cell r="J166">
            <v>894.4344000000001</v>
          </cell>
          <cell r="L166">
            <v>45.08</v>
          </cell>
          <cell r="O166">
            <v>10.83</v>
          </cell>
          <cell r="S166">
            <v>0</v>
          </cell>
          <cell r="U166">
            <v>0</v>
          </cell>
        </row>
        <row r="167">
          <cell r="C167" t="str">
            <v>HOSPITAL MIGUEL ARRAES - COVID 19</v>
          </cell>
          <cell r="E167" t="str">
            <v>MARIA GABRIELLA CORREIA DE OLIVEIRA ROZA DE MELO</v>
          </cell>
          <cell r="F167" t="str">
            <v>1-Médico</v>
          </cell>
          <cell r="G167" t="str">
            <v>2251-25</v>
          </cell>
          <cell r="H167">
            <v>44348</v>
          </cell>
          <cell r="I167">
            <v>0</v>
          </cell>
          <cell r="J167">
            <v>478.15199999999999</v>
          </cell>
          <cell r="L167">
            <v>45.08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HOSPITAL MIGUEL ARRAES - COVID 19</v>
          </cell>
          <cell r="E168" t="str">
            <v>MARIA ISABELA FERREIRA DE AMORIM</v>
          </cell>
          <cell r="F168" t="str">
            <v>2-Outros Profissionais da Saúde</v>
          </cell>
          <cell r="G168" t="str">
            <v>2235-05</v>
          </cell>
          <cell r="H168">
            <v>44348</v>
          </cell>
          <cell r="I168">
            <v>0</v>
          </cell>
          <cell r="J168">
            <v>464.22800000000012</v>
          </cell>
          <cell r="L168">
            <v>45.08</v>
          </cell>
          <cell r="O168">
            <v>2.84</v>
          </cell>
          <cell r="S168">
            <v>0</v>
          </cell>
          <cell r="U168">
            <v>0</v>
          </cell>
        </row>
        <row r="169">
          <cell r="C169" t="str">
            <v>HOSPITAL MIGUEL ARRAES - COVID 19</v>
          </cell>
          <cell r="E169" t="str">
            <v>MARIA OLIVIA AURELIANO RAMOS</v>
          </cell>
          <cell r="F169" t="str">
            <v>1-Médico</v>
          </cell>
          <cell r="G169" t="str">
            <v>2251-25</v>
          </cell>
          <cell r="H169">
            <v>44348</v>
          </cell>
          <cell r="I169">
            <v>0</v>
          </cell>
          <cell r="J169">
            <v>925.79520000000002</v>
          </cell>
          <cell r="L169">
            <v>45.08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HOSPITAL MIGUEL ARRAES - COVID 19</v>
          </cell>
          <cell r="E170" t="str">
            <v>MARIA WEDLAYNE PRICILA SILVA</v>
          </cell>
          <cell r="F170" t="str">
            <v>1-Médico</v>
          </cell>
          <cell r="G170" t="str">
            <v>2251-25</v>
          </cell>
          <cell r="H170">
            <v>44348</v>
          </cell>
          <cell r="I170">
            <v>0</v>
          </cell>
          <cell r="J170">
            <v>530.20000000000005</v>
          </cell>
          <cell r="L170">
            <v>45.08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HOSPITAL MIGUEL ARRAES - COVID 19</v>
          </cell>
          <cell r="E171" t="str">
            <v>MARIANNA CAVALCANTI PONTES</v>
          </cell>
          <cell r="F171" t="str">
            <v>1-Médico</v>
          </cell>
          <cell r="G171" t="str">
            <v>2251-25</v>
          </cell>
          <cell r="H171">
            <v>44348</v>
          </cell>
          <cell r="I171">
            <v>0</v>
          </cell>
          <cell r="J171">
            <v>959.68000000000006</v>
          </cell>
          <cell r="L171">
            <v>45.08</v>
          </cell>
          <cell r="O171">
            <v>10.83</v>
          </cell>
          <cell r="S171">
            <v>0</v>
          </cell>
          <cell r="U171">
            <v>0</v>
          </cell>
        </row>
        <row r="172">
          <cell r="C172" t="str">
            <v>HOSPITAL MIGUEL ARRAES - COVID 19</v>
          </cell>
          <cell r="E172" t="str">
            <v>MARINA FRANCISCA DOS ANJOS SILVA</v>
          </cell>
          <cell r="F172" t="str">
            <v>2-Outros Profissionais da Saúde</v>
          </cell>
          <cell r="G172" t="str">
            <v>3222-05</v>
          </cell>
          <cell r="H172">
            <v>44348</v>
          </cell>
          <cell r="I172">
            <v>0</v>
          </cell>
          <cell r="J172">
            <v>135.2824</v>
          </cell>
          <cell r="L172">
            <v>45.08</v>
          </cell>
          <cell r="O172">
            <v>1.35</v>
          </cell>
          <cell r="R172">
            <v>157.4</v>
          </cell>
          <cell r="S172">
            <v>42.47</v>
          </cell>
          <cell r="U172">
            <v>0</v>
          </cell>
        </row>
        <row r="173">
          <cell r="C173" t="str">
            <v>HOSPITAL MIGUEL ARRAES - COVID 19</v>
          </cell>
          <cell r="E173" t="str">
            <v>MARISA GONCALVES FERREIRA</v>
          </cell>
          <cell r="F173" t="str">
            <v>3-Administrativo</v>
          </cell>
          <cell r="G173" t="str">
            <v>2236-05</v>
          </cell>
          <cell r="H173">
            <v>44348</v>
          </cell>
          <cell r="I173">
            <v>0</v>
          </cell>
          <cell r="J173">
            <v>315.94319999999999</v>
          </cell>
          <cell r="L173">
            <v>45.08</v>
          </cell>
          <cell r="O173">
            <v>2.84</v>
          </cell>
          <cell r="S173">
            <v>0</v>
          </cell>
          <cell r="U173">
            <v>0</v>
          </cell>
        </row>
        <row r="174">
          <cell r="C174" t="str">
            <v>HOSPITAL MIGUEL ARRAES - COVID 19</v>
          </cell>
          <cell r="E174" t="str">
            <v>MARKEDONIS ALMEIDA DA SILVA</v>
          </cell>
          <cell r="F174" t="str">
            <v>3-Administrativo</v>
          </cell>
          <cell r="G174" t="str">
            <v>2236-05</v>
          </cell>
          <cell r="H174">
            <v>44348</v>
          </cell>
          <cell r="I174">
            <v>0</v>
          </cell>
          <cell r="J174">
            <v>324.5224</v>
          </cell>
          <cell r="L174">
            <v>45.08</v>
          </cell>
          <cell r="O174">
            <v>2.84</v>
          </cell>
          <cell r="S174">
            <v>0</v>
          </cell>
          <cell r="U174">
            <v>0</v>
          </cell>
        </row>
        <row r="175">
          <cell r="C175" t="str">
            <v>HOSPITAL MIGUEL ARRAES - COVID 19</v>
          </cell>
          <cell r="E175" t="str">
            <v>MARLENE CORREIA DA SILVA</v>
          </cell>
          <cell r="F175" t="str">
            <v>2-Outros Profissionais da Saúde</v>
          </cell>
          <cell r="G175" t="str">
            <v>3222-05</v>
          </cell>
          <cell r="H175">
            <v>44348</v>
          </cell>
          <cell r="I175">
            <v>0</v>
          </cell>
          <cell r="J175">
            <v>156.4992</v>
          </cell>
          <cell r="L175">
            <v>45.08</v>
          </cell>
          <cell r="O175">
            <v>1.35</v>
          </cell>
          <cell r="R175">
            <v>157.25</v>
          </cell>
          <cell r="S175">
            <v>59.4</v>
          </cell>
          <cell r="U175">
            <v>0</v>
          </cell>
        </row>
        <row r="176">
          <cell r="C176" t="str">
            <v>HOSPITAL MIGUEL ARRAES - COVID 19</v>
          </cell>
          <cell r="E176" t="str">
            <v>MATHEUS CESAR FERREIRA BRINGEL</v>
          </cell>
          <cell r="F176" t="str">
            <v>1-Médico</v>
          </cell>
          <cell r="G176" t="str">
            <v>2251-25</v>
          </cell>
          <cell r="H176">
            <v>44348</v>
          </cell>
          <cell r="I176">
            <v>0</v>
          </cell>
          <cell r="J176">
            <v>954.45119999999997</v>
          </cell>
          <cell r="L176">
            <v>45.08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HOSPITAL MIGUEL ARRAES - COVID 19</v>
          </cell>
          <cell r="E177" t="str">
            <v>MATHEUS DE MELO AZIZ CARDOSO</v>
          </cell>
          <cell r="F177" t="str">
            <v>1-Médico</v>
          </cell>
          <cell r="G177" t="str">
            <v>2251-25</v>
          </cell>
          <cell r="H177">
            <v>44348</v>
          </cell>
          <cell r="I177">
            <v>0</v>
          </cell>
          <cell r="J177">
            <v>835.64880000000005</v>
          </cell>
          <cell r="L177">
            <v>45.08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HOSPITAL MIGUEL ARRAES - COVID 19</v>
          </cell>
          <cell r="E178" t="str">
            <v>MICILENE LAURENTINO DA CUNHA</v>
          </cell>
          <cell r="F178" t="str">
            <v>2-Outros Profissionais da Saúde</v>
          </cell>
          <cell r="G178" t="str">
            <v>3222-05</v>
          </cell>
          <cell r="H178">
            <v>44348</v>
          </cell>
          <cell r="I178">
            <v>0</v>
          </cell>
          <cell r="J178">
            <v>160.69999999999999</v>
          </cell>
          <cell r="L178">
            <v>45.08</v>
          </cell>
          <cell r="O178">
            <v>1.35</v>
          </cell>
          <cell r="R178">
            <v>157.25</v>
          </cell>
          <cell r="S178">
            <v>66</v>
          </cell>
          <cell r="U178">
            <v>0</v>
          </cell>
        </row>
        <row r="179">
          <cell r="C179" t="str">
            <v>HOSPITAL MIGUEL ARRAES - COVID 19</v>
          </cell>
          <cell r="E179" t="str">
            <v>MIDIAN BEZERRA DA SILVA BRITO</v>
          </cell>
          <cell r="F179" t="str">
            <v>2-Outros Profissionais da Saúde</v>
          </cell>
          <cell r="G179" t="str">
            <v>2235-05</v>
          </cell>
          <cell r="H179">
            <v>44348</v>
          </cell>
          <cell r="I179">
            <v>0</v>
          </cell>
          <cell r="J179">
            <v>337.76799999999997</v>
          </cell>
          <cell r="L179">
            <v>45.08</v>
          </cell>
          <cell r="O179">
            <v>2.84</v>
          </cell>
          <cell r="S179">
            <v>0</v>
          </cell>
          <cell r="U179">
            <v>206.56</v>
          </cell>
          <cell r="X179" t="str">
            <v>AUXILIO CRECHE</v>
          </cell>
        </row>
        <row r="180">
          <cell r="C180" t="str">
            <v>HOSPITAL MIGUEL ARRAES - COVID 19</v>
          </cell>
          <cell r="E180" t="str">
            <v>MILENA TORRES ARAUJO CAVALCANTI</v>
          </cell>
          <cell r="F180" t="str">
            <v>1-Médico</v>
          </cell>
          <cell r="G180" t="str">
            <v>2251-25</v>
          </cell>
          <cell r="H180">
            <v>44348</v>
          </cell>
          <cell r="I180">
            <v>0</v>
          </cell>
          <cell r="J180">
            <v>1011.5616</v>
          </cell>
          <cell r="L180">
            <v>45.08</v>
          </cell>
          <cell r="O180">
            <v>10.83</v>
          </cell>
          <cell r="S180">
            <v>0</v>
          </cell>
          <cell r="U180">
            <v>0</v>
          </cell>
        </row>
        <row r="181">
          <cell r="C181" t="str">
            <v>HOSPITAL MIGUEL ARRAES - COVID 19</v>
          </cell>
          <cell r="E181" t="str">
            <v>MONICA AUGUSTA ALVES</v>
          </cell>
          <cell r="F181" t="str">
            <v>2-Outros Profissionais da Saúde</v>
          </cell>
          <cell r="G181" t="str">
            <v>3222-05</v>
          </cell>
          <cell r="H181">
            <v>44348</v>
          </cell>
          <cell r="I181">
            <v>0</v>
          </cell>
          <cell r="J181">
            <v>196.56319999999999</v>
          </cell>
          <cell r="L181">
            <v>45.08</v>
          </cell>
          <cell r="O181">
            <v>1.35</v>
          </cell>
          <cell r="R181">
            <v>136.85</v>
          </cell>
          <cell r="S181">
            <v>66</v>
          </cell>
          <cell r="U181">
            <v>0</v>
          </cell>
        </row>
        <row r="182">
          <cell r="C182" t="str">
            <v>HOSPITAL MIGUEL ARRAES - COVID 19</v>
          </cell>
          <cell r="E182" t="str">
            <v>MONICA VASCONCELOS FLORIO GONCALVES</v>
          </cell>
          <cell r="F182" t="str">
            <v>3-Administrativo</v>
          </cell>
          <cell r="G182" t="str">
            <v>2236-05</v>
          </cell>
          <cell r="H182">
            <v>44348</v>
          </cell>
          <cell r="I182">
            <v>0</v>
          </cell>
          <cell r="J182">
            <v>407.88959999999997</v>
          </cell>
          <cell r="L182">
            <v>45.08</v>
          </cell>
          <cell r="O182">
            <v>2.84</v>
          </cell>
          <cell r="S182">
            <v>0</v>
          </cell>
          <cell r="U182">
            <v>0</v>
          </cell>
        </row>
        <row r="183">
          <cell r="C183" t="str">
            <v>HOSPITAL MIGUEL ARRAES - COVID 19</v>
          </cell>
          <cell r="E183" t="str">
            <v>MURILO VIEIRA DE MIRANDA</v>
          </cell>
          <cell r="F183" t="str">
            <v>1-Médico</v>
          </cell>
          <cell r="G183" t="str">
            <v>2251-25</v>
          </cell>
          <cell r="H183">
            <v>44348</v>
          </cell>
          <cell r="I183">
            <v>0</v>
          </cell>
          <cell r="J183">
            <v>1137.2840000000001</v>
          </cell>
          <cell r="L183">
            <v>45.08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HOSPITAL MIGUEL ARRAES - COVID 19</v>
          </cell>
          <cell r="E184" t="str">
            <v>NEUDENIZA MOREIRA DE FARIAS</v>
          </cell>
          <cell r="F184" t="str">
            <v>2-Outros Profissionais da Saúde</v>
          </cell>
          <cell r="G184" t="str">
            <v>2235-05</v>
          </cell>
          <cell r="H184">
            <v>44348</v>
          </cell>
          <cell r="I184">
            <v>0</v>
          </cell>
          <cell r="J184">
            <v>491.32080000000002</v>
          </cell>
          <cell r="L184">
            <v>45.08</v>
          </cell>
          <cell r="O184">
            <v>2.84</v>
          </cell>
          <cell r="S184">
            <v>0</v>
          </cell>
          <cell r="U184">
            <v>0</v>
          </cell>
        </row>
        <row r="185">
          <cell r="C185" t="str">
            <v>HOSPITAL MIGUEL ARRAES - COVID 19</v>
          </cell>
          <cell r="E185" t="str">
            <v>NOEL GUEDES LOUREIRO</v>
          </cell>
          <cell r="F185" t="str">
            <v>1-Médico</v>
          </cell>
          <cell r="G185" t="str">
            <v>2251-50</v>
          </cell>
          <cell r="H185">
            <v>44348</v>
          </cell>
          <cell r="I185">
            <v>0</v>
          </cell>
          <cell r="J185">
            <v>1258.3407999999999</v>
          </cell>
          <cell r="L185">
            <v>45.08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HOSPITAL MIGUEL ARRAES - COVID 19</v>
          </cell>
          <cell r="E186" t="str">
            <v>ORLANDO LOPES DE MORAIS NETO</v>
          </cell>
          <cell r="F186" t="str">
            <v>2-Outros Profissionais da Saúde</v>
          </cell>
          <cell r="G186" t="str">
            <v>3222-05</v>
          </cell>
          <cell r="H186">
            <v>44348</v>
          </cell>
          <cell r="I186">
            <v>0</v>
          </cell>
          <cell r="J186">
            <v>225.06319999999999</v>
          </cell>
          <cell r="L186">
            <v>45.08</v>
          </cell>
          <cell r="O186">
            <v>1.35</v>
          </cell>
          <cell r="R186">
            <v>269.89999999999998</v>
          </cell>
          <cell r="S186">
            <v>66</v>
          </cell>
          <cell r="U186">
            <v>0</v>
          </cell>
        </row>
        <row r="187">
          <cell r="C187" t="str">
            <v>HOSPITAL MIGUEL ARRAES - COVID 19</v>
          </cell>
          <cell r="E187" t="str">
            <v>OSVALDO CARLOS RODRIGUES JUNIOR</v>
          </cell>
          <cell r="F187" t="str">
            <v>1-Médico</v>
          </cell>
          <cell r="G187" t="str">
            <v>2251-25</v>
          </cell>
          <cell r="H187">
            <v>44348</v>
          </cell>
          <cell r="I187">
            <v>0</v>
          </cell>
          <cell r="J187">
            <v>536.87919999999997</v>
          </cell>
          <cell r="L187">
            <v>45.08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HOSPITAL MIGUEL ARRAES - COVID 19</v>
          </cell>
          <cell r="E188" t="str">
            <v>PATRICIA BRAZ DO MONTE COSTA</v>
          </cell>
          <cell r="F188" t="str">
            <v>3-Administrativo</v>
          </cell>
          <cell r="G188" t="str">
            <v>2236-05</v>
          </cell>
          <cell r="H188">
            <v>44348</v>
          </cell>
          <cell r="I188">
            <v>0</v>
          </cell>
          <cell r="J188">
            <v>529.65039999999999</v>
          </cell>
          <cell r="L188">
            <v>45.08</v>
          </cell>
          <cell r="O188">
            <v>2.84</v>
          </cell>
          <cell r="S188">
            <v>0</v>
          </cell>
          <cell r="U188">
            <v>98.21</v>
          </cell>
          <cell r="X188" t="str">
            <v>AUXILIO CRECHE</v>
          </cell>
        </row>
        <row r="189">
          <cell r="C189" t="str">
            <v>HOSPITAL MIGUEL ARRAES - COVID 19</v>
          </cell>
          <cell r="E189" t="str">
            <v>PATRICIA TADEU DE BRITO</v>
          </cell>
          <cell r="F189" t="str">
            <v>2-Outros Profissionais da Saúde</v>
          </cell>
          <cell r="G189" t="str">
            <v>3222-05</v>
          </cell>
          <cell r="H189">
            <v>44348</v>
          </cell>
          <cell r="I189">
            <v>0</v>
          </cell>
          <cell r="J189">
            <v>315.17520000000002</v>
          </cell>
          <cell r="L189">
            <v>45.08</v>
          </cell>
          <cell r="O189">
            <v>1.35</v>
          </cell>
          <cell r="R189">
            <v>14.45</v>
          </cell>
          <cell r="S189">
            <v>2.2000000000000002</v>
          </cell>
          <cell r="U189">
            <v>0</v>
          </cell>
        </row>
        <row r="190">
          <cell r="C190" t="str">
            <v>HOSPITAL MIGUEL ARRAES - COVID 19</v>
          </cell>
          <cell r="E190" t="str">
            <v>PEDRO HENRIQUE DE PAULA LEMOS</v>
          </cell>
          <cell r="F190" t="str">
            <v>1-Médico</v>
          </cell>
          <cell r="G190" t="str">
            <v>2251-25</v>
          </cell>
          <cell r="H190">
            <v>44348</v>
          </cell>
          <cell r="I190">
            <v>0</v>
          </cell>
          <cell r="J190">
            <v>193.8</v>
          </cell>
          <cell r="L190">
            <v>45.08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HOSPITAL MIGUEL ARRAES - COVID 19</v>
          </cell>
          <cell r="E191" t="str">
            <v>PEDRO LIMA SOBRAL</v>
          </cell>
          <cell r="F191" t="str">
            <v>1-Médico</v>
          </cell>
          <cell r="G191" t="str">
            <v>2251-25</v>
          </cell>
          <cell r="H191">
            <v>44348</v>
          </cell>
          <cell r="I191">
            <v>0</v>
          </cell>
          <cell r="J191">
            <v>109.28959999999999</v>
          </cell>
          <cell r="L191">
            <v>45.08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HOSPITAL MIGUEL ARRAES - COVID 19</v>
          </cell>
          <cell r="E192" t="str">
            <v>POLIANA MARIA DA SILVA</v>
          </cell>
          <cell r="F192" t="str">
            <v>3-Administrativo</v>
          </cell>
          <cell r="G192" t="str">
            <v>5211-30</v>
          </cell>
          <cell r="H192">
            <v>44348</v>
          </cell>
          <cell r="I192">
            <v>0</v>
          </cell>
          <cell r="J192">
            <v>160.73599999999999</v>
          </cell>
          <cell r="L192">
            <v>45.08</v>
          </cell>
          <cell r="O192">
            <v>1.35</v>
          </cell>
          <cell r="R192">
            <v>137</v>
          </cell>
          <cell r="S192">
            <v>66</v>
          </cell>
          <cell r="U192">
            <v>0</v>
          </cell>
        </row>
        <row r="193">
          <cell r="C193" t="str">
            <v>HOSPITAL MIGUEL ARRAES - COVID 19</v>
          </cell>
          <cell r="E193" t="str">
            <v>POLIANA SILVESTRE CORDEIRO</v>
          </cell>
          <cell r="F193" t="str">
            <v>1-Médico</v>
          </cell>
          <cell r="G193" t="str">
            <v>2251-25</v>
          </cell>
          <cell r="H193">
            <v>44348</v>
          </cell>
          <cell r="I193">
            <v>0</v>
          </cell>
          <cell r="J193">
            <v>946.11039999999991</v>
          </cell>
          <cell r="L193">
            <v>45.08</v>
          </cell>
          <cell r="O193">
            <v>10.83</v>
          </cell>
          <cell r="S193">
            <v>0</v>
          </cell>
          <cell r="U193">
            <v>0</v>
          </cell>
        </row>
        <row r="194">
          <cell r="C194" t="str">
            <v>HOSPITAL MIGUEL ARRAES - COVID 19</v>
          </cell>
          <cell r="E194" t="str">
            <v>POLLYANA DE SOUZA OLIVEIRA</v>
          </cell>
          <cell r="F194" t="str">
            <v>1-Médico</v>
          </cell>
          <cell r="G194" t="str">
            <v>2251-25</v>
          </cell>
          <cell r="H194">
            <v>44348</v>
          </cell>
          <cell r="I194">
            <v>0</v>
          </cell>
          <cell r="J194">
            <v>116.876</v>
          </cell>
          <cell r="L194">
            <v>45.08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HOSPITAL MIGUEL ARRAES - COVID 19</v>
          </cell>
          <cell r="E195" t="str">
            <v>POLYANNA CLAUDIA SILVA DE OLIVEIRA</v>
          </cell>
          <cell r="F195" t="str">
            <v>3-Administrativo</v>
          </cell>
          <cell r="G195" t="str">
            <v>2236-05</v>
          </cell>
          <cell r="H195">
            <v>44348</v>
          </cell>
          <cell r="I195">
            <v>0</v>
          </cell>
          <cell r="J195">
            <v>287.18</v>
          </cell>
          <cell r="L195">
            <v>45.08</v>
          </cell>
          <cell r="O195">
            <v>2.84</v>
          </cell>
          <cell r="S195">
            <v>0</v>
          </cell>
          <cell r="U195">
            <v>0</v>
          </cell>
        </row>
        <row r="196">
          <cell r="C196" t="str">
            <v>HOSPITAL MIGUEL ARRAES - COVID 19</v>
          </cell>
          <cell r="E196" t="str">
            <v>PRISCILA DE LUCENA MACHADO</v>
          </cell>
          <cell r="F196" t="str">
            <v>1-Médico</v>
          </cell>
          <cell r="G196" t="str">
            <v>2251-25</v>
          </cell>
          <cell r="H196">
            <v>44348</v>
          </cell>
          <cell r="I196">
            <v>0</v>
          </cell>
          <cell r="J196">
            <v>799.68000000000006</v>
          </cell>
          <cell r="L196">
            <v>45.08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HOSPITAL MIGUEL ARRAES - COVID 19</v>
          </cell>
          <cell r="E197" t="str">
            <v>PRISCILLA DE SOUZA GONCALVES</v>
          </cell>
          <cell r="F197" t="str">
            <v>2-Outros Profissionais da Saúde</v>
          </cell>
          <cell r="G197" t="str">
            <v>3222-05</v>
          </cell>
          <cell r="H197">
            <v>44348</v>
          </cell>
          <cell r="I197">
            <v>0</v>
          </cell>
          <cell r="J197">
            <v>142.53200000000001</v>
          </cell>
          <cell r="L197">
            <v>45.08</v>
          </cell>
          <cell r="O197">
            <v>1.35</v>
          </cell>
          <cell r="R197">
            <v>269.75</v>
          </cell>
          <cell r="S197">
            <v>60.45</v>
          </cell>
          <cell r="U197">
            <v>0</v>
          </cell>
        </row>
        <row r="198">
          <cell r="C198" t="str">
            <v>HOSPITAL MIGUEL ARRAES - COVID 19</v>
          </cell>
          <cell r="E198" t="str">
            <v>RAFAELE DA SILVA SOUZA</v>
          </cell>
          <cell r="F198" t="str">
            <v>2-Outros Profissionais da Saúde</v>
          </cell>
          <cell r="G198" t="str">
            <v>3222-05</v>
          </cell>
          <cell r="H198">
            <v>44348</v>
          </cell>
          <cell r="I198">
            <v>0</v>
          </cell>
          <cell r="J198">
            <v>138.92080000000001</v>
          </cell>
          <cell r="L198">
            <v>45.08</v>
          </cell>
          <cell r="O198">
            <v>1.35</v>
          </cell>
          <cell r="R198">
            <v>157.25</v>
          </cell>
          <cell r="S198">
            <v>41.8</v>
          </cell>
          <cell r="U198">
            <v>0</v>
          </cell>
        </row>
        <row r="199">
          <cell r="C199" t="str">
            <v>HOSPITAL MIGUEL ARRAES - COVID 19</v>
          </cell>
          <cell r="E199" t="str">
            <v>RAFAELLE BENTO RODRIGUES DA SILVA</v>
          </cell>
          <cell r="F199" t="str">
            <v>2-Outros Profissionais da Saúde</v>
          </cell>
          <cell r="G199" t="str">
            <v>3222-05</v>
          </cell>
          <cell r="H199">
            <v>44348</v>
          </cell>
          <cell r="I199">
            <v>0</v>
          </cell>
          <cell r="J199">
            <v>143.24080000000001</v>
          </cell>
          <cell r="L199">
            <v>45.08</v>
          </cell>
          <cell r="O199">
            <v>1.35</v>
          </cell>
          <cell r="R199">
            <v>193.25</v>
          </cell>
          <cell r="S199">
            <v>48.71</v>
          </cell>
          <cell r="U199">
            <v>59.5</v>
          </cell>
          <cell r="X199" t="str">
            <v>AUXILIO CRECHE</v>
          </cell>
        </row>
        <row r="200">
          <cell r="C200" t="str">
            <v>HOSPITAL MIGUEL ARRAES - COVID 19</v>
          </cell>
          <cell r="E200" t="str">
            <v>RAONE MARQUES MOREIRA</v>
          </cell>
          <cell r="F200" t="str">
            <v>3-Administrativo</v>
          </cell>
          <cell r="G200" t="str">
            <v>2236-05</v>
          </cell>
          <cell r="H200">
            <v>44348</v>
          </cell>
          <cell r="I200">
            <v>0</v>
          </cell>
          <cell r="J200">
            <v>484.14640000000003</v>
          </cell>
          <cell r="L200">
            <v>45.08</v>
          </cell>
          <cell r="O200">
            <v>2.84</v>
          </cell>
          <cell r="S200">
            <v>0</v>
          </cell>
          <cell r="U200">
            <v>0</v>
          </cell>
        </row>
        <row r="201">
          <cell r="C201" t="str">
            <v>HOSPITAL MIGUEL ARRAES - COVID 19</v>
          </cell>
          <cell r="E201" t="str">
            <v>REGINA GOMES DA SILVA</v>
          </cell>
          <cell r="F201" t="str">
            <v>3-Administrativo</v>
          </cell>
          <cell r="G201" t="str">
            <v>5211-30</v>
          </cell>
          <cell r="H201">
            <v>44348</v>
          </cell>
          <cell r="I201">
            <v>0</v>
          </cell>
          <cell r="J201">
            <v>155.70400000000001</v>
          </cell>
          <cell r="L201">
            <v>45.08</v>
          </cell>
          <cell r="O201">
            <v>1.35</v>
          </cell>
          <cell r="R201">
            <v>269.75</v>
          </cell>
          <cell r="S201">
            <v>66</v>
          </cell>
          <cell r="U201">
            <v>0</v>
          </cell>
        </row>
        <row r="202">
          <cell r="C202" t="str">
            <v>HOSPITAL MIGUEL ARRAES - COVID 19</v>
          </cell>
          <cell r="E202" t="str">
            <v>RENATA DA SILVA SANTOS</v>
          </cell>
          <cell r="F202" t="str">
            <v>2-Outros Profissionais da Saúde</v>
          </cell>
          <cell r="G202" t="str">
            <v>3222-05</v>
          </cell>
          <cell r="H202">
            <v>44348</v>
          </cell>
          <cell r="I202">
            <v>0</v>
          </cell>
          <cell r="J202">
            <v>282.94959999999998</v>
          </cell>
          <cell r="L202">
            <v>45.08</v>
          </cell>
          <cell r="O202">
            <v>1.35</v>
          </cell>
          <cell r="R202">
            <v>269.75</v>
          </cell>
          <cell r="S202">
            <v>66</v>
          </cell>
          <cell r="U202">
            <v>0</v>
          </cell>
        </row>
        <row r="203">
          <cell r="C203" t="str">
            <v>HOSPITAL MIGUEL ARRAES - COVID 19</v>
          </cell>
          <cell r="E203" t="str">
            <v>RENATA DE ARRUDA CARDOSO</v>
          </cell>
          <cell r="F203" t="str">
            <v>3-Administrativo</v>
          </cell>
          <cell r="G203" t="str">
            <v>2236-05</v>
          </cell>
          <cell r="H203">
            <v>44348</v>
          </cell>
          <cell r="I203">
            <v>0</v>
          </cell>
          <cell r="J203">
            <v>286.56799999999998</v>
          </cell>
          <cell r="L203">
            <v>45.08</v>
          </cell>
          <cell r="O203">
            <v>2.84</v>
          </cell>
          <cell r="S203">
            <v>0</v>
          </cell>
          <cell r="U203">
            <v>0</v>
          </cell>
        </row>
        <row r="204">
          <cell r="C204" t="str">
            <v>HOSPITAL MIGUEL ARRAES - COVID 19</v>
          </cell>
          <cell r="E204" t="str">
            <v>RHUAN CARLOS MARQUES CAVALCANTI</v>
          </cell>
          <cell r="F204" t="str">
            <v>3-Administrativo</v>
          </cell>
          <cell r="G204" t="str">
            <v>2236-05</v>
          </cell>
          <cell r="H204">
            <v>44348</v>
          </cell>
          <cell r="I204">
            <v>0</v>
          </cell>
          <cell r="J204">
            <v>301.21679999999998</v>
          </cell>
          <cell r="L204">
            <v>45.08</v>
          </cell>
          <cell r="O204">
            <v>2.84</v>
          </cell>
          <cell r="S204">
            <v>0</v>
          </cell>
          <cell r="U204">
            <v>0</v>
          </cell>
        </row>
        <row r="205">
          <cell r="C205" t="str">
            <v>HOSPITAL MIGUEL ARRAES - COVID 19</v>
          </cell>
          <cell r="E205" t="str">
            <v>RITA DE CASSIA OLIVEIRA DO NASCIMENTO SILVA</v>
          </cell>
          <cell r="F205" t="str">
            <v>3-Administrativo</v>
          </cell>
          <cell r="G205" t="str">
            <v>5152-05</v>
          </cell>
          <cell r="H205">
            <v>44348</v>
          </cell>
          <cell r="I205">
            <v>0</v>
          </cell>
          <cell r="J205">
            <v>155.44720000000001</v>
          </cell>
          <cell r="L205">
            <v>45.08</v>
          </cell>
          <cell r="O205">
            <v>1.35</v>
          </cell>
          <cell r="R205">
            <v>157.25</v>
          </cell>
          <cell r="S205">
            <v>71.400000000000006</v>
          </cell>
          <cell r="U205">
            <v>0</v>
          </cell>
        </row>
        <row r="206">
          <cell r="C206" t="str">
            <v>HOSPITAL MIGUEL ARRAES - COVID 19</v>
          </cell>
          <cell r="E206" t="str">
            <v>RITA DE CASSIA REIS DE LIMA</v>
          </cell>
          <cell r="F206" t="str">
            <v>2-Outros Profissionais da Saúde</v>
          </cell>
          <cell r="G206" t="str">
            <v>2235-05</v>
          </cell>
          <cell r="H206">
            <v>44348</v>
          </cell>
          <cell r="I206">
            <v>0</v>
          </cell>
          <cell r="J206">
            <v>491.32080000000002</v>
          </cell>
          <cell r="L206">
            <v>45.08</v>
          </cell>
          <cell r="O206">
            <v>2.84</v>
          </cell>
          <cell r="S206">
            <v>0</v>
          </cell>
          <cell r="U206">
            <v>0</v>
          </cell>
        </row>
        <row r="207">
          <cell r="C207" t="str">
            <v>HOSPITAL MIGUEL ARRAES - COVID 19</v>
          </cell>
          <cell r="E207" t="str">
            <v>ROBERTA AMORIM DE ALMEIDA</v>
          </cell>
          <cell r="F207" t="str">
            <v>2-Outros Profissionais da Saúde</v>
          </cell>
          <cell r="G207" t="str">
            <v>3222-05</v>
          </cell>
          <cell r="H207">
            <v>44348</v>
          </cell>
          <cell r="I207">
            <v>0</v>
          </cell>
          <cell r="J207">
            <v>155.33439999999999</v>
          </cell>
          <cell r="L207">
            <v>45.08</v>
          </cell>
          <cell r="O207">
            <v>1.35</v>
          </cell>
          <cell r="R207">
            <v>147.05000000000001</v>
          </cell>
          <cell r="S207">
            <v>61.6</v>
          </cell>
          <cell r="U207">
            <v>61.7</v>
          </cell>
          <cell r="X207" t="str">
            <v>AUXILIO CRECHE</v>
          </cell>
        </row>
        <row r="208">
          <cell r="C208" t="str">
            <v>HOSPITAL MIGUEL ARRAES - COVID 19</v>
          </cell>
          <cell r="E208" t="str">
            <v>ROBERTA OLIMPIO DE MELO BATISTA</v>
          </cell>
          <cell r="F208" t="str">
            <v>3-Administrativo</v>
          </cell>
          <cell r="G208" t="str">
            <v>4110-10</v>
          </cell>
          <cell r="H208">
            <v>44348</v>
          </cell>
          <cell r="I208">
            <v>0</v>
          </cell>
          <cell r="J208">
            <v>126.812</v>
          </cell>
          <cell r="L208">
            <v>45.08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HOSPITAL MIGUEL ARRAES - COVID 19</v>
          </cell>
          <cell r="E209" t="str">
            <v>ROBERTA RODRIGUES DE OLIVEIRA</v>
          </cell>
          <cell r="F209" t="str">
            <v>2-Outros Profissionais da Saúde</v>
          </cell>
          <cell r="G209" t="str">
            <v>2235-05</v>
          </cell>
          <cell r="H209">
            <v>44348</v>
          </cell>
          <cell r="I209">
            <v>0</v>
          </cell>
          <cell r="J209">
            <v>585.54880000000003</v>
          </cell>
          <cell r="L209">
            <v>45.08</v>
          </cell>
          <cell r="O209">
            <v>2.84</v>
          </cell>
          <cell r="S209">
            <v>0</v>
          </cell>
          <cell r="U209">
            <v>103.28</v>
          </cell>
          <cell r="X209" t="str">
            <v>AUXILIO CRECHE</v>
          </cell>
        </row>
        <row r="210">
          <cell r="C210" t="str">
            <v>HOSPITAL MIGUEL ARRAES - COVID 19</v>
          </cell>
          <cell r="E210" t="str">
            <v>ROBERTO CESAR DUARTE DE OLIVEIRA</v>
          </cell>
          <cell r="F210" t="str">
            <v>3-Administrativo</v>
          </cell>
          <cell r="G210" t="str">
            <v>5151-10</v>
          </cell>
          <cell r="H210">
            <v>44348</v>
          </cell>
          <cell r="I210">
            <v>0</v>
          </cell>
          <cell r="J210">
            <v>143.6</v>
          </cell>
          <cell r="L210">
            <v>45.08</v>
          </cell>
          <cell r="O210">
            <v>1.35</v>
          </cell>
          <cell r="R210">
            <v>157.25</v>
          </cell>
          <cell r="S210">
            <v>0</v>
          </cell>
          <cell r="U210">
            <v>0</v>
          </cell>
        </row>
        <row r="211">
          <cell r="C211" t="str">
            <v>HOSPITAL MIGUEL ARRAES - COVID 19</v>
          </cell>
          <cell r="E211" t="str">
            <v>ROBSON ROBERTO MARTINS DA SILVA</v>
          </cell>
          <cell r="F211" t="str">
            <v>1-Médico</v>
          </cell>
          <cell r="G211" t="str">
            <v>2251-25</v>
          </cell>
          <cell r="H211">
            <v>44348</v>
          </cell>
          <cell r="I211">
            <v>0</v>
          </cell>
          <cell r="J211">
            <v>526.81280000000004</v>
          </cell>
          <cell r="L211">
            <v>45.08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HOSPITAL MIGUEL ARRAES - COVID 19</v>
          </cell>
          <cell r="E212" t="str">
            <v>RODRIGO COUTINHO SUASSUNA</v>
          </cell>
          <cell r="F212" t="str">
            <v>1-Médico</v>
          </cell>
          <cell r="G212" t="str">
            <v>2251-25</v>
          </cell>
          <cell r="H212">
            <v>44348</v>
          </cell>
          <cell r="I212">
            <v>0</v>
          </cell>
          <cell r="J212">
            <v>483.5872</v>
          </cell>
          <cell r="L212">
            <v>45.08</v>
          </cell>
          <cell r="O212">
            <v>10.83</v>
          </cell>
          <cell r="S212">
            <v>0</v>
          </cell>
          <cell r="U212">
            <v>0</v>
          </cell>
        </row>
        <row r="213">
          <cell r="C213" t="str">
            <v>HOSPITAL MIGUEL ARRAES - COVID 19</v>
          </cell>
          <cell r="E213" t="str">
            <v>RODRIGO DO REGO BARROS ARAUJO</v>
          </cell>
          <cell r="F213" t="str">
            <v>1-Médico</v>
          </cell>
          <cell r="G213" t="str">
            <v>2251-25</v>
          </cell>
          <cell r="H213">
            <v>44348</v>
          </cell>
          <cell r="I213">
            <v>0</v>
          </cell>
          <cell r="J213">
            <v>1295.68</v>
          </cell>
          <cell r="L213">
            <v>45.08</v>
          </cell>
          <cell r="O213">
            <v>10.83</v>
          </cell>
          <cell r="S213">
            <v>0</v>
          </cell>
          <cell r="U213">
            <v>0</v>
          </cell>
        </row>
        <row r="214">
          <cell r="C214" t="str">
            <v>HOSPITAL MIGUEL ARRAES - COVID 19</v>
          </cell>
          <cell r="E214" t="str">
            <v>RODRIGO RIOS PEREIRA</v>
          </cell>
          <cell r="F214" t="str">
            <v>3-Administrativo</v>
          </cell>
          <cell r="G214" t="str">
            <v>2236-05</v>
          </cell>
          <cell r="H214">
            <v>44348</v>
          </cell>
          <cell r="I214">
            <v>0</v>
          </cell>
          <cell r="J214">
            <v>373.62480000000011</v>
          </cell>
          <cell r="L214">
            <v>45.08</v>
          </cell>
          <cell r="O214">
            <v>2.84</v>
          </cell>
          <cell r="S214">
            <v>0</v>
          </cell>
          <cell r="U214">
            <v>0</v>
          </cell>
        </row>
        <row r="215">
          <cell r="C215" t="str">
            <v>HOSPITAL MIGUEL ARRAES - COVID 19</v>
          </cell>
          <cell r="E215" t="str">
            <v>RODRIGO SANTOS WALTER</v>
          </cell>
          <cell r="F215" t="str">
            <v>3-Administrativo</v>
          </cell>
          <cell r="G215" t="str">
            <v>2236-05</v>
          </cell>
          <cell r="H215">
            <v>44348</v>
          </cell>
          <cell r="I215">
            <v>0</v>
          </cell>
          <cell r="J215">
            <v>34.226399999999998</v>
          </cell>
          <cell r="L215">
            <v>45.08</v>
          </cell>
          <cell r="O215">
            <v>2.84</v>
          </cell>
          <cell r="S215">
            <v>0</v>
          </cell>
          <cell r="U215">
            <v>0</v>
          </cell>
        </row>
        <row r="216">
          <cell r="C216" t="str">
            <v>HOSPITAL MIGUEL ARRAES - COVID 19</v>
          </cell>
          <cell r="E216" t="str">
            <v>ROSELLE RIBEIRO DE SENA</v>
          </cell>
          <cell r="F216" t="str">
            <v>2-Outros Profissionais da Saúde</v>
          </cell>
          <cell r="G216" t="str">
            <v>3222-05</v>
          </cell>
          <cell r="H216">
            <v>44348</v>
          </cell>
          <cell r="I216">
            <v>0</v>
          </cell>
          <cell r="J216">
            <v>256.35359999999997</v>
          </cell>
          <cell r="L216">
            <v>45.08</v>
          </cell>
          <cell r="O216">
            <v>1.35</v>
          </cell>
          <cell r="R216">
            <v>137</v>
          </cell>
          <cell r="S216">
            <v>66</v>
          </cell>
          <cell r="U216">
            <v>0</v>
          </cell>
        </row>
        <row r="217">
          <cell r="C217" t="str">
            <v>HOSPITAL MIGUEL ARRAES - COVID 19</v>
          </cell>
          <cell r="E217" t="str">
            <v>ROSIANE DE OLIVEIRA FERREIRA</v>
          </cell>
          <cell r="F217" t="str">
            <v>2-Outros Profissionais da Saúde</v>
          </cell>
          <cell r="G217" t="str">
            <v>3222-05</v>
          </cell>
          <cell r="H217">
            <v>44348</v>
          </cell>
          <cell r="I217">
            <v>0</v>
          </cell>
          <cell r="J217">
            <v>194.94319999999999</v>
          </cell>
          <cell r="L217">
            <v>45.08</v>
          </cell>
          <cell r="O217">
            <v>1.35</v>
          </cell>
          <cell r="S217">
            <v>0</v>
          </cell>
          <cell r="U217">
            <v>0</v>
          </cell>
        </row>
        <row r="218">
          <cell r="C218" t="str">
            <v>HOSPITAL MIGUEL ARRAES - COVID 19</v>
          </cell>
          <cell r="E218" t="str">
            <v>SARA BEATRIZ ALVES DE SANTANA</v>
          </cell>
          <cell r="F218" t="str">
            <v>1-Médico</v>
          </cell>
          <cell r="G218" t="str">
            <v>2251-25</v>
          </cell>
          <cell r="H218">
            <v>44348</v>
          </cell>
          <cell r="I218">
            <v>0</v>
          </cell>
          <cell r="J218">
            <v>449.31119999999999</v>
          </cell>
          <cell r="L218">
            <v>45.09</v>
          </cell>
          <cell r="O218">
            <v>10.83</v>
          </cell>
          <cell r="S218">
            <v>0</v>
          </cell>
          <cell r="U218">
            <v>0</v>
          </cell>
        </row>
        <row r="219">
          <cell r="C219" t="str">
            <v>HOSPITAL MIGUEL ARRAES - COVID 19</v>
          </cell>
          <cell r="E219" t="str">
            <v>SARA DE OLIVEIRA</v>
          </cell>
          <cell r="F219" t="str">
            <v>2-Outros Profissionais da Saúde</v>
          </cell>
          <cell r="G219" t="str">
            <v>3222-05</v>
          </cell>
          <cell r="H219">
            <v>44348</v>
          </cell>
          <cell r="I219">
            <v>0</v>
          </cell>
          <cell r="J219">
            <v>164.06479999999999</v>
          </cell>
          <cell r="L219">
            <v>45.08</v>
          </cell>
          <cell r="O219">
            <v>1.35</v>
          </cell>
          <cell r="R219">
            <v>157.25</v>
          </cell>
          <cell r="S219">
            <v>44.28</v>
          </cell>
          <cell r="U219">
            <v>0</v>
          </cell>
        </row>
        <row r="220">
          <cell r="C220" t="str">
            <v>HOSPITAL MIGUEL ARRAES - COVID 19</v>
          </cell>
          <cell r="E220" t="str">
            <v>SEBASTIANA CAMILA DE LIMA LINS PINHEIRO</v>
          </cell>
          <cell r="F220" t="str">
            <v>2-Outros Profissionais da Saúde</v>
          </cell>
          <cell r="G220" t="str">
            <v>3222-05</v>
          </cell>
          <cell r="H220">
            <v>44348</v>
          </cell>
          <cell r="I220">
            <v>0</v>
          </cell>
          <cell r="J220">
            <v>176.6824</v>
          </cell>
          <cell r="L220">
            <v>45.08</v>
          </cell>
          <cell r="O220">
            <v>1.35</v>
          </cell>
          <cell r="R220">
            <v>157.25</v>
          </cell>
          <cell r="S220">
            <v>66</v>
          </cell>
          <cell r="U220">
            <v>0</v>
          </cell>
        </row>
        <row r="221">
          <cell r="C221" t="str">
            <v>HOSPITAL MIGUEL ARRAES - COVID 19</v>
          </cell>
          <cell r="E221" t="str">
            <v>SEBASTIANA JOSEFA DE SANTANA</v>
          </cell>
          <cell r="F221" t="str">
            <v>2-Outros Profissionais da Saúde</v>
          </cell>
          <cell r="G221" t="str">
            <v>3222-05</v>
          </cell>
          <cell r="H221">
            <v>44348</v>
          </cell>
          <cell r="I221">
            <v>0</v>
          </cell>
          <cell r="J221">
            <v>165.56800000000001</v>
          </cell>
          <cell r="L221">
            <v>45.08</v>
          </cell>
          <cell r="O221">
            <v>1.35</v>
          </cell>
          <cell r="S221">
            <v>0</v>
          </cell>
          <cell r="U221">
            <v>0</v>
          </cell>
        </row>
        <row r="222">
          <cell r="C222" t="str">
            <v>HOSPITAL MIGUEL ARRAES - COVID 19</v>
          </cell>
          <cell r="E222" t="str">
            <v>SERGIO MURILO DA SILVA</v>
          </cell>
          <cell r="F222" t="str">
            <v>3-Administrativo</v>
          </cell>
          <cell r="G222" t="str">
            <v>5151-10</v>
          </cell>
          <cell r="H222">
            <v>44348</v>
          </cell>
          <cell r="I222">
            <v>0</v>
          </cell>
          <cell r="J222">
            <v>147.7424</v>
          </cell>
          <cell r="L222">
            <v>45.08</v>
          </cell>
          <cell r="O222">
            <v>1.35</v>
          </cell>
          <cell r="R222">
            <v>157.25</v>
          </cell>
          <cell r="S222">
            <v>66</v>
          </cell>
          <cell r="U222">
            <v>0</v>
          </cell>
        </row>
        <row r="223">
          <cell r="C223" t="str">
            <v>HOSPITAL MIGUEL ARRAES - COVID 19</v>
          </cell>
          <cell r="E223" t="str">
            <v>SULAMITA FERNANDA DUARTE DA SILVA</v>
          </cell>
          <cell r="F223" t="str">
            <v>2-Outros Profissionais da Saúde</v>
          </cell>
          <cell r="G223" t="str">
            <v>3222-05</v>
          </cell>
          <cell r="H223">
            <v>44348</v>
          </cell>
          <cell r="I223">
            <v>0</v>
          </cell>
          <cell r="J223">
            <v>159.45920000000001</v>
          </cell>
          <cell r="L223">
            <v>45.08</v>
          </cell>
          <cell r="O223">
            <v>1.35</v>
          </cell>
          <cell r="S223">
            <v>0</v>
          </cell>
          <cell r="U223">
            <v>0</v>
          </cell>
        </row>
        <row r="224">
          <cell r="C224" t="str">
            <v>HOSPITAL MIGUEL ARRAES - COVID 19</v>
          </cell>
          <cell r="E224" t="str">
            <v>SUSANNE GUEDES ROCHA</v>
          </cell>
          <cell r="F224" t="str">
            <v>2-Outros Profissionais da Saúde</v>
          </cell>
          <cell r="G224" t="str">
            <v>2235-05</v>
          </cell>
          <cell r="H224">
            <v>44348</v>
          </cell>
          <cell r="I224">
            <v>0</v>
          </cell>
          <cell r="J224">
            <v>89.871199999999988</v>
          </cell>
          <cell r="L224">
            <v>45.08</v>
          </cell>
          <cell r="O224">
            <v>2.84</v>
          </cell>
          <cell r="S224">
            <v>0</v>
          </cell>
          <cell r="U224">
            <v>0</v>
          </cell>
        </row>
        <row r="225">
          <cell r="C225" t="str">
            <v>HOSPITAL MIGUEL ARRAES - COVID 19</v>
          </cell>
          <cell r="E225" t="str">
            <v>SUZANNA MARTHA DE FARIAS</v>
          </cell>
          <cell r="F225" t="str">
            <v>2-Outros Profissionais da Saúde</v>
          </cell>
          <cell r="G225" t="str">
            <v>3222-05</v>
          </cell>
          <cell r="H225">
            <v>44348</v>
          </cell>
          <cell r="I225">
            <v>0</v>
          </cell>
          <cell r="J225">
            <v>177.80240000000001</v>
          </cell>
          <cell r="L225">
            <v>45.08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HOSPITAL MIGUEL ARRAES - COVID 19</v>
          </cell>
          <cell r="E226" t="str">
            <v>SYNARA NUNES MEDEIROS DE SOUZA</v>
          </cell>
          <cell r="F226" t="str">
            <v>1-Médico</v>
          </cell>
          <cell r="G226" t="str">
            <v>2251-25</v>
          </cell>
          <cell r="H226">
            <v>44348</v>
          </cell>
          <cell r="I226">
            <v>0</v>
          </cell>
          <cell r="J226">
            <v>506.37439999999998</v>
          </cell>
          <cell r="L226">
            <v>45.08</v>
          </cell>
          <cell r="O226">
            <v>10.83</v>
          </cell>
          <cell r="S226">
            <v>0</v>
          </cell>
          <cell r="U226">
            <v>0</v>
          </cell>
        </row>
        <row r="227">
          <cell r="C227" t="str">
            <v>HOSPITAL MIGUEL ARRAES - COVID 19</v>
          </cell>
          <cell r="E227" t="str">
            <v>TAINARA DOS SANTOS SILVA</v>
          </cell>
          <cell r="F227" t="str">
            <v>2-Outros Profissionais da Saúde</v>
          </cell>
          <cell r="G227" t="str">
            <v>3222-05</v>
          </cell>
          <cell r="H227">
            <v>44348</v>
          </cell>
          <cell r="I227">
            <v>0</v>
          </cell>
          <cell r="J227">
            <v>150.93360000000001</v>
          </cell>
          <cell r="L227">
            <v>45.08</v>
          </cell>
          <cell r="O227">
            <v>1.35</v>
          </cell>
          <cell r="R227">
            <v>116.75</v>
          </cell>
          <cell r="S227">
            <v>66</v>
          </cell>
          <cell r="U227">
            <v>0</v>
          </cell>
        </row>
        <row r="228">
          <cell r="C228" t="str">
            <v>HOSPITAL MIGUEL ARRAES - COVID 19</v>
          </cell>
          <cell r="E228" t="str">
            <v>THAIS FERNANDA DE MOURA</v>
          </cell>
          <cell r="F228" t="str">
            <v>3-Administrativo</v>
          </cell>
          <cell r="G228" t="str">
            <v>5152-05</v>
          </cell>
          <cell r="H228">
            <v>44348</v>
          </cell>
          <cell r="I228">
            <v>0</v>
          </cell>
          <cell r="J228">
            <v>170.4408</v>
          </cell>
          <cell r="L228">
            <v>45.08</v>
          </cell>
          <cell r="O228">
            <v>1.35</v>
          </cell>
          <cell r="R228">
            <v>137</v>
          </cell>
          <cell r="S228">
            <v>71.400000000000006</v>
          </cell>
          <cell r="U228">
            <v>0</v>
          </cell>
        </row>
        <row r="229">
          <cell r="C229" t="str">
            <v>HOSPITAL MIGUEL ARRAES - COVID 19</v>
          </cell>
          <cell r="E229" t="str">
            <v>THAISA MARIA NOBREGA DE OLIVEIRA</v>
          </cell>
          <cell r="F229" t="str">
            <v>1-Médico</v>
          </cell>
          <cell r="G229" t="str">
            <v>2251-25</v>
          </cell>
          <cell r="H229">
            <v>44348</v>
          </cell>
          <cell r="I229">
            <v>0</v>
          </cell>
          <cell r="J229">
            <v>736.67359999999996</v>
          </cell>
          <cell r="L229">
            <v>45.08</v>
          </cell>
          <cell r="O229">
            <v>10.83</v>
          </cell>
          <cell r="S229">
            <v>0</v>
          </cell>
          <cell r="U229">
            <v>0</v>
          </cell>
        </row>
        <row r="230">
          <cell r="C230" t="str">
            <v>HOSPITAL MIGUEL ARRAES - COVID 19</v>
          </cell>
          <cell r="E230" t="str">
            <v>THOMAZ LUCAS FERNANDES SEIXAS</v>
          </cell>
          <cell r="F230" t="str">
            <v>1-Médico</v>
          </cell>
          <cell r="G230" t="str">
            <v>2251-25</v>
          </cell>
          <cell r="H230">
            <v>44348</v>
          </cell>
          <cell r="I230">
            <v>0</v>
          </cell>
          <cell r="J230">
            <v>1542.2736</v>
          </cell>
          <cell r="L230">
            <v>45.08</v>
          </cell>
          <cell r="O230">
            <v>10.83</v>
          </cell>
          <cell r="S230">
            <v>0</v>
          </cell>
          <cell r="U230">
            <v>0</v>
          </cell>
        </row>
        <row r="231">
          <cell r="C231" t="str">
            <v>HOSPITAL MIGUEL ARRAES - COVID 19</v>
          </cell>
          <cell r="E231" t="str">
            <v>TIAGO OTAVIO SILVA DE ARAUJO</v>
          </cell>
          <cell r="F231" t="str">
            <v>2-Outros Profissionais da Saúde</v>
          </cell>
          <cell r="G231" t="str">
            <v>3222-05</v>
          </cell>
          <cell r="H231">
            <v>44348</v>
          </cell>
          <cell r="I231">
            <v>0</v>
          </cell>
          <cell r="J231">
            <v>157.56960000000001</v>
          </cell>
          <cell r="L231">
            <v>45.08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HOSPITAL MIGUEL ARRAES - COVID 19</v>
          </cell>
          <cell r="E232" t="str">
            <v>TOMAS DE BARROS SOUZA</v>
          </cell>
          <cell r="F232" t="str">
            <v>2-Outros Profissionais da Saúde</v>
          </cell>
          <cell r="G232" t="str">
            <v>3222-05</v>
          </cell>
          <cell r="H232">
            <v>44348</v>
          </cell>
          <cell r="I232">
            <v>0</v>
          </cell>
          <cell r="J232">
            <v>175.4144</v>
          </cell>
          <cell r="L232">
            <v>45.08</v>
          </cell>
          <cell r="O232">
            <v>1.35</v>
          </cell>
          <cell r="R232">
            <v>137.15</v>
          </cell>
          <cell r="S232">
            <v>55</v>
          </cell>
          <cell r="U232">
            <v>0</v>
          </cell>
        </row>
        <row r="233">
          <cell r="C233" t="str">
            <v>HOSPITAL MIGUEL ARRAES - COVID 19</v>
          </cell>
          <cell r="E233" t="str">
            <v>ULISSES DE ANDRADE BASTOS</v>
          </cell>
          <cell r="F233" t="str">
            <v>3-Administrativo</v>
          </cell>
          <cell r="G233" t="str">
            <v>2236-05</v>
          </cell>
          <cell r="H233">
            <v>44348</v>
          </cell>
          <cell r="I233">
            <v>0</v>
          </cell>
          <cell r="J233">
            <v>343.56479999999999</v>
          </cell>
          <cell r="L233">
            <v>45.08</v>
          </cell>
          <cell r="O233">
            <v>2.84</v>
          </cell>
          <cell r="S233">
            <v>0</v>
          </cell>
          <cell r="U233">
            <v>0</v>
          </cell>
        </row>
        <row r="234">
          <cell r="C234" t="str">
            <v>HOSPITAL MIGUEL ARRAES - COVID 19</v>
          </cell>
          <cell r="E234" t="str">
            <v>VALDEMIR DE SOUZA CABRAL JUNIOR</v>
          </cell>
          <cell r="F234" t="str">
            <v>3-Administrativo</v>
          </cell>
          <cell r="G234" t="str">
            <v>5151-10</v>
          </cell>
          <cell r="H234">
            <v>44348</v>
          </cell>
          <cell r="I234">
            <v>0</v>
          </cell>
          <cell r="J234">
            <v>139.04159999999999</v>
          </cell>
          <cell r="L234">
            <v>45.08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HOSPITAL MIGUEL ARRAES - COVID 19</v>
          </cell>
          <cell r="E235" t="str">
            <v>VANESSA DE MELO ESPINDOLA</v>
          </cell>
          <cell r="F235" t="str">
            <v>2-Outros Profissionais da Saúde</v>
          </cell>
          <cell r="G235" t="str">
            <v>3222-05</v>
          </cell>
          <cell r="H235">
            <v>44348</v>
          </cell>
          <cell r="I235">
            <v>0</v>
          </cell>
          <cell r="J235">
            <v>163.62</v>
          </cell>
          <cell r="L235">
            <v>45.08</v>
          </cell>
          <cell r="O235">
            <v>1.35</v>
          </cell>
          <cell r="R235">
            <v>157.25</v>
          </cell>
          <cell r="S235">
            <v>39.6</v>
          </cell>
          <cell r="U235">
            <v>0</v>
          </cell>
        </row>
        <row r="236">
          <cell r="C236" t="str">
            <v>HOSPITAL MIGUEL ARRAES - COVID 19</v>
          </cell>
          <cell r="E236" t="str">
            <v>VANUZA CRISPIM DA SILVA</v>
          </cell>
          <cell r="F236" t="str">
            <v>2-Outros Profissionais da Saúde</v>
          </cell>
          <cell r="G236" t="str">
            <v>3222-05</v>
          </cell>
          <cell r="H236">
            <v>44348</v>
          </cell>
          <cell r="I236">
            <v>0</v>
          </cell>
          <cell r="J236">
            <v>177.9256</v>
          </cell>
          <cell r="L236">
            <v>45.08</v>
          </cell>
          <cell r="O236">
            <v>1.35</v>
          </cell>
          <cell r="R236">
            <v>269.75</v>
          </cell>
          <cell r="S236">
            <v>66</v>
          </cell>
          <cell r="U236">
            <v>0</v>
          </cell>
        </row>
        <row r="237">
          <cell r="C237" t="str">
            <v>HOSPITAL MIGUEL ARRAES - COVID 19</v>
          </cell>
          <cell r="E237" t="str">
            <v>VICTOR DE CARVALHO BRITO PONTES</v>
          </cell>
          <cell r="F237" t="str">
            <v>1-Médico</v>
          </cell>
          <cell r="G237" t="str">
            <v>2251-25</v>
          </cell>
          <cell r="H237">
            <v>44348</v>
          </cell>
          <cell r="I237">
            <v>0</v>
          </cell>
          <cell r="J237">
            <v>959.68000000000006</v>
          </cell>
          <cell r="L237">
            <v>45.08</v>
          </cell>
          <cell r="O237">
            <v>10.83</v>
          </cell>
          <cell r="S237">
            <v>0</v>
          </cell>
          <cell r="U237">
            <v>0</v>
          </cell>
        </row>
        <row r="238">
          <cell r="C238" t="str">
            <v>HOSPITAL MIGUEL ARRAES - COVID 19</v>
          </cell>
          <cell r="E238" t="str">
            <v>VILMA JOSEFA DA SILVA</v>
          </cell>
          <cell r="F238" t="str">
            <v>2-Outros Profissionais da Saúde</v>
          </cell>
          <cell r="G238" t="str">
            <v>3222-05</v>
          </cell>
          <cell r="H238">
            <v>44348</v>
          </cell>
          <cell r="I238">
            <v>0</v>
          </cell>
          <cell r="J238">
            <v>243.35679999999999</v>
          </cell>
          <cell r="L238">
            <v>45.08</v>
          </cell>
          <cell r="O238">
            <v>1.35</v>
          </cell>
          <cell r="R238">
            <v>147.05000000000001</v>
          </cell>
          <cell r="S238">
            <v>44</v>
          </cell>
          <cell r="U238">
            <v>0</v>
          </cell>
        </row>
        <row r="239">
          <cell r="C239" t="str">
            <v>HOSPITAL MIGUEL ARRAES - COVID 19</v>
          </cell>
          <cell r="E239" t="str">
            <v>VIVIANE PEREIRA DA SILVA</v>
          </cell>
          <cell r="F239" t="str">
            <v>3-Administrativo</v>
          </cell>
          <cell r="G239" t="str">
            <v>5152-05</v>
          </cell>
          <cell r="H239">
            <v>44348</v>
          </cell>
          <cell r="I239">
            <v>0</v>
          </cell>
          <cell r="J239">
            <v>165.16640000000001</v>
          </cell>
          <cell r="L239">
            <v>45.08</v>
          </cell>
          <cell r="O239">
            <v>1.35</v>
          </cell>
          <cell r="R239">
            <v>269.75</v>
          </cell>
          <cell r="S239">
            <v>69.02</v>
          </cell>
          <cell r="U239">
            <v>0</v>
          </cell>
        </row>
        <row r="240">
          <cell r="C240" t="str">
            <v>HOSPITAL MIGUEL ARRAES - COVID 19</v>
          </cell>
          <cell r="E240" t="str">
            <v>WILLIAM BARROS AGRELLI GIRAO</v>
          </cell>
          <cell r="F240" t="str">
            <v>1-Médico</v>
          </cell>
          <cell r="G240" t="str">
            <v>2251-25</v>
          </cell>
          <cell r="H240">
            <v>44348</v>
          </cell>
          <cell r="I240">
            <v>0</v>
          </cell>
          <cell r="J240">
            <v>1027.1496</v>
          </cell>
          <cell r="L240">
            <v>45.08</v>
          </cell>
          <cell r="O240">
            <v>10.83</v>
          </cell>
          <cell r="S240">
            <v>0</v>
          </cell>
          <cell r="U24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(OCULTAR)'!$P$3:$R$60,3,0),"")</f>
        <v>9039744000275</v>
      </c>
      <c r="B3" s="10" t="str">
        <f>'[1]TCE - ANEXO III - Preencher'!C12</f>
        <v>HOSPITAL MIGUEL ARRAES - COVID 19</v>
      </c>
      <c r="C3" s="11"/>
      <c r="D3" s="12" t="str">
        <f>'[1]TCE - ANEXO III - Preencher'!E12</f>
        <v>ADNA RODRIGUES DA SILVA</v>
      </c>
      <c r="E3" s="10" t="str">
        <f>IF('[1]TCE - ANEXO III - Preencher'!F12="4 - Assistência Odontológica","2 - Outros Profissionais da Saúde",'[1]TCE - ANEXO III - Preencher'!F12)</f>
        <v>2-Outros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147.08000000000001</v>
      </c>
      <c r="J3" s="15">
        <f>'[1]TCE - ANEXO III - Preencher'!K12</f>
        <v>0</v>
      </c>
      <c r="K3" s="16">
        <f>'[1]TCE - ANEXO III - Preencher'!L12</f>
        <v>45.09</v>
      </c>
      <c r="L3" s="16">
        <f>'[1]TCE - ANEXO III - Preencher'!M12</f>
        <v>0</v>
      </c>
      <c r="M3" s="16">
        <f>K3-L3</f>
        <v>45.09</v>
      </c>
      <c r="N3" s="16">
        <f>'[1]TCE - ANEXO III - Preencher'!O12</f>
        <v>1.36</v>
      </c>
      <c r="O3" s="16">
        <f>'[1]TCE - ANEXO III - Preencher'!P12</f>
        <v>0</v>
      </c>
      <c r="P3" s="17">
        <f>N3-O3</f>
        <v>1.36</v>
      </c>
      <c r="Q3" s="16">
        <f>'[1]TCE - ANEXO III - Preencher'!R12</f>
        <v>157.26</v>
      </c>
      <c r="R3" s="16">
        <f>'[1]TCE - ANEXO III - Preencher'!S12</f>
        <v>61.6</v>
      </c>
      <c r="S3" s="17">
        <f>Q3-R3</f>
        <v>95.66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289.19000000000005</v>
      </c>
    </row>
    <row r="4" spans="1:28" s="4" customFormat="1" x14ac:dyDescent="0.2">
      <c r="A4" s="9">
        <f>IFERROR(VLOOKUP(B4,'[1]DADOS (OCULTAR)'!$P$3:$R$60,3,0),"")</f>
        <v>9039744000275</v>
      </c>
      <c r="B4" s="10" t="str">
        <f>'[1]TCE - ANEXO III - Preencher'!C13</f>
        <v>HOSPITAL MIGUEL ARRAES - COVID 19</v>
      </c>
      <c r="C4" s="11"/>
      <c r="D4" s="12" t="str">
        <f>'[1]TCE - ANEXO III - Preencher'!E13</f>
        <v>ADRIANA YASMIN BARRETO FERREIRA</v>
      </c>
      <c r="E4" s="10" t="str">
        <f>IF('[1]TCE - ANEXO III - Preencher'!F13="4 - Assistência Odontológica","2 - Outros Profissionais da Saúde",'[1]TCE - ANEXO III - Preencher'!F13)</f>
        <v>2-Outros Profissionais da Saúde</v>
      </c>
      <c r="F4" s="13" t="str">
        <f>'[1]TCE - ANEXO III - Preencher'!G13</f>
        <v>2235-05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391.21039999999999</v>
      </c>
      <c r="J4" s="15">
        <f>'[1]TCE - ANEXO III - Preencher'!K13</f>
        <v>0</v>
      </c>
      <c r="K4" s="16">
        <f>'[1]TCE - ANEXO III - Preencher'!L13</f>
        <v>45.09</v>
      </c>
      <c r="L4" s="16">
        <f>'[1]TCE - ANEXO III - Preencher'!M13</f>
        <v>0</v>
      </c>
      <c r="M4" s="16">
        <f t="shared" ref="M4:M67" si="1">K4-L4</f>
        <v>45.09</v>
      </c>
      <c r="N4" s="16">
        <f>'[1]TCE - ANEXO III - Preencher'!O13</f>
        <v>2.84</v>
      </c>
      <c r="O4" s="16">
        <f>'[1]TCE - ANEXO III - Preencher'!P13</f>
        <v>0</v>
      </c>
      <c r="P4" s="17">
        <f t="shared" ref="P4:P67" si="2">N4-O4</f>
        <v>2.84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439.14039999999994</v>
      </c>
    </row>
    <row r="5" spans="1:28" s="4" customFormat="1" x14ac:dyDescent="0.2">
      <c r="A5" s="9">
        <f>IFERROR(VLOOKUP(B5,'[1]DADOS (OCULTAR)'!$P$3:$R$60,3,0),"")</f>
        <v>9039744000275</v>
      </c>
      <c r="B5" s="10" t="str">
        <f>'[1]TCE - ANEXO III - Preencher'!C14</f>
        <v>HOSPITAL MIGUEL ARRAES - COVID 19</v>
      </c>
      <c r="C5" s="11"/>
      <c r="D5" s="12" t="str">
        <f>'[1]TCE - ANEXO III - Preencher'!E14</f>
        <v>ALANE EDUARDO DE SOUZA</v>
      </c>
      <c r="E5" s="10" t="str">
        <f>IF('[1]TCE - ANEXO III - Preencher'!F14="4 - Assistência Odontológica","2 - Outros Profissionais da Saúde",'[1]TCE - ANEXO III - Preencher'!F14)</f>
        <v>2-Outros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143.6</v>
      </c>
      <c r="J5" s="15">
        <f>'[1]TCE - ANEXO III - Preencher'!K14</f>
        <v>0</v>
      </c>
      <c r="K5" s="16">
        <f>'[1]TCE - ANEXO III - Preencher'!L14</f>
        <v>45.09</v>
      </c>
      <c r="L5" s="16">
        <f>'[1]TCE - ANEXO III - Preencher'!M14</f>
        <v>0</v>
      </c>
      <c r="M5" s="16">
        <f t="shared" si="1"/>
        <v>45.09</v>
      </c>
      <c r="N5" s="16">
        <f>'[1]TCE - ANEXO III - Preencher'!O14</f>
        <v>1.36</v>
      </c>
      <c r="O5" s="16">
        <f>'[1]TCE - ANEXO III - Preencher'!P14</f>
        <v>0</v>
      </c>
      <c r="P5" s="17">
        <f t="shared" si="2"/>
        <v>1.36</v>
      </c>
      <c r="Q5" s="16">
        <f>'[1]TCE - ANEXO III - Preencher'!R14</f>
        <v>157.38999999999999</v>
      </c>
      <c r="R5" s="16">
        <f>'[1]TCE - ANEXO III - Preencher'!S14</f>
        <v>66</v>
      </c>
      <c r="S5" s="17">
        <f t="shared" si="3"/>
        <v>91.389999999999986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281.44</v>
      </c>
    </row>
    <row r="6" spans="1:28" s="4" customFormat="1" x14ac:dyDescent="0.2">
      <c r="A6" s="9">
        <f>IFERROR(VLOOKUP(B6,'[1]DADOS (OCULTAR)'!$P$3:$R$60,3,0),"")</f>
        <v>9039744000275</v>
      </c>
      <c r="B6" s="10" t="str">
        <f>'[1]TCE - ANEXO III - Preencher'!C15</f>
        <v>HOSPITAL MIGUEL ARRAES - COVID 19</v>
      </c>
      <c r="C6" s="11"/>
      <c r="D6" s="12" t="str">
        <f>'[1]TCE - ANEXO III - Preencher'!E15</f>
        <v>ALEX DAVID DA SILVA SANTOS</v>
      </c>
      <c r="E6" s="10" t="str">
        <f>IF('[1]TCE - ANEXO III - Preencher'!F15="4 - Assistência Odontológica","2 - Outros Profissionais da Saúde",'[1]TCE - ANEXO III - Preencher'!F15)</f>
        <v>2-Outros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120.6392</v>
      </c>
      <c r="J6" s="15">
        <f>'[1]TCE - ANEXO III - Preencher'!K15</f>
        <v>0</v>
      </c>
      <c r="K6" s="16">
        <f>'[1]TCE - ANEXO III - Preencher'!L15</f>
        <v>45.09</v>
      </c>
      <c r="L6" s="16">
        <f>'[1]TCE - ANEXO III - Preencher'!M15</f>
        <v>0</v>
      </c>
      <c r="M6" s="16">
        <f t="shared" si="1"/>
        <v>45.09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167.07919999999999</v>
      </c>
    </row>
    <row r="7" spans="1:28" s="4" customFormat="1" x14ac:dyDescent="0.2">
      <c r="A7" s="9">
        <f>IFERROR(VLOOKUP(B7,'[1]DADOS (OCULTAR)'!$P$3:$R$60,3,0),"")</f>
        <v>9039744000275</v>
      </c>
      <c r="B7" s="10" t="str">
        <f>'[1]TCE - ANEXO III - Preencher'!C16</f>
        <v>HOSPITAL MIGUEL ARRAES - COVID 19</v>
      </c>
      <c r="C7" s="11"/>
      <c r="D7" s="12" t="str">
        <f>'[1]TCE - ANEXO III - Preencher'!E16</f>
        <v>ALEXANDRE DE SOUZA COSTA</v>
      </c>
      <c r="E7" s="10" t="str">
        <f>IF('[1]TCE - ANEXO III - Preencher'!F16="4 - Assistência Odontológica","2 - Outros Profissionais da Saúde",'[1]TCE - ANEXO III - Preencher'!F16)</f>
        <v>1-Médico</v>
      </c>
      <c r="F7" s="13" t="str">
        <f>'[1]TCE - ANEXO III - Preencher'!G16</f>
        <v>2251-25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504.03760000000011</v>
      </c>
      <c r="J7" s="15">
        <f>'[1]TCE - ANEXO III - Preencher'!K16</f>
        <v>0</v>
      </c>
      <c r="K7" s="16">
        <f>'[1]TCE - ANEXO III - Preencher'!L16</f>
        <v>45.09</v>
      </c>
      <c r="L7" s="16">
        <f>'[1]TCE - ANEXO III - Preencher'!M16</f>
        <v>0</v>
      </c>
      <c r="M7" s="16">
        <f t="shared" si="1"/>
        <v>45.09</v>
      </c>
      <c r="N7" s="16">
        <f>'[1]TCE - ANEXO III - Preencher'!O16</f>
        <v>10.83</v>
      </c>
      <c r="O7" s="16">
        <f>'[1]TCE - ANEXO III - Preencher'!P16</f>
        <v>0</v>
      </c>
      <c r="P7" s="17">
        <f t="shared" si="2"/>
        <v>10.83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559.95760000000018</v>
      </c>
    </row>
    <row r="8" spans="1:28" s="4" customFormat="1" x14ac:dyDescent="0.2">
      <c r="A8" s="9">
        <f>IFERROR(VLOOKUP(B8,'[1]DADOS (OCULTAR)'!$P$3:$R$60,3,0),"")</f>
        <v>9039744000275</v>
      </c>
      <c r="B8" s="10" t="str">
        <f>'[1]TCE - ANEXO III - Preencher'!C17</f>
        <v>HOSPITAL MIGUEL ARRAES - COVID 19</v>
      </c>
      <c r="C8" s="11"/>
      <c r="D8" s="12" t="str">
        <f>'[1]TCE - ANEXO III - Preencher'!E17</f>
        <v>ALEXANDRE FRANCISCO COSTA DA SILVA</v>
      </c>
      <c r="E8" s="10" t="str">
        <f>IF('[1]TCE - ANEXO III - Preencher'!F17="4 - Assistência Odontológica","2 - Outros Profissionais da Saúde",'[1]TCE - ANEXO III - Preencher'!F17)</f>
        <v>3-Administrativo</v>
      </c>
      <c r="F8" s="13" t="str">
        <f>'[1]TCE - ANEXO III - Preencher'!G17</f>
        <v>5151-10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155.40880000000001</v>
      </c>
      <c r="J8" s="15">
        <f>'[1]TCE - ANEXO III - Preencher'!K17</f>
        <v>0</v>
      </c>
      <c r="K8" s="16">
        <f>'[1]TCE - ANEXO III - Preencher'!L17</f>
        <v>45.09</v>
      </c>
      <c r="L8" s="16">
        <f>'[1]TCE - ANEXO III - Preencher'!M17</f>
        <v>0</v>
      </c>
      <c r="M8" s="16">
        <f t="shared" si="1"/>
        <v>45.09</v>
      </c>
      <c r="N8" s="16">
        <f>'[1]TCE - ANEXO III - Preencher'!O17</f>
        <v>1.36</v>
      </c>
      <c r="O8" s="16">
        <f>'[1]TCE - ANEXO III - Preencher'!P17</f>
        <v>0</v>
      </c>
      <c r="P8" s="17">
        <f t="shared" si="2"/>
        <v>1.36</v>
      </c>
      <c r="Q8" s="16">
        <f>'[1]TCE - ANEXO III - Preencher'!R17</f>
        <v>137.01</v>
      </c>
      <c r="R8" s="16">
        <f>'[1]TCE - ANEXO III - Preencher'!S17</f>
        <v>66</v>
      </c>
      <c r="S8" s="17">
        <f t="shared" si="3"/>
        <v>71.009999999999991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272.86880000000002</v>
      </c>
    </row>
    <row r="9" spans="1:28" s="4" customFormat="1" x14ac:dyDescent="0.2">
      <c r="A9" s="9">
        <f>IFERROR(VLOOKUP(B9,'[1]DADOS (OCULTAR)'!$P$3:$R$60,3,0),"")</f>
        <v>9039744000275</v>
      </c>
      <c r="B9" s="10" t="str">
        <f>'[1]TCE - ANEXO III - Preencher'!C18</f>
        <v>HOSPITAL MIGUEL ARRAES - COVID 19</v>
      </c>
      <c r="C9" s="11"/>
      <c r="D9" s="12" t="str">
        <f>'[1]TCE - ANEXO III - Preencher'!E18</f>
        <v>ALIANNY RAPHAELY RODRIGUES PEREIRA</v>
      </c>
      <c r="E9" s="10" t="str">
        <f>IF('[1]TCE - ANEXO III - Preencher'!F18="4 - Assistência Odontológica","2 - Outros Profissionais da Saúde",'[1]TCE - ANEXO III - Preencher'!F18)</f>
        <v>3-Administrativo</v>
      </c>
      <c r="F9" s="13" t="str">
        <f>'[1]TCE - ANEXO III - Preencher'!G18</f>
        <v>2236-05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505.02080000000001</v>
      </c>
      <c r="J9" s="15">
        <f>'[1]TCE - ANEXO III - Preencher'!K18</f>
        <v>0</v>
      </c>
      <c r="K9" s="16">
        <f>'[1]TCE - ANEXO III - Preencher'!L18</f>
        <v>45.09</v>
      </c>
      <c r="L9" s="16">
        <f>'[1]TCE - ANEXO III - Preencher'!M18</f>
        <v>0</v>
      </c>
      <c r="M9" s="16">
        <f t="shared" si="1"/>
        <v>45.09</v>
      </c>
      <c r="N9" s="16">
        <f>'[1]TCE - ANEXO III - Preencher'!O18</f>
        <v>2.84</v>
      </c>
      <c r="O9" s="16">
        <f>'[1]TCE - ANEXO III - Preencher'!P18</f>
        <v>0</v>
      </c>
      <c r="P9" s="17">
        <f t="shared" si="2"/>
        <v>2.84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552.95080000000007</v>
      </c>
    </row>
    <row r="10" spans="1:28" s="4" customFormat="1" x14ac:dyDescent="0.2">
      <c r="A10" s="9">
        <f>IFERROR(VLOOKUP(B10,'[1]DADOS (OCULTAR)'!$P$3:$R$60,3,0),"")</f>
        <v>9039744000275</v>
      </c>
      <c r="B10" s="10" t="str">
        <f>'[1]TCE - ANEXO III - Preencher'!C19</f>
        <v>HOSPITAL MIGUEL ARRAES - COVID 19</v>
      </c>
      <c r="C10" s="11"/>
      <c r="D10" s="12" t="str">
        <f>'[1]TCE - ANEXO III - Preencher'!E19</f>
        <v>ALICE LINS MAURICIO BATISTA</v>
      </c>
      <c r="E10" s="10" t="str">
        <f>IF('[1]TCE - ANEXO III - Preencher'!F19="4 - Assistência Odontológica","2 - Outros Profissionais da Saúde",'[1]TCE - ANEXO III - Preencher'!F19)</f>
        <v>1-Médico</v>
      </c>
      <c r="F10" s="13" t="str">
        <f>'[1]TCE - ANEXO III - Preencher'!G19</f>
        <v>2251-25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883.32960000000003</v>
      </c>
      <c r="J10" s="15">
        <f>'[1]TCE - ANEXO III - Preencher'!K19</f>
        <v>0</v>
      </c>
      <c r="K10" s="16">
        <f>'[1]TCE - ANEXO III - Preencher'!L19</f>
        <v>45.09</v>
      </c>
      <c r="L10" s="16">
        <f>'[1]TCE - ANEXO III - Preencher'!M19</f>
        <v>0</v>
      </c>
      <c r="M10" s="16">
        <f t="shared" si="1"/>
        <v>45.09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939.2496000000001</v>
      </c>
    </row>
    <row r="11" spans="1:28" s="4" customFormat="1" x14ac:dyDescent="0.2">
      <c r="A11" s="9">
        <f>IFERROR(VLOOKUP(B11,'[1]DADOS (OCULTAR)'!$P$3:$R$60,3,0),"")</f>
        <v>9039744000275</v>
      </c>
      <c r="B11" s="10" t="str">
        <f>'[1]TCE - ANEXO III - Preencher'!C20</f>
        <v>HOSPITAL MIGUEL ARRAES - COVID 19</v>
      </c>
      <c r="C11" s="11"/>
      <c r="D11" s="12" t="str">
        <f>'[1]TCE - ANEXO III - Preencher'!E20</f>
        <v>ALICE MIRANDA DOS SANTOS</v>
      </c>
      <c r="E11" s="10" t="str">
        <f>IF('[1]TCE - ANEXO III - Preencher'!F20="4 - Assistência Odontológica","2 - Outros Profissionais da Saúde",'[1]TCE - ANEXO III - Preencher'!F20)</f>
        <v>3-Administrativo</v>
      </c>
      <c r="F11" s="13" t="str">
        <f>'[1]TCE - ANEXO III - Preencher'!G20</f>
        <v>2236-05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341.96559999999999</v>
      </c>
      <c r="J11" s="15">
        <f>'[1]TCE - ANEXO III - Preencher'!K20</f>
        <v>0</v>
      </c>
      <c r="K11" s="16">
        <f>'[1]TCE - ANEXO III - Preencher'!L20</f>
        <v>45.09</v>
      </c>
      <c r="L11" s="16">
        <f>'[1]TCE - ANEXO III - Preencher'!M20</f>
        <v>0</v>
      </c>
      <c r="M11" s="16">
        <f t="shared" si="1"/>
        <v>45.09</v>
      </c>
      <c r="N11" s="16">
        <f>'[1]TCE - ANEXO III - Preencher'!O20</f>
        <v>2.84</v>
      </c>
      <c r="O11" s="16">
        <f>'[1]TCE - ANEXO III - Preencher'!P20</f>
        <v>0</v>
      </c>
      <c r="P11" s="17">
        <f t="shared" si="2"/>
        <v>2.84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389.8956</v>
      </c>
    </row>
    <row r="12" spans="1:28" s="4" customFormat="1" x14ac:dyDescent="0.2">
      <c r="A12" s="9">
        <f>IFERROR(VLOOKUP(B12,'[1]DADOS (OCULTAR)'!$P$3:$R$60,3,0),"")</f>
        <v>9039744000275</v>
      </c>
      <c r="B12" s="10" t="str">
        <f>'[1]TCE - ANEXO III - Preencher'!C21</f>
        <v>HOSPITAL MIGUEL ARRAES - COVID 19</v>
      </c>
      <c r="C12" s="11"/>
      <c r="D12" s="12" t="str">
        <f>'[1]TCE - ANEXO III - Preencher'!E21</f>
        <v>ALINA LAIS ALMEIDA DE FARIAS FERNANDES</v>
      </c>
      <c r="E12" s="10" t="str">
        <f>IF('[1]TCE - ANEXO III - Preencher'!F21="4 - Assistência Odontológica","2 - Outros Profissionais da Saúde",'[1]TCE - ANEXO III - Preencher'!F21)</f>
        <v>1-Médico</v>
      </c>
      <c r="F12" s="13" t="str">
        <f>'[1]TCE - ANEXO III - Preencher'!G21</f>
        <v>2251-25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641.5752</v>
      </c>
      <c r="J12" s="15">
        <f>'[1]TCE - ANEXO III - Preencher'!K21</f>
        <v>0</v>
      </c>
      <c r="K12" s="16">
        <f>'[1]TCE - ANEXO III - Preencher'!L21</f>
        <v>45.09</v>
      </c>
      <c r="L12" s="16">
        <f>'[1]TCE - ANEXO III - Preencher'!M21</f>
        <v>0</v>
      </c>
      <c r="M12" s="16">
        <f t="shared" si="1"/>
        <v>45.09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697.49520000000007</v>
      </c>
    </row>
    <row r="13" spans="1:28" s="4" customFormat="1" x14ac:dyDescent="0.2">
      <c r="A13" s="9">
        <f>IFERROR(VLOOKUP(B13,'[1]DADOS (OCULTAR)'!$P$3:$R$60,3,0),"")</f>
        <v>9039744000275</v>
      </c>
      <c r="B13" s="10" t="str">
        <f>'[1]TCE - ANEXO III - Preencher'!C22</f>
        <v>HOSPITAL MIGUEL ARRAES - COVID 19</v>
      </c>
      <c r="C13" s="11"/>
      <c r="D13" s="12" t="str">
        <f>'[1]TCE - ANEXO III - Preencher'!E22</f>
        <v>ALINE INES ANACLETO CORREIA</v>
      </c>
      <c r="E13" s="10" t="str">
        <f>IF('[1]TCE - ANEXO III - Preencher'!F22="4 - Assistência Odontológica","2 - Outros Profissionais da Saúde",'[1]TCE - ANEXO III - Preencher'!F22)</f>
        <v>2-Outros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365.23599999999999</v>
      </c>
      <c r="J13" s="15">
        <f>'[1]TCE - ANEXO III - Preencher'!K22</f>
        <v>0</v>
      </c>
      <c r="K13" s="16">
        <f>'[1]TCE - ANEXO III - Preencher'!L22</f>
        <v>45.09</v>
      </c>
      <c r="L13" s="16">
        <f>'[1]TCE - ANEXO III - Preencher'!M22</f>
        <v>0</v>
      </c>
      <c r="M13" s="16">
        <f t="shared" si="1"/>
        <v>45.09</v>
      </c>
      <c r="N13" s="16">
        <f>'[1]TCE - ANEXO III - Preencher'!O22</f>
        <v>2.84</v>
      </c>
      <c r="O13" s="16">
        <f>'[1]TCE - ANEXO III - Preencher'!P22</f>
        <v>0</v>
      </c>
      <c r="P13" s="17">
        <f t="shared" si="2"/>
        <v>2.84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413.166</v>
      </c>
    </row>
    <row r="14" spans="1:28" s="4" customFormat="1" x14ac:dyDescent="0.2">
      <c r="A14" s="9">
        <f>IFERROR(VLOOKUP(B14,'[1]DADOS (OCULTAR)'!$P$3:$R$60,3,0),"")</f>
        <v>9039744000275</v>
      </c>
      <c r="B14" s="10" t="str">
        <f>'[1]TCE - ANEXO III - Preencher'!C23</f>
        <v>HOSPITAL MIGUEL ARRAES - COVID 19</v>
      </c>
      <c r="C14" s="11"/>
      <c r="D14" s="12" t="str">
        <f>'[1]TCE - ANEXO III - Preencher'!E23</f>
        <v>AMANDA DE OLIVEIRA RAMOS  SILVA</v>
      </c>
      <c r="E14" s="10" t="str">
        <f>IF('[1]TCE - ANEXO III - Preencher'!F23="4 - Assistência Odontológica","2 - Outros Profissionais da Saúde",'[1]TCE - ANEXO III - Preencher'!F23)</f>
        <v>1-Médico</v>
      </c>
      <c r="F14" s="13" t="str">
        <f>'[1]TCE - ANEXO III - Preencher'!G23</f>
        <v>2251-25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959.68000000000006</v>
      </c>
      <c r="J14" s="15">
        <f>'[1]TCE - ANEXO III - Preencher'!K23</f>
        <v>0</v>
      </c>
      <c r="K14" s="16">
        <f>'[1]TCE - ANEXO III - Preencher'!L23</f>
        <v>45.09</v>
      </c>
      <c r="L14" s="16">
        <f>'[1]TCE - ANEXO III - Preencher'!M23</f>
        <v>0</v>
      </c>
      <c r="M14" s="16">
        <f t="shared" si="1"/>
        <v>45.09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1015.6000000000001</v>
      </c>
    </row>
    <row r="15" spans="1:28" s="4" customFormat="1" x14ac:dyDescent="0.2">
      <c r="A15" s="9">
        <f>IFERROR(VLOOKUP(B15,'[1]DADOS (OCULTAR)'!$P$3:$R$60,3,0),"")</f>
        <v>9039744000275</v>
      </c>
      <c r="B15" s="10" t="str">
        <f>'[1]TCE - ANEXO III - Preencher'!C24</f>
        <v>HOSPITAL MIGUEL ARRAES - COVID 19</v>
      </c>
      <c r="C15" s="11"/>
      <c r="D15" s="12" t="str">
        <f>'[1]TCE - ANEXO III - Preencher'!E24</f>
        <v>AMANDA ROBERTA DE MELO COSTA</v>
      </c>
      <c r="E15" s="10" t="str">
        <f>IF('[1]TCE - ANEXO III - Preencher'!F24="4 - Assistência Odontológica","2 - Outros Profissionais da Saúde",'[1]TCE - ANEXO III - Preencher'!F24)</f>
        <v>2-Outros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502.01440000000002</v>
      </c>
      <c r="J15" s="15">
        <f>'[1]TCE - ANEXO III - Preencher'!K24</f>
        <v>0</v>
      </c>
      <c r="K15" s="16">
        <f>'[1]TCE - ANEXO III - Preencher'!L24</f>
        <v>45.09</v>
      </c>
      <c r="L15" s="16">
        <f>'[1]TCE - ANEXO III - Preencher'!M24</f>
        <v>0</v>
      </c>
      <c r="M15" s="16">
        <f t="shared" si="1"/>
        <v>45.09</v>
      </c>
      <c r="N15" s="16">
        <f>'[1]TCE - ANEXO III - Preencher'!O24</f>
        <v>2.84</v>
      </c>
      <c r="O15" s="16">
        <f>'[1]TCE - ANEXO III - Preencher'!P24</f>
        <v>0</v>
      </c>
      <c r="P15" s="17">
        <f t="shared" si="2"/>
        <v>2.84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549.94440000000009</v>
      </c>
    </row>
    <row r="16" spans="1:28" s="4" customFormat="1" x14ac:dyDescent="0.2">
      <c r="A16" s="9">
        <f>IFERROR(VLOOKUP(B16,'[1]DADOS (OCULTAR)'!$P$3:$R$60,3,0),"")</f>
        <v>9039744000275</v>
      </c>
      <c r="B16" s="10" t="str">
        <f>'[1]TCE - ANEXO III - Preencher'!C25</f>
        <v>HOSPITAL MIGUEL ARRAES - COVID 19</v>
      </c>
      <c r="C16" s="11"/>
      <c r="D16" s="12" t="str">
        <f>'[1]TCE - ANEXO III - Preencher'!E25</f>
        <v>AMELIA CABRAL CAMPOS DE ANDRADE</v>
      </c>
      <c r="E16" s="10" t="str">
        <f>IF('[1]TCE - ANEXO III - Preencher'!F25="4 - Assistência Odontológica","2 - Outros Profissionais da Saúde",'[1]TCE - ANEXO III - Preencher'!F25)</f>
        <v>1-Médico</v>
      </c>
      <c r="F16" s="13" t="str">
        <f>'[1]TCE - ANEXO III - Preencher'!G25</f>
        <v>2251-25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482.95359999999999</v>
      </c>
      <c r="J16" s="15">
        <f>'[1]TCE - ANEXO III - Preencher'!K25</f>
        <v>0</v>
      </c>
      <c r="K16" s="16">
        <f>'[1]TCE - ANEXO III - Preencher'!L25</f>
        <v>45.09</v>
      </c>
      <c r="L16" s="16">
        <f>'[1]TCE - ANEXO III - Preencher'!M25</f>
        <v>0</v>
      </c>
      <c r="M16" s="16">
        <f t="shared" si="1"/>
        <v>45.09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538.87360000000001</v>
      </c>
    </row>
    <row r="17" spans="1:28" s="4" customFormat="1" x14ac:dyDescent="0.2">
      <c r="A17" s="9">
        <f>IFERROR(VLOOKUP(B17,'[1]DADOS (OCULTAR)'!$P$3:$R$60,3,0),"")</f>
        <v>9039744000275</v>
      </c>
      <c r="B17" s="10" t="str">
        <f>'[1]TCE - ANEXO III - Preencher'!C26</f>
        <v>HOSPITAL MIGUEL ARRAES - COVID 19</v>
      </c>
      <c r="C17" s="11"/>
      <c r="D17" s="12" t="str">
        <f>'[1]TCE - ANEXO III - Preencher'!E26</f>
        <v>AMELIE CRISTINA LIMA DA CUNHA</v>
      </c>
      <c r="E17" s="10" t="str">
        <f>IF('[1]TCE - ANEXO III - Preencher'!F26="4 - Assistência Odontológica","2 - Outros Profissionais da Saúde",'[1]TCE - ANEXO III - Preencher'!F26)</f>
        <v>3-Administrativo</v>
      </c>
      <c r="F17" s="13" t="str">
        <f>'[1]TCE - ANEXO III - Preencher'!G26</f>
        <v>5152-05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161.3656</v>
      </c>
      <c r="J17" s="15">
        <f>'[1]TCE - ANEXO III - Preencher'!K26</f>
        <v>0</v>
      </c>
      <c r="K17" s="16">
        <f>'[1]TCE - ANEXO III - Preencher'!L26</f>
        <v>45.09</v>
      </c>
      <c r="L17" s="16">
        <f>'[1]TCE - ANEXO III - Preencher'!M26</f>
        <v>0</v>
      </c>
      <c r="M17" s="16">
        <f t="shared" si="1"/>
        <v>45.09</v>
      </c>
      <c r="N17" s="16">
        <f>'[1]TCE - ANEXO III - Preencher'!O26</f>
        <v>1.36</v>
      </c>
      <c r="O17" s="16">
        <f>'[1]TCE - ANEXO III - Preencher'!P26</f>
        <v>0</v>
      </c>
      <c r="P17" s="17">
        <f t="shared" si="2"/>
        <v>1.36</v>
      </c>
      <c r="Q17" s="16">
        <f>'[1]TCE - ANEXO III - Preencher'!R26</f>
        <v>193.26</v>
      </c>
      <c r="R17" s="16">
        <f>'[1]TCE - ANEXO III - Preencher'!S26</f>
        <v>71.400000000000006</v>
      </c>
      <c r="S17" s="17">
        <f t="shared" si="3"/>
        <v>121.85999999999999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329.67560000000003</v>
      </c>
    </row>
    <row r="18" spans="1:28" s="4" customFormat="1" x14ac:dyDescent="0.2">
      <c r="A18" s="9">
        <f>IFERROR(VLOOKUP(B18,'[1]DADOS (OCULTAR)'!$P$3:$R$60,3,0),"")</f>
        <v>9039744000275</v>
      </c>
      <c r="B18" s="10" t="str">
        <f>'[1]TCE - ANEXO III - Preencher'!C27</f>
        <v>HOSPITAL MIGUEL ARRAES - COVID 19</v>
      </c>
      <c r="C18" s="11"/>
      <c r="D18" s="12" t="str">
        <f>'[1]TCE - ANEXO III - Preencher'!E27</f>
        <v>ANA CAROLINA MOURA SILVA DE ALMEIDA</v>
      </c>
      <c r="E18" s="10" t="str">
        <f>IF('[1]TCE - ANEXO III - Preencher'!F27="4 - Assistência Odontológica","2 - Outros Profissionais da Saúde",'[1]TCE - ANEXO III - Preencher'!F27)</f>
        <v>3-Administrativo</v>
      </c>
      <c r="F18" s="13" t="str">
        <f>'[1]TCE - ANEXO III - Preencher'!G27</f>
        <v>2236-05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343.05360000000002</v>
      </c>
      <c r="J18" s="15">
        <f>'[1]TCE - ANEXO III - Preencher'!K27</f>
        <v>0</v>
      </c>
      <c r="K18" s="16">
        <f>'[1]TCE - ANEXO III - Preencher'!L27</f>
        <v>45.09</v>
      </c>
      <c r="L18" s="16">
        <f>'[1]TCE - ANEXO III - Preencher'!M27</f>
        <v>0</v>
      </c>
      <c r="M18" s="16">
        <f t="shared" si="1"/>
        <v>45.09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390.98359999999997</v>
      </c>
    </row>
    <row r="19" spans="1:28" s="4" customFormat="1" x14ac:dyDescent="0.2">
      <c r="A19" s="9">
        <f>IFERROR(VLOOKUP(B19,'[1]DADOS (OCULTAR)'!$P$3:$R$60,3,0),"")</f>
        <v>9039744000275</v>
      </c>
      <c r="B19" s="10" t="str">
        <f>'[1]TCE - ANEXO III - Preencher'!C28</f>
        <v>HOSPITAL MIGUEL ARRAES - COVID 19</v>
      </c>
      <c r="C19" s="11"/>
      <c r="D19" s="12" t="str">
        <f>'[1]TCE - ANEXO III - Preencher'!E28</f>
        <v>ANA CAROLINE DA SILVA</v>
      </c>
      <c r="E19" s="10" t="str">
        <f>IF('[1]TCE - ANEXO III - Preencher'!F28="4 - Assistência Odontológica","2 - Outros Profissionais da Saúde",'[1]TCE - ANEXO III - Preencher'!F28)</f>
        <v>3-Administrativo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128.3296</v>
      </c>
      <c r="J19" s="15">
        <f>'[1]TCE - ANEXO III - Preencher'!K28</f>
        <v>0</v>
      </c>
      <c r="K19" s="16">
        <f>'[1]TCE - ANEXO III - Preencher'!L28</f>
        <v>45.09</v>
      </c>
      <c r="L19" s="16">
        <f>'[1]TCE - ANEXO III - Preencher'!M28</f>
        <v>0</v>
      </c>
      <c r="M19" s="16">
        <f t="shared" si="1"/>
        <v>45.09</v>
      </c>
      <c r="N19" s="16">
        <f>'[1]TCE - ANEXO III - Preencher'!O28</f>
        <v>1.36</v>
      </c>
      <c r="O19" s="16">
        <f>'[1]TCE - ANEXO III - Preencher'!P28</f>
        <v>0</v>
      </c>
      <c r="P19" s="17">
        <f t="shared" si="2"/>
        <v>1.36</v>
      </c>
      <c r="Q19" s="16">
        <f>'[1]TCE - ANEXO III - Preencher'!R28</f>
        <v>325.56</v>
      </c>
      <c r="R19" s="16">
        <f>'[1]TCE - ANEXO III - Preencher'!S28</f>
        <v>66</v>
      </c>
      <c r="S19" s="17">
        <f t="shared" si="3"/>
        <v>259.56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434.33960000000002</v>
      </c>
    </row>
    <row r="20" spans="1:28" s="4" customFormat="1" x14ac:dyDescent="0.2">
      <c r="A20" s="9">
        <f>IFERROR(VLOOKUP(B20,'[1]DADOS (OCULTAR)'!$P$3:$R$60,3,0),"")</f>
        <v>9039744000275</v>
      </c>
      <c r="B20" s="10" t="str">
        <f>'[1]TCE - ANEXO III - Preencher'!C29</f>
        <v>HOSPITAL MIGUEL ARRAES - COVID 19</v>
      </c>
      <c r="C20" s="11"/>
      <c r="D20" s="12" t="str">
        <f>'[1]TCE - ANEXO III - Preencher'!E29</f>
        <v>ANA CLAUDIA DA SILVA</v>
      </c>
      <c r="E20" s="10" t="str">
        <f>IF('[1]TCE - ANEXO III - Preencher'!F29="4 - Assistência Odontológica","2 - Outros Profissionais da Saúde",'[1]TCE - ANEXO III - Preencher'!F29)</f>
        <v>3-Administrativo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208.488</v>
      </c>
      <c r="J20" s="15">
        <f>'[1]TCE - ANEXO III - Preencher'!K29</f>
        <v>0</v>
      </c>
      <c r="K20" s="16">
        <f>'[1]TCE - ANEXO III - Preencher'!L29</f>
        <v>45.09</v>
      </c>
      <c r="L20" s="16">
        <f>'[1]TCE - ANEXO III - Preencher'!M29</f>
        <v>0</v>
      </c>
      <c r="M20" s="16">
        <f t="shared" si="1"/>
        <v>45.09</v>
      </c>
      <c r="N20" s="16">
        <f>'[1]TCE - ANEXO III - Preencher'!O29</f>
        <v>1.36</v>
      </c>
      <c r="O20" s="16">
        <f>'[1]TCE - ANEXO III - Preencher'!P29</f>
        <v>0</v>
      </c>
      <c r="P20" s="17">
        <f t="shared" si="2"/>
        <v>1.36</v>
      </c>
      <c r="Q20" s="16">
        <f>'[1]TCE - ANEXO III - Preencher'!R29</f>
        <v>157.26</v>
      </c>
      <c r="R20" s="16">
        <f>'[1]TCE - ANEXO III - Preencher'!S29</f>
        <v>66</v>
      </c>
      <c r="S20" s="17">
        <f t="shared" si="3"/>
        <v>91.259999999999991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346.19799999999998</v>
      </c>
    </row>
    <row r="21" spans="1:28" s="4" customFormat="1" x14ac:dyDescent="0.2">
      <c r="A21" s="9">
        <f>IFERROR(VLOOKUP(B21,'[1]DADOS (OCULTAR)'!$P$3:$R$60,3,0),"")</f>
        <v>9039744000275</v>
      </c>
      <c r="B21" s="10" t="str">
        <f>'[1]TCE - ANEXO III - Preencher'!C30</f>
        <v>HOSPITAL MIGUEL ARRAES - COVID 19</v>
      </c>
      <c r="C21" s="11"/>
      <c r="D21" s="12" t="str">
        <f>'[1]TCE - ANEXO III - Preencher'!E30</f>
        <v>ANA CYNTIA MATOS MOREIRA DE LIMA</v>
      </c>
      <c r="E21" s="10" t="str">
        <f>IF('[1]TCE - ANEXO III - Preencher'!F30="4 - Assistência Odontológica","2 - Outros Profissionais da Saúde",'[1]TCE - ANEXO III - Preencher'!F30)</f>
        <v>2-Outros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269.56319999999999</v>
      </c>
      <c r="J21" s="15">
        <f>'[1]TCE - ANEXO III - Preencher'!K30</f>
        <v>0</v>
      </c>
      <c r="K21" s="16">
        <f>'[1]TCE - ANEXO III - Preencher'!L30</f>
        <v>45.09</v>
      </c>
      <c r="L21" s="16">
        <f>'[1]TCE - ANEXO III - Preencher'!M30</f>
        <v>0</v>
      </c>
      <c r="M21" s="16">
        <f t="shared" si="1"/>
        <v>45.09</v>
      </c>
      <c r="N21" s="16">
        <f>'[1]TCE - ANEXO III - Preencher'!O30</f>
        <v>1.36</v>
      </c>
      <c r="O21" s="16">
        <f>'[1]TCE - ANEXO III - Preencher'!P30</f>
        <v>0</v>
      </c>
      <c r="P21" s="17">
        <f t="shared" si="2"/>
        <v>1.36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316.01319999999998</v>
      </c>
    </row>
    <row r="22" spans="1:28" s="4" customFormat="1" x14ac:dyDescent="0.2">
      <c r="A22" s="9">
        <f>IFERROR(VLOOKUP(B22,'[1]DADOS (OCULTAR)'!$P$3:$R$60,3,0),"")</f>
        <v>9039744000275</v>
      </c>
      <c r="B22" s="10" t="str">
        <f>'[1]TCE - ANEXO III - Preencher'!C31</f>
        <v>HOSPITAL MIGUEL ARRAES - COVID 19</v>
      </c>
      <c r="C22" s="11"/>
      <c r="D22" s="12" t="str">
        <f>'[1]TCE - ANEXO III - Preencher'!E31</f>
        <v>ANA MARGARETH SANTOS DA SILVA</v>
      </c>
      <c r="E22" s="10" t="str">
        <f>IF('[1]TCE - ANEXO III - Preencher'!F31="4 - Assistência Odontológica","2 - Outros Profissionais da Saúde",'[1]TCE - ANEXO III - Preencher'!F31)</f>
        <v>2-Outros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149.8672</v>
      </c>
      <c r="J22" s="15">
        <f>'[1]TCE - ANEXO III - Preencher'!K31</f>
        <v>0</v>
      </c>
      <c r="K22" s="16">
        <f>'[1]TCE - ANEXO III - Preencher'!L31</f>
        <v>45.09</v>
      </c>
      <c r="L22" s="16">
        <f>'[1]TCE - ANEXO III - Preencher'!M31</f>
        <v>0</v>
      </c>
      <c r="M22" s="16">
        <f t="shared" si="1"/>
        <v>45.09</v>
      </c>
      <c r="N22" s="16">
        <f>'[1]TCE - ANEXO III - Preencher'!O31</f>
        <v>1.36</v>
      </c>
      <c r="O22" s="16">
        <f>'[1]TCE - ANEXO III - Preencher'!P31</f>
        <v>0</v>
      </c>
      <c r="P22" s="17">
        <f t="shared" si="2"/>
        <v>1.36</v>
      </c>
      <c r="Q22" s="16">
        <f>'[1]TCE - ANEXO III - Preencher'!R31</f>
        <v>137.01</v>
      </c>
      <c r="R22" s="16">
        <f>'[1]TCE - ANEXO III - Preencher'!S31</f>
        <v>52.8</v>
      </c>
      <c r="S22" s="17">
        <f t="shared" si="3"/>
        <v>84.21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280.52719999999999</v>
      </c>
    </row>
    <row r="23" spans="1:28" s="4" customFormat="1" x14ac:dyDescent="0.2">
      <c r="A23" s="9">
        <f>IFERROR(VLOOKUP(B23,'[1]DADOS (OCULTAR)'!$P$3:$R$60,3,0),"")</f>
        <v>9039744000275</v>
      </c>
      <c r="B23" s="10" t="str">
        <f>'[1]TCE - ANEXO III - Preencher'!C32</f>
        <v>HOSPITAL MIGUEL ARRAES - COVID 19</v>
      </c>
      <c r="C23" s="11"/>
      <c r="D23" s="12" t="str">
        <f>'[1]TCE - ANEXO III - Preencher'!E32</f>
        <v>ANA PAULA FREIRE CAVALCANTE</v>
      </c>
      <c r="E23" s="10" t="str">
        <f>IF('[1]TCE - ANEXO III - Preencher'!F32="4 - Assistência Odontológica","2 - Outros Profissionais da Saúde",'[1]TCE - ANEXO III - Preencher'!F32)</f>
        <v>1-Médico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959.68000000000006</v>
      </c>
      <c r="J23" s="15">
        <f>'[1]TCE - ANEXO III - Preencher'!K32</f>
        <v>0</v>
      </c>
      <c r="K23" s="16">
        <f>'[1]TCE - ANEXO III - Preencher'!L32</f>
        <v>45.09</v>
      </c>
      <c r="L23" s="16">
        <f>'[1]TCE - ANEXO III - Preencher'!M32</f>
        <v>0</v>
      </c>
      <c r="M23" s="16">
        <f t="shared" si="1"/>
        <v>45.09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1015.6000000000001</v>
      </c>
    </row>
    <row r="24" spans="1:28" s="4" customFormat="1" x14ac:dyDescent="0.2">
      <c r="A24" s="9">
        <f>IFERROR(VLOOKUP(B24,'[1]DADOS (OCULTAR)'!$P$3:$R$60,3,0),"")</f>
        <v>9039744000275</v>
      </c>
      <c r="B24" s="10" t="str">
        <f>'[1]TCE - ANEXO III - Preencher'!C33</f>
        <v>HOSPITAL MIGUEL ARRAES - COVID 19</v>
      </c>
      <c r="C24" s="11"/>
      <c r="D24" s="12" t="str">
        <f>'[1]TCE - ANEXO III - Preencher'!E33</f>
        <v>ANA PAULA HENRIQUE DA SILVA</v>
      </c>
      <c r="E24" s="10" t="str">
        <f>IF('[1]TCE - ANEXO III - Preencher'!F33="4 - Assistência Odontológica","2 - Outros Profissionais da Saúde",'[1]TCE - ANEXO III - Preencher'!F33)</f>
        <v>2-Outros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279.10320000000002</v>
      </c>
      <c r="J24" s="15">
        <f>'[1]TCE - ANEXO III - Preencher'!K33</f>
        <v>0</v>
      </c>
      <c r="K24" s="16">
        <f>'[1]TCE - ANEXO III - Preencher'!L33</f>
        <v>45.09</v>
      </c>
      <c r="L24" s="16">
        <f>'[1]TCE - ANEXO III - Preencher'!M33</f>
        <v>0</v>
      </c>
      <c r="M24" s="16">
        <f t="shared" si="1"/>
        <v>45.09</v>
      </c>
      <c r="N24" s="16">
        <f>'[1]TCE - ANEXO III - Preencher'!O33</f>
        <v>1.36</v>
      </c>
      <c r="O24" s="16">
        <f>'[1]TCE - ANEXO III - Preencher'!P33</f>
        <v>0</v>
      </c>
      <c r="P24" s="17">
        <f t="shared" si="2"/>
        <v>1.36</v>
      </c>
      <c r="Q24" s="16">
        <f>'[1]TCE - ANEXO III - Preencher'!R33</f>
        <v>147.06</v>
      </c>
      <c r="R24" s="16">
        <f>'[1]TCE - ANEXO III - Preencher'!S33</f>
        <v>59.4</v>
      </c>
      <c r="S24" s="17">
        <f t="shared" si="3"/>
        <v>87.66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413.21320000000003</v>
      </c>
    </row>
    <row r="25" spans="1:28" s="4" customFormat="1" x14ac:dyDescent="0.2">
      <c r="A25" s="9">
        <f>IFERROR(VLOOKUP(B25,'[1]DADOS (OCULTAR)'!$P$3:$R$60,3,0),"")</f>
        <v>9039744000275</v>
      </c>
      <c r="B25" s="10" t="str">
        <f>'[1]TCE - ANEXO III - Preencher'!C34</f>
        <v>HOSPITAL MIGUEL ARRAES - COVID 19</v>
      </c>
      <c r="C25" s="11"/>
      <c r="D25" s="12" t="str">
        <f>'[1]TCE - ANEXO III - Preencher'!E34</f>
        <v>ANA PAULA NEVES DA SILVA</v>
      </c>
      <c r="E25" s="10" t="str">
        <f>IF('[1]TCE - ANEXO III - Preencher'!F34="4 - Assistência Odontológica","2 - Outros Profissionais da Saúde",'[1]TCE - ANEXO III - Preencher'!F34)</f>
        <v>2-Outros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164.1336</v>
      </c>
      <c r="J25" s="15">
        <f>'[1]TCE - ANEXO III - Preencher'!K34</f>
        <v>0</v>
      </c>
      <c r="K25" s="16">
        <f>'[1]TCE - ANEXO III - Preencher'!L34</f>
        <v>45.09</v>
      </c>
      <c r="L25" s="16">
        <f>'[1]TCE - ANEXO III - Preencher'!M34</f>
        <v>0</v>
      </c>
      <c r="M25" s="16">
        <f t="shared" si="1"/>
        <v>45.09</v>
      </c>
      <c r="N25" s="16">
        <f>'[1]TCE - ANEXO III - Preencher'!O34</f>
        <v>1.36</v>
      </c>
      <c r="O25" s="16">
        <f>'[1]TCE - ANEXO III - Preencher'!P34</f>
        <v>0</v>
      </c>
      <c r="P25" s="17">
        <f t="shared" si="2"/>
        <v>1.36</v>
      </c>
      <c r="Q25" s="16">
        <f>'[1]TCE - ANEXO III - Preencher'!R34</f>
        <v>157.26</v>
      </c>
      <c r="R25" s="16">
        <f>'[1]TCE - ANEXO III - Preencher'!S34</f>
        <v>66</v>
      </c>
      <c r="S25" s="17">
        <f t="shared" si="3"/>
        <v>91.259999999999991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301.84360000000004</v>
      </c>
    </row>
    <row r="26" spans="1:28" s="4" customFormat="1" x14ac:dyDescent="0.2">
      <c r="A26" s="9">
        <f>IFERROR(VLOOKUP(B26,'[1]DADOS (OCULTAR)'!$P$3:$R$60,3,0),"")</f>
        <v>9039744000275</v>
      </c>
      <c r="B26" s="10" t="str">
        <f>'[1]TCE - ANEXO III - Preencher'!C35</f>
        <v>HOSPITAL MIGUEL ARRAES - COVID 19</v>
      </c>
      <c r="C26" s="11"/>
      <c r="D26" s="12" t="str">
        <f>'[1]TCE - ANEXO III - Preencher'!E35</f>
        <v>ANA RAQUEL SALES ALENCAR</v>
      </c>
      <c r="E26" s="10" t="str">
        <f>IF('[1]TCE - ANEXO III - Preencher'!F35="4 - Assistência Odontológica","2 - Outros Profissionais da Saúde",'[1]TCE - ANEXO III - Preencher'!F35)</f>
        <v>1-Médico</v>
      </c>
      <c r="F26" s="13" t="str">
        <f>'[1]TCE - ANEXO III - Preencher'!G35</f>
        <v>2251-25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980.80000000000007</v>
      </c>
      <c r="J26" s="15">
        <f>'[1]TCE - ANEXO III - Preencher'!K35</f>
        <v>0</v>
      </c>
      <c r="K26" s="16">
        <f>'[1]TCE - ANEXO III - Preencher'!L35</f>
        <v>45.09</v>
      </c>
      <c r="L26" s="16">
        <f>'[1]TCE - ANEXO III - Preencher'!M35</f>
        <v>0</v>
      </c>
      <c r="M26" s="16">
        <f t="shared" si="1"/>
        <v>45.09</v>
      </c>
      <c r="N26" s="16">
        <f>'[1]TCE - ANEXO III - Preencher'!O35</f>
        <v>10.83</v>
      </c>
      <c r="O26" s="16">
        <f>'[1]TCE - ANEXO III - Preencher'!P35</f>
        <v>0</v>
      </c>
      <c r="P26" s="17">
        <f t="shared" si="2"/>
        <v>10.83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1036.72</v>
      </c>
    </row>
    <row r="27" spans="1:28" s="4" customFormat="1" x14ac:dyDescent="0.2">
      <c r="A27" s="9">
        <f>IFERROR(VLOOKUP(B27,'[1]DADOS (OCULTAR)'!$P$3:$R$60,3,0),"")</f>
        <v>9039744000275</v>
      </c>
      <c r="B27" s="10" t="str">
        <f>'[1]TCE - ANEXO III - Preencher'!C36</f>
        <v>HOSPITAL MIGUEL ARRAES - COVID 19</v>
      </c>
      <c r="C27" s="11"/>
      <c r="D27" s="12" t="str">
        <f>'[1]TCE - ANEXO III - Preencher'!E36</f>
        <v>ANA VANESSA BATISTA DE ALMEIDA</v>
      </c>
      <c r="E27" s="10" t="str">
        <f>IF('[1]TCE - ANEXO III - Preencher'!F36="4 - Assistência Odontológica","2 - Outros Profissionais da Saúde",'[1]TCE - ANEXO III - Preencher'!F36)</f>
        <v>2-Outros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188.50880000000001</v>
      </c>
      <c r="J27" s="15">
        <f>'[1]TCE - ANEXO III - Preencher'!K36</f>
        <v>0</v>
      </c>
      <c r="K27" s="16">
        <f>'[1]TCE - ANEXO III - Preencher'!L36</f>
        <v>45.09</v>
      </c>
      <c r="L27" s="16">
        <f>'[1]TCE - ANEXO III - Preencher'!M36</f>
        <v>0</v>
      </c>
      <c r="M27" s="16">
        <f t="shared" si="1"/>
        <v>45.09</v>
      </c>
      <c r="N27" s="16">
        <f>'[1]TCE - ANEXO III - Preencher'!O36</f>
        <v>1.36</v>
      </c>
      <c r="O27" s="16">
        <f>'[1]TCE - ANEXO III - Preencher'!P36</f>
        <v>0</v>
      </c>
      <c r="P27" s="17">
        <f t="shared" si="2"/>
        <v>1.36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63.91</v>
      </c>
      <c r="U27" s="16">
        <f>'[1]TCE - ANEXO III - Preencher'!V36</f>
        <v>0</v>
      </c>
      <c r="V27" s="17">
        <f t="shared" si="4"/>
        <v>63.91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298.86880000000002</v>
      </c>
    </row>
    <row r="28" spans="1:28" s="4" customFormat="1" x14ac:dyDescent="0.2">
      <c r="A28" s="9">
        <f>IFERROR(VLOOKUP(B28,'[1]DADOS (OCULTAR)'!$P$3:$R$60,3,0),"")</f>
        <v>9039744000275</v>
      </c>
      <c r="B28" s="10" t="str">
        <f>'[1]TCE - ANEXO III - Preencher'!C37</f>
        <v>HOSPITAL MIGUEL ARRAES - COVID 19</v>
      </c>
      <c r="C28" s="11"/>
      <c r="D28" s="12" t="str">
        <f>'[1]TCE - ANEXO III - Preencher'!E37</f>
        <v>ANALIA MELO DINIZ</v>
      </c>
      <c r="E28" s="10" t="str">
        <f>IF('[1]TCE - ANEXO III - Preencher'!F37="4 - Assistência Odontológica","2 - Outros Profissionais da Saúde",'[1]TCE - ANEXO III - Preencher'!F37)</f>
        <v>1-Médico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443.5872</v>
      </c>
      <c r="J28" s="15">
        <f>'[1]TCE - ANEXO III - Preencher'!K37</f>
        <v>0</v>
      </c>
      <c r="K28" s="16">
        <f>'[1]TCE - ANEXO III - Preencher'!L37</f>
        <v>45.09</v>
      </c>
      <c r="L28" s="16">
        <f>'[1]TCE - ANEXO III - Preencher'!M37</f>
        <v>0</v>
      </c>
      <c r="M28" s="16">
        <f t="shared" si="1"/>
        <v>45.09</v>
      </c>
      <c r="N28" s="16">
        <f>'[1]TCE - ANEXO III - Preencher'!O37</f>
        <v>10.83</v>
      </c>
      <c r="O28" s="16">
        <f>'[1]TCE - ANEXO III - Preencher'!P37</f>
        <v>0</v>
      </c>
      <c r="P28" s="17">
        <f t="shared" si="2"/>
        <v>10.83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499.50719999999995</v>
      </c>
    </row>
    <row r="29" spans="1:28" s="4" customFormat="1" x14ac:dyDescent="0.2">
      <c r="A29" s="9">
        <f>IFERROR(VLOOKUP(B29,'[1]DADOS (OCULTAR)'!$P$3:$R$60,3,0),"")</f>
        <v>9039744000275</v>
      </c>
      <c r="B29" s="10" t="str">
        <f>'[1]TCE - ANEXO III - Preencher'!C38</f>
        <v>HOSPITAL MIGUEL ARRAES - COVID 19</v>
      </c>
      <c r="C29" s="11"/>
      <c r="D29" s="12" t="str">
        <f>'[1]TCE - ANEXO III - Preencher'!E38</f>
        <v>ANDRE LUIS DA SILVA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187.37200000000001</v>
      </c>
      <c r="J29" s="15">
        <f>'[1]TCE - ANEXO III - Preencher'!K38</f>
        <v>0</v>
      </c>
      <c r="K29" s="16">
        <f>'[1]TCE - ANEXO III - Preencher'!L38</f>
        <v>45.09</v>
      </c>
      <c r="L29" s="16">
        <f>'[1]TCE - ANEXO III - Preencher'!M38</f>
        <v>0</v>
      </c>
      <c r="M29" s="16">
        <f t="shared" si="1"/>
        <v>45.09</v>
      </c>
      <c r="N29" s="16">
        <f>'[1]TCE - ANEXO III - Preencher'!O38</f>
        <v>1.36</v>
      </c>
      <c r="O29" s="16">
        <f>'[1]TCE - ANEXO III - Preencher'!P38</f>
        <v>0</v>
      </c>
      <c r="P29" s="17">
        <f t="shared" si="2"/>
        <v>1.36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233.82200000000003</v>
      </c>
    </row>
    <row r="30" spans="1:28" s="4" customFormat="1" x14ac:dyDescent="0.2">
      <c r="A30" s="9">
        <f>IFERROR(VLOOKUP(B30,'[1]DADOS (OCULTAR)'!$P$3:$R$60,3,0),"")</f>
        <v>9039744000275</v>
      </c>
      <c r="B30" s="10" t="str">
        <f>'[1]TCE - ANEXO III - Preencher'!C39</f>
        <v>HOSPITAL MIGUEL ARRAES - COVID 19</v>
      </c>
      <c r="C30" s="11"/>
      <c r="D30" s="12" t="str">
        <f>'[1]TCE - ANEXO III - Preencher'!E39</f>
        <v>ANDREA CARNEIRO COSTA SILVA</v>
      </c>
      <c r="E30" s="10" t="str">
        <f>IF('[1]TCE - ANEXO III - Preencher'!F39="4 - Assistência Odontológica","2 - Outros Profissionais da Saúde",'[1]TCE - ANEXO III - Preencher'!F39)</f>
        <v>2-Outros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231.7</v>
      </c>
      <c r="J30" s="15">
        <f>'[1]TCE - ANEXO III - Preencher'!K39</f>
        <v>0</v>
      </c>
      <c r="K30" s="16">
        <f>'[1]TCE - ANEXO III - Preencher'!L39</f>
        <v>45.09</v>
      </c>
      <c r="L30" s="16">
        <f>'[1]TCE - ANEXO III - Preencher'!M39</f>
        <v>0</v>
      </c>
      <c r="M30" s="16">
        <f t="shared" si="1"/>
        <v>45.09</v>
      </c>
      <c r="N30" s="16">
        <f>'[1]TCE - ANEXO III - Preencher'!O39</f>
        <v>1.36</v>
      </c>
      <c r="O30" s="16">
        <f>'[1]TCE - ANEXO III - Preencher'!P39</f>
        <v>0</v>
      </c>
      <c r="P30" s="17">
        <f t="shared" si="2"/>
        <v>1.36</v>
      </c>
      <c r="Q30" s="16">
        <f>'[1]TCE - ANEXO III - Preencher'!R39</f>
        <v>137.01</v>
      </c>
      <c r="R30" s="16">
        <f>'[1]TCE - ANEXO III - Preencher'!S39</f>
        <v>41.8</v>
      </c>
      <c r="S30" s="17">
        <f t="shared" si="3"/>
        <v>95.21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373.35999999999996</v>
      </c>
    </row>
    <row r="31" spans="1:28" s="4" customFormat="1" x14ac:dyDescent="0.2">
      <c r="A31" s="9">
        <f>IFERROR(VLOOKUP(B31,'[1]DADOS (OCULTAR)'!$P$3:$R$60,3,0),"")</f>
        <v>9039744000275</v>
      </c>
      <c r="B31" s="10" t="str">
        <f>'[1]TCE - ANEXO III - Preencher'!C40</f>
        <v>HOSPITAL MIGUEL ARRAES - COVID 19</v>
      </c>
      <c r="C31" s="11"/>
      <c r="D31" s="12" t="str">
        <f>'[1]TCE - ANEXO III - Preencher'!E40</f>
        <v>ANDRESA FERREIRA DE CARVALHO</v>
      </c>
      <c r="E31" s="10" t="str">
        <f>IF('[1]TCE - ANEXO III - Preencher'!F40="4 - Assistência Odontológica","2 - Outros Profissionais da Saúde",'[1]TCE - ANEXO III - Preencher'!F40)</f>
        <v>3-Administrativo</v>
      </c>
      <c r="F31" s="13" t="str">
        <f>'[1]TCE - ANEXO III - Preencher'!G40</f>
        <v>2236-05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464.22079999999988</v>
      </c>
      <c r="J31" s="15">
        <f>'[1]TCE - ANEXO III - Preencher'!K40</f>
        <v>0</v>
      </c>
      <c r="K31" s="16">
        <f>'[1]TCE - ANEXO III - Preencher'!L40</f>
        <v>45.09</v>
      </c>
      <c r="L31" s="16">
        <f>'[1]TCE - ANEXO III - Preencher'!M40</f>
        <v>0</v>
      </c>
      <c r="M31" s="16">
        <f t="shared" si="1"/>
        <v>45.09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512.15079999999989</v>
      </c>
    </row>
    <row r="32" spans="1:28" s="4" customFormat="1" x14ac:dyDescent="0.2">
      <c r="A32" s="9">
        <f>IFERROR(VLOOKUP(B32,'[1]DADOS (OCULTAR)'!$P$3:$R$60,3,0),"")</f>
        <v>9039744000275</v>
      </c>
      <c r="B32" s="10" t="str">
        <f>'[1]TCE - ANEXO III - Preencher'!C41</f>
        <v>HOSPITAL MIGUEL ARRAES - COVID 19</v>
      </c>
      <c r="C32" s="11"/>
      <c r="D32" s="12" t="str">
        <f>'[1]TCE - ANEXO III - Preencher'!E41</f>
        <v>ANDREZA GONCALVES DA SILVA</v>
      </c>
      <c r="E32" s="10" t="str">
        <f>IF('[1]TCE - ANEXO III - Preencher'!F41="4 - Assistência Odontológica","2 - Outros Profissionais da Saúde",'[1]TCE - ANEXO III - Preencher'!F41)</f>
        <v>3-Administrativo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120.9688</v>
      </c>
      <c r="J32" s="15">
        <f>'[1]TCE - ANEXO III - Preencher'!K41</f>
        <v>0</v>
      </c>
      <c r="K32" s="16">
        <f>'[1]TCE - ANEXO III - Preencher'!L41</f>
        <v>45.09</v>
      </c>
      <c r="L32" s="16">
        <f>'[1]TCE - ANEXO III - Preencher'!M41</f>
        <v>0</v>
      </c>
      <c r="M32" s="16">
        <f t="shared" si="1"/>
        <v>45.09</v>
      </c>
      <c r="N32" s="16">
        <f>'[1]TCE - ANEXO III - Preencher'!O41</f>
        <v>1.36</v>
      </c>
      <c r="O32" s="16">
        <f>'[1]TCE - ANEXO III - Preencher'!P41</f>
        <v>0</v>
      </c>
      <c r="P32" s="17">
        <f t="shared" si="2"/>
        <v>1.36</v>
      </c>
      <c r="Q32" s="16">
        <f>'[1]TCE - ANEXO III - Preencher'!R41</f>
        <v>218.45999999999998</v>
      </c>
      <c r="R32" s="16">
        <f>'[1]TCE - ANEXO III - Preencher'!S41</f>
        <v>62.64</v>
      </c>
      <c r="S32" s="17">
        <f t="shared" si="3"/>
        <v>155.82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323.23880000000003</v>
      </c>
    </row>
    <row r="33" spans="1:28" s="4" customFormat="1" x14ac:dyDescent="0.2">
      <c r="A33" s="9">
        <f>IFERROR(VLOOKUP(B33,'[1]DADOS (OCULTAR)'!$P$3:$R$60,3,0),"")</f>
        <v>9039744000275</v>
      </c>
      <c r="B33" s="10" t="str">
        <f>'[1]TCE - ANEXO III - Preencher'!C42</f>
        <v>HOSPITAL MIGUEL ARRAES - COVID 19</v>
      </c>
      <c r="C33" s="11"/>
      <c r="D33" s="12" t="str">
        <f>'[1]TCE - ANEXO III - Preencher'!E42</f>
        <v>ANGELA BELO CABRAL</v>
      </c>
      <c r="E33" s="10" t="str">
        <f>IF('[1]TCE - ANEXO III - Preencher'!F42="4 - Assistência Odontológica","2 - Outros Profissionais da Saúde",'[1]TCE - ANEXO III - Preencher'!F42)</f>
        <v>2-Outros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170.3896</v>
      </c>
      <c r="J33" s="15">
        <f>'[1]TCE - ANEXO III - Preencher'!K42</f>
        <v>0</v>
      </c>
      <c r="K33" s="16">
        <f>'[1]TCE - ANEXO III - Preencher'!L42</f>
        <v>45.09</v>
      </c>
      <c r="L33" s="16">
        <f>'[1]TCE - ANEXO III - Preencher'!M42</f>
        <v>0</v>
      </c>
      <c r="M33" s="16">
        <f t="shared" si="1"/>
        <v>45.09</v>
      </c>
      <c r="N33" s="16">
        <f>'[1]TCE - ANEXO III - Preencher'!O42</f>
        <v>1.36</v>
      </c>
      <c r="O33" s="16">
        <f>'[1]TCE - ANEXO III - Preencher'!P42</f>
        <v>0</v>
      </c>
      <c r="P33" s="17">
        <f t="shared" si="2"/>
        <v>1.36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216.83960000000002</v>
      </c>
    </row>
    <row r="34" spans="1:28" s="4" customFormat="1" x14ac:dyDescent="0.2">
      <c r="A34" s="9">
        <f>IFERROR(VLOOKUP(B34,'[1]DADOS (OCULTAR)'!$P$3:$R$60,3,0),"")</f>
        <v>9039744000275</v>
      </c>
      <c r="B34" s="10" t="str">
        <f>'[1]TCE - ANEXO III - Preencher'!C43</f>
        <v>HOSPITAL MIGUEL ARRAES - COVID 19</v>
      </c>
      <c r="C34" s="11"/>
      <c r="D34" s="12" t="str">
        <f>'[1]TCE - ANEXO III - Preencher'!E43</f>
        <v>ANINE SURUI SANTANA DA SILVA</v>
      </c>
      <c r="E34" s="10" t="str">
        <f>IF('[1]TCE - ANEXO III - Preencher'!F43="4 - Assistência Odontológica","2 - Outros Profissionais da Saúde",'[1]TCE - ANEXO III - Preencher'!F43)</f>
        <v>1-Médico</v>
      </c>
      <c r="F34" s="13" t="str">
        <f>'[1]TCE - ANEXO III - Preencher'!G43</f>
        <v>2251-25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931.32640000000004</v>
      </c>
      <c r="J34" s="15">
        <f>'[1]TCE - ANEXO III - Preencher'!K43</f>
        <v>0</v>
      </c>
      <c r="K34" s="16">
        <f>'[1]TCE - ANEXO III - Preencher'!L43</f>
        <v>45.09</v>
      </c>
      <c r="L34" s="16">
        <f>'[1]TCE - ANEXO III - Preencher'!M43</f>
        <v>0</v>
      </c>
      <c r="M34" s="16">
        <f t="shared" si="1"/>
        <v>45.09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987.24640000000011</v>
      </c>
    </row>
    <row r="35" spans="1:28" s="4" customFormat="1" x14ac:dyDescent="0.2">
      <c r="A35" s="9">
        <f>IFERROR(VLOOKUP(B35,'[1]DADOS (OCULTAR)'!$P$3:$R$60,3,0),"")</f>
        <v>9039744000275</v>
      </c>
      <c r="B35" s="10" t="str">
        <f>'[1]TCE - ANEXO III - Preencher'!C44</f>
        <v>HOSPITAL MIGUEL ARRAES - COVID 19</v>
      </c>
      <c r="C35" s="11"/>
      <c r="D35" s="12" t="str">
        <f>'[1]TCE - ANEXO III - Preencher'!E44</f>
        <v>ANTONIO CESAR DA SILVA</v>
      </c>
      <c r="E35" s="10" t="str">
        <f>IF('[1]TCE - ANEXO III - Preencher'!F44="4 - Assistência Odontológica","2 - Outros Profissionais da Saúde",'[1]TCE - ANEXO III - Preencher'!F44)</f>
        <v>2-Outros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355.16480000000001</v>
      </c>
      <c r="J35" s="15">
        <f>'[1]TCE - ANEXO III - Preencher'!K44</f>
        <v>0</v>
      </c>
      <c r="K35" s="16">
        <f>'[1]TCE - ANEXO III - Preencher'!L44</f>
        <v>45.09</v>
      </c>
      <c r="L35" s="16">
        <f>'[1]TCE - ANEXO III - Preencher'!M44</f>
        <v>0</v>
      </c>
      <c r="M35" s="16">
        <f t="shared" si="1"/>
        <v>45.09</v>
      </c>
      <c r="N35" s="16">
        <f>'[1]TCE - ANEXO III - Preencher'!O44</f>
        <v>2.84</v>
      </c>
      <c r="O35" s="16">
        <f>'[1]TCE - ANEXO III - Preencher'!P44</f>
        <v>0</v>
      </c>
      <c r="P35" s="17">
        <f t="shared" si="2"/>
        <v>2.84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403.09480000000002</v>
      </c>
    </row>
    <row r="36" spans="1:28" s="4" customFormat="1" x14ac:dyDescent="0.2">
      <c r="A36" s="9">
        <f>IFERROR(VLOOKUP(B36,'[1]DADOS (OCULTAR)'!$P$3:$R$60,3,0),"")</f>
        <v>9039744000275</v>
      </c>
      <c r="B36" s="10" t="str">
        <f>'[1]TCE - ANEXO III - Preencher'!C45</f>
        <v>HOSPITAL MIGUEL ARRAES - COVID 19</v>
      </c>
      <c r="C36" s="11"/>
      <c r="D36" s="12" t="str">
        <f>'[1]TCE - ANEXO III - Preencher'!E45</f>
        <v>ARETA SILVA MARINS</v>
      </c>
      <c r="E36" s="10" t="str">
        <f>IF('[1]TCE - ANEXO III - Preencher'!F45="4 - Assistência Odontológica","2 - Outros Profissionais da Saúde",'[1]TCE - ANEXO III - Preencher'!F45)</f>
        <v>2-Outros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466</v>
      </c>
      <c r="J36" s="15">
        <f>'[1]TCE - ANEXO III - Preencher'!K45</f>
        <v>0</v>
      </c>
      <c r="K36" s="16">
        <f>'[1]TCE - ANEXO III - Preencher'!L45</f>
        <v>45.09</v>
      </c>
      <c r="L36" s="16">
        <f>'[1]TCE - ANEXO III - Preencher'!M45</f>
        <v>0</v>
      </c>
      <c r="M36" s="16">
        <f t="shared" si="1"/>
        <v>45.09</v>
      </c>
      <c r="N36" s="16">
        <f>'[1]TCE - ANEXO III - Preencher'!O45</f>
        <v>2.84</v>
      </c>
      <c r="O36" s="16">
        <f>'[1]TCE - ANEXO III - Preencher'!P45</f>
        <v>0</v>
      </c>
      <c r="P36" s="17">
        <f t="shared" si="2"/>
        <v>2.84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617.21</v>
      </c>
    </row>
    <row r="37" spans="1:28" s="4" customFormat="1" x14ac:dyDescent="0.2">
      <c r="A37" s="9">
        <f>IFERROR(VLOOKUP(B37,'[1]DADOS (OCULTAR)'!$P$3:$R$60,3,0),"")</f>
        <v>9039744000275</v>
      </c>
      <c r="B37" s="10" t="str">
        <f>'[1]TCE - ANEXO III - Preencher'!C46</f>
        <v>HOSPITAL MIGUEL ARRAES - COVID 19</v>
      </c>
      <c r="C37" s="11"/>
      <c r="D37" s="12" t="str">
        <f>'[1]TCE - ANEXO III - Preencher'!E46</f>
        <v>AYALA NATHALY GOMES DA SILVA</v>
      </c>
      <c r="E37" s="10" t="str">
        <f>IF('[1]TCE - ANEXO III - Preencher'!F46="4 - Assistência Odontológica","2 - Outros Profissionais da Saúde",'[1]TCE - ANEXO III - Preencher'!F46)</f>
        <v>3-Administrativo</v>
      </c>
      <c r="F37" s="13" t="str">
        <f>'[1]TCE - ANEXO III - Preencher'!G46</f>
        <v>2236-05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292.72719999999998</v>
      </c>
      <c r="J37" s="15">
        <f>'[1]TCE - ANEXO III - Preencher'!K46</f>
        <v>0</v>
      </c>
      <c r="K37" s="16">
        <f>'[1]TCE - ANEXO III - Preencher'!L46</f>
        <v>45.09</v>
      </c>
      <c r="L37" s="16">
        <f>'[1]TCE - ANEXO III - Preencher'!M46</f>
        <v>0</v>
      </c>
      <c r="M37" s="16">
        <f t="shared" si="1"/>
        <v>45.09</v>
      </c>
      <c r="N37" s="16">
        <f>'[1]TCE - ANEXO III - Preencher'!O46</f>
        <v>2.84</v>
      </c>
      <c r="O37" s="16">
        <f>'[1]TCE - ANEXO III - Preencher'!P46</f>
        <v>0</v>
      </c>
      <c r="P37" s="17">
        <f t="shared" si="2"/>
        <v>2.84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340.65719999999993</v>
      </c>
    </row>
    <row r="38" spans="1:28" s="4" customFormat="1" x14ac:dyDescent="0.2">
      <c r="A38" s="9">
        <f>IFERROR(VLOOKUP(B38,'[1]DADOS (OCULTAR)'!$P$3:$R$60,3,0),"")</f>
        <v>9039744000275</v>
      </c>
      <c r="B38" s="10" t="str">
        <f>'[1]TCE - ANEXO III - Preencher'!C47</f>
        <v>HOSPITAL MIGUEL ARRAES - COVID 19</v>
      </c>
      <c r="C38" s="11"/>
      <c r="D38" s="12" t="str">
        <f>'[1]TCE - ANEXO III - Preencher'!E47</f>
        <v>BEATRIZ CRISOSTOMO DE OLIVEIRA</v>
      </c>
      <c r="E38" s="10" t="str">
        <f>IF('[1]TCE - ANEXO III - Preencher'!F47="4 - Assistência Odontológica","2 - Outros Profissionais da Saúde",'[1]TCE - ANEXO III - Preencher'!F47)</f>
        <v>1-Médico</v>
      </c>
      <c r="F38" s="13" t="str">
        <f>'[1]TCE - ANEXO III - Preencher'!G47</f>
        <v>2251-25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907.76639999999998</v>
      </c>
      <c r="J38" s="15">
        <f>'[1]TCE - ANEXO III - Preencher'!K47</f>
        <v>0</v>
      </c>
      <c r="K38" s="16">
        <f>'[1]TCE - ANEXO III - Preencher'!L47</f>
        <v>45.09</v>
      </c>
      <c r="L38" s="16">
        <f>'[1]TCE - ANEXO III - Preencher'!M47</f>
        <v>0</v>
      </c>
      <c r="M38" s="16">
        <f t="shared" si="1"/>
        <v>45.09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963.68640000000005</v>
      </c>
    </row>
    <row r="39" spans="1:28" s="4" customFormat="1" x14ac:dyDescent="0.2">
      <c r="A39" s="9">
        <f>IFERROR(VLOOKUP(B39,'[1]DADOS (OCULTAR)'!$P$3:$R$60,3,0),"")</f>
        <v>9039744000275</v>
      </c>
      <c r="B39" s="10" t="str">
        <f>'[1]TCE - ANEXO III - Preencher'!C48</f>
        <v>HOSPITAL MIGUEL ARRAES - COVID 19</v>
      </c>
      <c r="C39" s="11"/>
      <c r="D39" s="12" t="str">
        <f>'[1]TCE - ANEXO III - Preencher'!E48</f>
        <v>BERNARDO CALDAS VIEIRA DE MELO</v>
      </c>
      <c r="E39" s="10" t="str">
        <f>IF('[1]TCE - ANEXO III - Preencher'!F48="4 - Assistência Odontológica","2 - Outros Profissionais da Saúde",'[1]TCE - ANEXO III - Preencher'!F48)</f>
        <v>3-Administrativo</v>
      </c>
      <c r="F39" s="13" t="str">
        <f>'[1]TCE - ANEXO III - Preencher'!G48</f>
        <v>2236-05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316.46559999999999</v>
      </c>
      <c r="J39" s="15">
        <f>'[1]TCE - ANEXO III - Preencher'!K48</f>
        <v>0</v>
      </c>
      <c r="K39" s="16">
        <f>'[1]TCE - ANEXO III - Preencher'!L48</f>
        <v>45.09</v>
      </c>
      <c r="L39" s="16">
        <f>'[1]TCE - ANEXO III - Preencher'!M48</f>
        <v>0</v>
      </c>
      <c r="M39" s="16">
        <f t="shared" si="1"/>
        <v>45.09</v>
      </c>
      <c r="N39" s="16">
        <f>'[1]TCE - ANEXO III - Preencher'!O48</f>
        <v>2.84</v>
      </c>
      <c r="O39" s="16">
        <f>'[1]TCE - ANEXO III - Preencher'!P48</f>
        <v>0</v>
      </c>
      <c r="P39" s="17">
        <f t="shared" si="2"/>
        <v>2.84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364.3956</v>
      </c>
    </row>
    <row r="40" spans="1:28" s="4" customFormat="1" x14ac:dyDescent="0.2">
      <c r="A40" s="9">
        <f>IFERROR(VLOOKUP(B40,'[1]DADOS (OCULTAR)'!$P$3:$R$60,3,0),"")</f>
        <v>9039744000275</v>
      </c>
      <c r="B40" s="10" t="str">
        <f>'[1]TCE - ANEXO III - Preencher'!C49</f>
        <v>HOSPITAL MIGUEL ARRAES - COVID 19</v>
      </c>
      <c r="C40" s="11"/>
      <c r="D40" s="12" t="str">
        <f>'[1]TCE - ANEXO III - Preencher'!E49</f>
        <v>BRAYNER ANDERSON DOS SANTOS LEITE</v>
      </c>
      <c r="E40" s="10" t="str">
        <f>IF('[1]TCE - ANEXO III - Preencher'!F49="4 - Assistência Odontológica","2 - Outros Profissionais da Saúde",'[1]TCE - ANEXO III - Preencher'!F49)</f>
        <v>1-Médico</v>
      </c>
      <c r="F40" s="13" t="str">
        <f>'[1]TCE - ANEXO III - Preencher'!G49</f>
        <v>2251-25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300.03120000000001</v>
      </c>
      <c r="J40" s="15">
        <f>'[1]TCE - ANEXO III - Preencher'!K49</f>
        <v>0</v>
      </c>
      <c r="K40" s="16">
        <f>'[1]TCE - ANEXO III - Preencher'!L49</f>
        <v>45.09</v>
      </c>
      <c r="L40" s="16">
        <f>'[1]TCE - ANEXO III - Preencher'!M49</f>
        <v>0</v>
      </c>
      <c r="M40" s="16">
        <f t="shared" si="1"/>
        <v>45.09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355.95120000000003</v>
      </c>
    </row>
    <row r="41" spans="1:28" s="4" customFormat="1" x14ac:dyDescent="0.2">
      <c r="A41" s="9">
        <f>IFERROR(VLOOKUP(B41,'[1]DADOS (OCULTAR)'!$P$3:$R$60,3,0),"")</f>
        <v>9039744000275</v>
      </c>
      <c r="B41" s="10" t="str">
        <f>'[1]TCE - ANEXO III - Preencher'!C50</f>
        <v>HOSPITAL MIGUEL ARRAES - COVID 19</v>
      </c>
      <c r="C41" s="11"/>
      <c r="D41" s="12" t="str">
        <f>'[1]TCE - ANEXO III - Preencher'!E50</f>
        <v>BRUNA MAYARA GOMES DA SILVA</v>
      </c>
      <c r="E41" s="10" t="str">
        <f>IF('[1]TCE - ANEXO III - Preencher'!F50="4 - Assistência Odontológica","2 - Outros Profissionais da Saúde",'[1]TCE - ANEXO III - Preencher'!F50)</f>
        <v>2-Outros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376.38240000000002</v>
      </c>
      <c r="J41" s="15">
        <f>'[1]TCE - ANEXO III - Preencher'!K50</f>
        <v>0</v>
      </c>
      <c r="K41" s="16">
        <f>'[1]TCE - ANEXO III - Preencher'!L50</f>
        <v>45.09</v>
      </c>
      <c r="L41" s="16">
        <f>'[1]TCE - ANEXO III - Preencher'!M50</f>
        <v>0</v>
      </c>
      <c r="M41" s="16">
        <f t="shared" si="1"/>
        <v>45.09</v>
      </c>
      <c r="N41" s="16">
        <f>'[1]TCE - ANEXO III - Preencher'!O50</f>
        <v>2.84</v>
      </c>
      <c r="O41" s="16">
        <f>'[1]TCE - ANEXO III - Preencher'!P50</f>
        <v>0</v>
      </c>
      <c r="P41" s="17">
        <f t="shared" si="2"/>
        <v>2.84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424.31239999999997</v>
      </c>
    </row>
    <row r="42" spans="1:28" s="4" customFormat="1" x14ac:dyDescent="0.2">
      <c r="A42" s="9">
        <f>IFERROR(VLOOKUP(B42,'[1]DADOS (OCULTAR)'!$P$3:$R$60,3,0),"")</f>
        <v>9039744000275</v>
      </c>
      <c r="B42" s="10" t="str">
        <f>'[1]TCE - ANEXO III - Preencher'!C51</f>
        <v>HOSPITAL MIGUEL ARRAES - COVID 19</v>
      </c>
      <c r="C42" s="11"/>
      <c r="D42" s="12" t="str">
        <f>'[1]TCE - ANEXO III - Preencher'!E51</f>
        <v>CAIO CESAR ODIJAS BARBOSA FERREIRA</v>
      </c>
      <c r="E42" s="10" t="str">
        <f>IF('[1]TCE - ANEXO III - Preencher'!F51="4 - Assistência Odontológica","2 - Outros Profissionais da Saúde",'[1]TCE - ANEXO III - Preencher'!F51)</f>
        <v>1-Médico</v>
      </c>
      <c r="F42" s="13" t="str">
        <f>'[1]TCE - ANEXO III - Preencher'!G51</f>
        <v>2251-25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477.08879999999999</v>
      </c>
      <c r="J42" s="15">
        <f>'[1]TCE - ANEXO III - Preencher'!K51</f>
        <v>0</v>
      </c>
      <c r="K42" s="16">
        <f>'[1]TCE - ANEXO III - Preencher'!L51</f>
        <v>45.09</v>
      </c>
      <c r="L42" s="16">
        <f>'[1]TCE - ANEXO III - Preencher'!M51</f>
        <v>0</v>
      </c>
      <c r="M42" s="16">
        <f t="shared" si="1"/>
        <v>45.09</v>
      </c>
      <c r="N42" s="16">
        <f>'[1]TCE - ANEXO III - Preencher'!O51</f>
        <v>10.83</v>
      </c>
      <c r="O42" s="16">
        <f>'[1]TCE - ANEXO III - Preencher'!P51</f>
        <v>0</v>
      </c>
      <c r="P42" s="17">
        <f t="shared" si="2"/>
        <v>10.83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533.00880000000006</v>
      </c>
    </row>
    <row r="43" spans="1:28" s="4" customFormat="1" x14ac:dyDescent="0.2">
      <c r="A43" s="9">
        <f>IFERROR(VLOOKUP(B43,'[1]DADOS (OCULTAR)'!$P$3:$R$60,3,0),"")</f>
        <v>9039744000275</v>
      </c>
      <c r="B43" s="10" t="str">
        <f>'[1]TCE - ANEXO III - Preencher'!C52</f>
        <v>HOSPITAL MIGUEL ARRAES - COVID 19</v>
      </c>
      <c r="C43" s="11"/>
      <c r="D43" s="12" t="str">
        <f>'[1]TCE - ANEXO III - Preencher'!E52</f>
        <v>CAMILA DOS SANTOS CAZER</v>
      </c>
      <c r="E43" s="10" t="str">
        <f>IF('[1]TCE - ANEXO III - Preencher'!F52="4 - Assistência Odontológica","2 - Outros Profissionais da Saúde",'[1]TCE - ANEXO III - Preencher'!F52)</f>
        <v>2-Outros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335.13440000000003</v>
      </c>
      <c r="J43" s="15">
        <f>'[1]TCE - ANEXO III - Preencher'!K52</f>
        <v>0</v>
      </c>
      <c r="K43" s="16">
        <f>'[1]TCE - ANEXO III - Preencher'!L52</f>
        <v>45.09</v>
      </c>
      <c r="L43" s="16">
        <f>'[1]TCE - ANEXO III - Preencher'!M52</f>
        <v>0</v>
      </c>
      <c r="M43" s="16">
        <f t="shared" si="1"/>
        <v>45.09</v>
      </c>
      <c r="N43" s="16">
        <f>'[1]TCE - ANEXO III - Preencher'!O52</f>
        <v>2.84</v>
      </c>
      <c r="O43" s="16">
        <f>'[1]TCE - ANEXO III - Preencher'!P52</f>
        <v>0</v>
      </c>
      <c r="P43" s="17">
        <f t="shared" si="2"/>
        <v>2.84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383.06440000000003</v>
      </c>
    </row>
    <row r="44" spans="1:28" s="4" customFormat="1" x14ac:dyDescent="0.2">
      <c r="A44" s="9">
        <f>IFERROR(VLOOKUP(B44,'[1]DADOS (OCULTAR)'!$P$3:$R$60,3,0),"")</f>
        <v>9039744000275</v>
      </c>
      <c r="B44" s="10" t="str">
        <f>'[1]TCE - ANEXO III - Preencher'!C53</f>
        <v>HOSPITAL MIGUEL ARRAES - COVID 19</v>
      </c>
      <c r="C44" s="11"/>
      <c r="D44" s="12" t="str">
        <f>'[1]TCE - ANEXO III - Preencher'!E53</f>
        <v>CARLA ROBERTA FERREIRA DOS SANTOS</v>
      </c>
      <c r="E44" s="10" t="str">
        <f>IF('[1]TCE - ANEXO III - Preencher'!F53="4 - Assistência Odontológica","2 - Outros Profissionais da Saúde",'[1]TCE - ANEXO III - Preencher'!F53)</f>
        <v>2-Outros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104.7976</v>
      </c>
      <c r="J44" s="15">
        <f>'[1]TCE - ANEXO III - Preencher'!K53</f>
        <v>0</v>
      </c>
      <c r="K44" s="16">
        <f>'[1]TCE - ANEXO III - Preencher'!L53</f>
        <v>45.09</v>
      </c>
      <c r="L44" s="16">
        <f>'[1]TCE - ANEXO III - Preencher'!M53</f>
        <v>0</v>
      </c>
      <c r="M44" s="16">
        <f t="shared" si="1"/>
        <v>45.09</v>
      </c>
      <c r="N44" s="16">
        <f>'[1]TCE - ANEXO III - Preencher'!O53</f>
        <v>1.36</v>
      </c>
      <c r="O44" s="16">
        <f>'[1]TCE - ANEXO III - Preencher'!P53</f>
        <v>0</v>
      </c>
      <c r="P44" s="17">
        <f t="shared" si="2"/>
        <v>1.36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39.67</v>
      </c>
      <c r="U44" s="16">
        <f>'[1]TCE - ANEXO III - Preencher'!V53</f>
        <v>0</v>
      </c>
      <c r="V44" s="17">
        <f t="shared" si="4"/>
        <v>39.67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190.91760000000005</v>
      </c>
    </row>
    <row r="45" spans="1:28" s="4" customFormat="1" x14ac:dyDescent="0.2">
      <c r="A45" s="9">
        <f>IFERROR(VLOOKUP(B45,'[1]DADOS (OCULTAR)'!$P$3:$R$60,3,0),"")</f>
        <v>9039744000275</v>
      </c>
      <c r="B45" s="10" t="str">
        <f>'[1]TCE - ANEXO III - Preencher'!C54</f>
        <v>HOSPITAL MIGUEL ARRAES - COVID 19</v>
      </c>
      <c r="C45" s="11"/>
      <c r="D45" s="12" t="str">
        <f>'[1]TCE - ANEXO III - Preencher'!E54</f>
        <v>CAROLINA PINHEIRO RAMOS CORDEIRO</v>
      </c>
      <c r="E45" s="10" t="str">
        <f>IF('[1]TCE - ANEXO III - Preencher'!F54="4 - Assistência Odontológica","2 - Outros Profissionais da Saúde",'[1]TCE - ANEXO III - Preencher'!F54)</f>
        <v>1-Médico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1383.1207999999999</v>
      </c>
      <c r="J45" s="15">
        <f>'[1]TCE - ANEXO III - Preencher'!K54</f>
        <v>0</v>
      </c>
      <c r="K45" s="16">
        <f>'[1]TCE - ANEXO III - Preencher'!L54</f>
        <v>45.09</v>
      </c>
      <c r="L45" s="16">
        <f>'[1]TCE - ANEXO III - Preencher'!M54</f>
        <v>0</v>
      </c>
      <c r="M45" s="16">
        <f t="shared" si="1"/>
        <v>45.09</v>
      </c>
      <c r="N45" s="16">
        <f>'[1]TCE - ANEXO III - Preencher'!O54</f>
        <v>10.83</v>
      </c>
      <c r="O45" s="16">
        <f>'[1]TCE - ANEXO III - Preencher'!P54</f>
        <v>0</v>
      </c>
      <c r="P45" s="17">
        <f t="shared" si="2"/>
        <v>10.83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1439.0407999999998</v>
      </c>
    </row>
    <row r="46" spans="1:28" s="4" customFormat="1" x14ac:dyDescent="0.2">
      <c r="A46" s="9">
        <f>IFERROR(VLOOKUP(B46,'[1]DADOS (OCULTAR)'!$P$3:$R$60,3,0),"")</f>
        <v>9039744000275</v>
      </c>
      <c r="B46" s="10" t="str">
        <f>'[1]TCE - ANEXO III - Preencher'!C55</f>
        <v>HOSPITAL MIGUEL ARRAES - COVID 19</v>
      </c>
      <c r="C46" s="11"/>
      <c r="D46" s="12" t="str">
        <f>'[1]TCE - ANEXO III - Preencher'!E55</f>
        <v>CECILIA MERICE LEAL SILVA</v>
      </c>
      <c r="E46" s="10" t="str">
        <f>IF('[1]TCE - ANEXO III - Preencher'!F55="4 - Assistência Odontológica","2 - Outros Profissionais da Saúde",'[1]TCE - ANEXO III - Preencher'!F55)</f>
        <v>1-Médico</v>
      </c>
      <c r="F46" s="13" t="str">
        <f>'[1]TCE - ANEXO III - Preencher'!G55</f>
        <v>2251-25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441.52640000000002</v>
      </c>
      <c r="J46" s="15">
        <f>'[1]TCE - ANEXO III - Preencher'!K55</f>
        <v>0</v>
      </c>
      <c r="K46" s="16">
        <f>'[1]TCE - ANEXO III - Preencher'!L55</f>
        <v>45.09</v>
      </c>
      <c r="L46" s="16">
        <f>'[1]TCE - ANEXO III - Preencher'!M55</f>
        <v>0</v>
      </c>
      <c r="M46" s="16">
        <f t="shared" si="1"/>
        <v>45.09</v>
      </c>
      <c r="N46" s="16">
        <f>'[1]TCE - ANEXO III - Preencher'!O55</f>
        <v>10.83</v>
      </c>
      <c r="O46" s="16">
        <f>'[1]TCE - ANEXO III - Preencher'!P55</f>
        <v>0</v>
      </c>
      <c r="P46" s="17">
        <f t="shared" si="2"/>
        <v>10.83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497.44639999999998</v>
      </c>
    </row>
    <row r="47" spans="1:28" s="4" customFormat="1" x14ac:dyDescent="0.2">
      <c r="A47" s="9">
        <f>IFERROR(VLOOKUP(B47,'[1]DADOS (OCULTAR)'!$P$3:$R$60,3,0),"")</f>
        <v>9039744000275</v>
      </c>
      <c r="B47" s="10" t="str">
        <f>'[1]TCE - ANEXO III - Preencher'!C56</f>
        <v>HOSPITAL MIGUEL ARRAES - COVID 19</v>
      </c>
      <c r="C47" s="11"/>
      <c r="D47" s="12" t="str">
        <f>'[1]TCE - ANEXO III - Preencher'!E56</f>
        <v>CLAUDINEY VIEIRA ROMAO</v>
      </c>
      <c r="E47" s="10" t="str">
        <f>IF('[1]TCE - ANEXO III - Preencher'!F56="4 - Assistência Odontológica","2 - Outros Profissionais da Saúde",'[1]TCE - ANEXO III - Preencher'!F56)</f>
        <v>2-Outros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352.54239999999999</v>
      </c>
      <c r="J47" s="15">
        <f>'[1]TCE - ANEXO III - Preencher'!K56</f>
        <v>0</v>
      </c>
      <c r="K47" s="16">
        <f>'[1]TCE - ANEXO III - Preencher'!L56</f>
        <v>45.09</v>
      </c>
      <c r="L47" s="16">
        <f>'[1]TCE - ANEXO III - Preencher'!M56</f>
        <v>0</v>
      </c>
      <c r="M47" s="16">
        <f t="shared" si="1"/>
        <v>45.09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400.47239999999994</v>
      </c>
    </row>
    <row r="48" spans="1:28" s="4" customFormat="1" x14ac:dyDescent="0.2">
      <c r="A48" s="9">
        <f>IFERROR(VLOOKUP(B48,'[1]DADOS (OCULTAR)'!$P$3:$R$60,3,0),"")</f>
        <v>9039744000275</v>
      </c>
      <c r="B48" s="10" t="str">
        <f>'[1]TCE - ANEXO III - Preencher'!C57</f>
        <v>HOSPITAL MIGUEL ARRAES - COVID 19</v>
      </c>
      <c r="C48" s="11"/>
      <c r="D48" s="12" t="str">
        <f>'[1]TCE - ANEXO III - Preencher'!E57</f>
        <v>CLAUDIO SEVERINO DA SILVA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156.80000000000001</v>
      </c>
      <c r="J48" s="15">
        <f>'[1]TCE - ANEXO III - Preencher'!K57</f>
        <v>0</v>
      </c>
      <c r="K48" s="16">
        <f>'[1]TCE - ANEXO III - Preencher'!L57</f>
        <v>45.09</v>
      </c>
      <c r="L48" s="16">
        <f>'[1]TCE - ANEXO III - Preencher'!M57</f>
        <v>0</v>
      </c>
      <c r="M48" s="16">
        <f t="shared" si="1"/>
        <v>45.09</v>
      </c>
      <c r="N48" s="16">
        <f>'[1]TCE - ANEXO III - Preencher'!O57</f>
        <v>1.36</v>
      </c>
      <c r="O48" s="16">
        <f>'[1]TCE - ANEXO III - Preencher'!P57</f>
        <v>0</v>
      </c>
      <c r="P48" s="17">
        <f t="shared" si="2"/>
        <v>1.36</v>
      </c>
      <c r="Q48" s="16">
        <f>'[1]TCE - ANEXO III - Preencher'!R57</f>
        <v>137.01</v>
      </c>
      <c r="R48" s="16">
        <f>'[1]TCE - ANEXO III - Preencher'!S57</f>
        <v>0</v>
      </c>
      <c r="S48" s="17">
        <f t="shared" si="3"/>
        <v>137.01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340.26</v>
      </c>
    </row>
    <row r="49" spans="1:28" s="4" customFormat="1" x14ac:dyDescent="0.2">
      <c r="A49" s="9">
        <f>IFERROR(VLOOKUP(B49,'[1]DADOS (OCULTAR)'!$P$3:$R$60,3,0),"")</f>
        <v>9039744000275</v>
      </c>
      <c r="B49" s="10" t="str">
        <f>'[1]TCE - ANEXO III - Preencher'!C58</f>
        <v>HOSPITAL MIGUEL ARRAES - COVID 19</v>
      </c>
      <c r="C49" s="11"/>
      <c r="D49" s="12" t="str">
        <f>'[1]TCE - ANEXO III - Preencher'!E58</f>
        <v>CLENIA FERREIRA DA SILVA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163.816</v>
      </c>
      <c r="J49" s="15">
        <f>'[1]TCE - ANEXO III - Preencher'!K58</f>
        <v>0</v>
      </c>
      <c r="K49" s="16">
        <f>'[1]TCE - ANEXO III - Preencher'!L58</f>
        <v>45.09</v>
      </c>
      <c r="L49" s="16">
        <f>'[1]TCE - ANEXO III - Preencher'!M58</f>
        <v>0</v>
      </c>
      <c r="M49" s="16">
        <f t="shared" si="1"/>
        <v>45.09</v>
      </c>
      <c r="N49" s="16">
        <f>'[1]TCE - ANEXO III - Preencher'!O58</f>
        <v>1.36</v>
      </c>
      <c r="O49" s="16">
        <f>'[1]TCE - ANEXO III - Preencher'!P58</f>
        <v>0</v>
      </c>
      <c r="P49" s="17">
        <f t="shared" si="2"/>
        <v>1.36</v>
      </c>
      <c r="Q49" s="16">
        <f>'[1]TCE - ANEXO III - Preencher'!R58</f>
        <v>147.06</v>
      </c>
      <c r="R49" s="16">
        <f>'[1]TCE - ANEXO III - Preencher'!S58</f>
        <v>60.65</v>
      </c>
      <c r="S49" s="17">
        <f t="shared" si="3"/>
        <v>86.41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296.67600000000004</v>
      </c>
    </row>
    <row r="50" spans="1:28" s="4" customFormat="1" x14ac:dyDescent="0.2">
      <c r="A50" s="9">
        <f>IFERROR(VLOOKUP(B50,'[1]DADOS (OCULTAR)'!$P$3:$R$60,3,0),"")</f>
        <v>9039744000275</v>
      </c>
      <c r="B50" s="10" t="str">
        <f>'[1]TCE - ANEXO III - Preencher'!C59</f>
        <v>HOSPITAL MIGUEL ARRAES - COVID 19</v>
      </c>
      <c r="C50" s="11"/>
      <c r="D50" s="12" t="str">
        <f>'[1]TCE - ANEXO III - Preencher'!E59</f>
        <v>CRISTIANE MARIA DA SILVA</v>
      </c>
      <c r="E50" s="10" t="str">
        <f>IF('[1]TCE - ANEXO III - Preencher'!F59="4 - Assistência Odontológica","2 - Outros Profissionais da Saúde",'[1]TCE - ANEXO III - Preencher'!F59)</f>
        <v>3-Administrativo</v>
      </c>
      <c r="F50" s="13" t="str">
        <f>'[1]TCE - ANEXO III - Preencher'!G59</f>
        <v>5152-05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159.19040000000001</v>
      </c>
      <c r="J50" s="15">
        <f>'[1]TCE - ANEXO III - Preencher'!K59</f>
        <v>0</v>
      </c>
      <c r="K50" s="16">
        <f>'[1]TCE - ANEXO III - Preencher'!L59</f>
        <v>45.09</v>
      </c>
      <c r="L50" s="16">
        <f>'[1]TCE - ANEXO III - Preencher'!M59</f>
        <v>0</v>
      </c>
      <c r="M50" s="16">
        <f t="shared" si="1"/>
        <v>45.09</v>
      </c>
      <c r="N50" s="16">
        <f>'[1]TCE - ANEXO III - Preencher'!O59</f>
        <v>1.36</v>
      </c>
      <c r="O50" s="16">
        <f>'[1]TCE - ANEXO III - Preencher'!P59</f>
        <v>0</v>
      </c>
      <c r="P50" s="17">
        <f t="shared" si="2"/>
        <v>1.36</v>
      </c>
      <c r="Q50" s="16">
        <f>'[1]TCE - ANEXO III - Preencher'!R59</f>
        <v>157.26</v>
      </c>
      <c r="R50" s="16">
        <f>'[1]TCE - ANEXO III - Preencher'!S59</f>
        <v>42.84</v>
      </c>
      <c r="S50" s="17">
        <f t="shared" si="3"/>
        <v>114.41999999999999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320.06040000000002</v>
      </c>
    </row>
    <row r="51" spans="1:28" s="4" customFormat="1" x14ac:dyDescent="0.2">
      <c r="A51" s="9">
        <f>IFERROR(VLOOKUP(B51,'[1]DADOS (OCULTAR)'!$P$3:$R$60,3,0),"")</f>
        <v>9039744000275</v>
      </c>
      <c r="B51" s="10" t="str">
        <f>'[1]TCE - ANEXO III - Preencher'!C60</f>
        <v>HOSPITAL MIGUEL ARRAES - COVID 19</v>
      </c>
      <c r="C51" s="11"/>
      <c r="D51" s="12" t="str">
        <f>'[1]TCE - ANEXO III - Preencher'!E60</f>
        <v>CRISTIANE PEREIRA DA SILVA</v>
      </c>
      <c r="E51" s="10" t="str">
        <f>IF('[1]TCE - ANEXO III - Preencher'!F60="4 - Assistência Odontológica","2 - Outros Profissionais da Saúde",'[1]TCE - ANEXO III - Preencher'!F60)</f>
        <v>2-Outros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252.81200000000001</v>
      </c>
      <c r="J51" s="15">
        <f>'[1]TCE - ANEXO III - Preencher'!K60</f>
        <v>0</v>
      </c>
      <c r="K51" s="16">
        <f>'[1]TCE - ANEXO III - Preencher'!L60</f>
        <v>45.09</v>
      </c>
      <c r="L51" s="16">
        <f>'[1]TCE - ANEXO III - Preencher'!M60</f>
        <v>0</v>
      </c>
      <c r="M51" s="16">
        <f t="shared" si="1"/>
        <v>45.09</v>
      </c>
      <c r="N51" s="16">
        <f>'[1]TCE - ANEXO III - Preencher'!O60</f>
        <v>1.36</v>
      </c>
      <c r="O51" s="16">
        <f>'[1]TCE - ANEXO III - Preencher'!P60</f>
        <v>0</v>
      </c>
      <c r="P51" s="17">
        <f t="shared" si="2"/>
        <v>1.36</v>
      </c>
      <c r="Q51" s="16">
        <f>'[1]TCE - ANEXO III - Preencher'!R60</f>
        <v>157.26</v>
      </c>
      <c r="R51" s="16">
        <f>'[1]TCE - ANEXO III - Preencher'!S60</f>
        <v>60.12</v>
      </c>
      <c r="S51" s="17">
        <f t="shared" si="3"/>
        <v>97.139999999999986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396.40200000000004</v>
      </c>
    </row>
    <row r="52" spans="1:28" s="4" customFormat="1" x14ac:dyDescent="0.2">
      <c r="A52" s="9">
        <f>IFERROR(VLOOKUP(B52,'[1]DADOS (OCULTAR)'!$P$3:$R$60,3,0),"")</f>
        <v>9039744000275</v>
      </c>
      <c r="B52" s="10" t="str">
        <f>'[1]TCE - ANEXO III - Preencher'!C61</f>
        <v>HOSPITAL MIGUEL ARRAES - COVID 19</v>
      </c>
      <c r="C52" s="11"/>
      <c r="D52" s="12" t="str">
        <f>'[1]TCE - ANEXO III - Preencher'!E61</f>
        <v>CRISTIANO FONSECA DE MELO</v>
      </c>
      <c r="E52" s="10" t="str">
        <f>IF('[1]TCE - ANEXO III - Preencher'!F61="4 - Assistência Odontológica","2 - Outros Profissionais da Saúde",'[1]TCE - ANEXO III - Preencher'!F61)</f>
        <v>2-Outros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250.3416</v>
      </c>
      <c r="J52" s="15">
        <f>'[1]TCE - ANEXO III - Preencher'!K61</f>
        <v>0</v>
      </c>
      <c r="K52" s="16">
        <f>'[1]TCE - ANEXO III - Preencher'!L61</f>
        <v>45.09</v>
      </c>
      <c r="L52" s="16">
        <f>'[1]TCE - ANEXO III - Preencher'!M61</f>
        <v>0</v>
      </c>
      <c r="M52" s="16">
        <f t="shared" si="1"/>
        <v>45.09</v>
      </c>
      <c r="N52" s="16">
        <f>'[1]TCE - ANEXO III - Preencher'!O61</f>
        <v>1.36</v>
      </c>
      <c r="O52" s="16">
        <f>'[1]TCE - ANEXO III - Preencher'!P61</f>
        <v>0</v>
      </c>
      <c r="P52" s="17">
        <f t="shared" si="2"/>
        <v>1.36</v>
      </c>
      <c r="Q52" s="16">
        <f>'[1]TCE - ANEXO III - Preencher'!R61</f>
        <v>269.76</v>
      </c>
      <c r="R52" s="16">
        <f>'[1]TCE - ANEXO III - Preencher'!S61</f>
        <v>66</v>
      </c>
      <c r="S52" s="17">
        <f t="shared" si="3"/>
        <v>203.76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500.55160000000001</v>
      </c>
    </row>
    <row r="53" spans="1:28" s="4" customFormat="1" x14ac:dyDescent="0.2">
      <c r="A53" s="9">
        <f>IFERROR(VLOOKUP(B53,'[1]DADOS (OCULTAR)'!$P$3:$R$60,3,0),"")</f>
        <v>9039744000275</v>
      </c>
      <c r="B53" s="10" t="str">
        <f>'[1]TCE - ANEXO III - Preencher'!C62</f>
        <v>HOSPITAL MIGUEL ARRAES - COVID 19</v>
      </c>
      <c r="C53" s="11"/>
      <c r="D53" s="12" t="str">
        <f>'[1]TCE - ANEXO III - Preencher'!E62</f>
        <v>DANIELE ANDRADE DE OLIVEIRA</v>
      </c>
      <c r="E53" s="10" t="str">
        <f>IF('[1]TCE - ANEXO III - Preencher'!F62="4 - Assistência Odontológica","2 - Outros Profissionais da Saúde",'[1]TCE - ANEXO III - Preencher'!F62)</f>
        <v>3-Administrativo</v>
      </c>
      <c r="F53" s="13" t="str">
        <f>'[1]TCE - ANEXO III - Preencher'!G62</f>
        <v>5152-05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148.3888</v>
      </c>
      <c r="J53" s="15">
        <f>'[1]TCE - ANEXO III - Preencher'!K62</f>
        <v>0</v>
      </c>
      <c r="K53" s="16">
        <f>'[1]TCE - ANEXO III - Preencher'!L62</f>
        <v>45.09</v>
      </c>
      <c r="L53" s="16">
        <f>'[1]TCE - ANEXO III - Preencher'!M62</f>
        <v>0</v>
      </c>
      <c r="M53" s="16">
        <f t="shared" si="1"/>
        <v>45.09</v>
      </c>
      <c r="N53" s="16">
        <f>'[1]TCE - ANEXO III - Preencher'!O62</f>
        <v>1.36</v>
      </c>
      <c r="O53" s="16">
        <f>'[1]TCE - ANEXO III - Preencher'!P62</f>
        <v>0</v>
      </c>
      <c r="P53" s="17">
        <f t="shared" si="2"/>
        <v>1.36</v>
      </c>
      <c r="Q53" s="16">
        <f>'[1]TCE - ANEXO III - Preencher'!R62</f>
        <v>126.66000000000001</v>
      </c>
      <c r="R53" s="16">
        <f>'[1]TCE - ANEXO III - Preencher'!S62</f>
        <v>71.400000000000006</v>
      </c>
      <c r="S53" s="17">
        <f t="shared" si="3"/>
        <v>55.260000000000005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250.09880000000004</v>
      </c>
    </row>
    <row r="54" spans="1:28" s="4" customFormat="1" x14ac:dyDescent="0.2">
      <c r="A54" s="9">
        <f>IFERROR(VLOOKUP(B54,'[1]DADOS (OCULTAR)'!$P$3:$R$60,3,0),"")</f>
        <v>9039744000275</v>
      </c>
      <c r="B54" s="10" t="str">
        <f>'[1]TCE - ANEXO III - Preencher'!C63</f>
        <v>HOSPITAL MIGUEL ARRAES - COVID 19</v>
      </c>
      <c r="C54" s="11"/>
      <c r="D54" s="12" t="str">
        <f>'[1]TCE - ANEXO III - Preencher'!E63</f>
        <v>DANIELLY TAVARES PEREIRA LIMA</v>
      </c>
      <c r="E54" s="10" t="str">
        <f>IF('[1]TCE - ANEXO III - Preencher'!F63="4 - Assistência Odontológica","2 - Outros Profissionais da Saúde",'[1]TCE - ANEXO III - Preencher'!F63)</f>
        <v>2-Outros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332.94959999999998</v>
      </c>
      <c r="J54" s="15">
        <f>'[1]TCE - ANEXO III - Preencher'!K63</f>
        <v>0</v>
      </c>
      <c r="K54" s="16">
        <f>'[1]TCE - ANEXO III - Preencher'!L63</f>
        <v>45.09</v>
      </c>
      <c r="L54" s="16">
        <f>'[1]TCE - ANEXO III - Preencher'!M63</f>
        <v>0</v>
      </c>
      <c r="M54" s="16">
        <f t="shared" si="1"/>
        <v>45.09</v>
      </c>
      <c r="N54" s="16">
        <f>'[1]TCE - ANEXO III - Preencher'!O63</f>
        <v>2.84</v>
      </c>
      <c r="O54" s="16">
        <f>'[1]TCE - ANEXO III - Preencher'!P63</f>
        <v>0</v>
      </c>
      <c r="P54" s="17">
        <f t="shared" si="2"/>
        <v>2.84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380.87959999999993</v>
      </c>
    </row>
    <row r="55" spans="1:28" s="4" customFormat="1" x14ac:dyDescent="0.2">
      <c r="A55" s="9">
        <f>IFERROR(VLOOKUP(B55,'[1]DADOS (OCULTAR)'!$P$3:$R$60,3,0),"")</f>
        <v>9039744000275</v>
      </c>
      <c r="B55" s="10" t="str">
        <f>'[1]TCE - ANEXO III - Preencher'!C64</f>
        <v>HOSPITAL MIGUEL ARRAES - COVID 19</v>
      </c>
      <c r="C55" s="11"/>
      <c r="D55" s="12" t="str">
        <f>'[1]TCE - ANEXO III - Preencher'!E64</f>
        <v>DAPHINY RIBEIRO MARTINS</v>
      </c>
      <c r="E55" s="10" t="str">
        <f>IF('[1]TCE - ANEXO III - Preencher'!F64="4 - Assistência Odontológica","2 - Outros Profissionais da Saúde",'[1]TCE - ANEXO III - Preencher'!F64)</f>
        <v>3-Administrativo</v>
      </c>
      <c r="F55" s="13" t="str">
        <f>'[1]TCE - ANEXO III - Preencher'!G64</f>
        <v>2236-05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357.2176</v>
      </c>
      <c r="J55" s="15">
        <f>'[1]TCE - ANEXO III - Preencher'!K64</f>
        <v>0</v>
      </c>
      <c r="K55" s="16">
        <f>'[1]TCE - ANEXO III - Preencher'!L64</f>
        <v>45.09</v>
      </c>
      <c r="L55" s="16">
        <f>'[1]TCE - ANEXO III - Preencher'!M64</f>
        <v>0</v>
      </c>
      <c r="M55" s="16">
        <f t="shared" si="1"/>
        <v>45.09</v>
      </c>
      <c r="N55" s="16">
        <f>'[1]TCE - ANEXO III - Preencher'!O64</f>
        <v>2.84</v>
      </c>
      <c r="O55" s="16">
        <f>'[1]TCE - ANEXO III - Preencher'!P64</f>
        <v>0</v>
      </c>
      <c r="P55" s="17">
        <f t="shared" si="2"/>
        <v>2.84</v>
      </c>
      <c r="Q55" s="16">
        <f>'[1]TCE - ANEXO III - Preencher'!R64</f>
        <v>181.26</v>
      </c>
      <c r="R55" s="16">
        <f>'[1]TCE - ANEXO III - Preencher'!S64</f>
        <v>96.43</v>
      </c>
      <c r="S55" s="17">
        <f t="shared" si="3"/>
        <v>84.829999999999984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489.97759999999994</v>
      </c>
    </row>
    <row r="56" spans="1:28" s="4" customFormat="1" x14ac:dyDescent="0.2">
      <c r="A56" s="9">
        <f>IFERROR(VLOOKUP(B56,'[1]DADOS (OCULTAR)'!$P$3:$R$60,3,0),"")</f>
        <v>9039744000275</v>
      </c>
      <c r="B56" s="10" t="str">
        <f>'[1]TCE - ANEXO III - Preencher'!C65</f>
        <v>HOSPITAL MIGUEL ARRAES - COVID 19</v>
      </c>
      <c r="C56" s="11"/>
      <c r="D56" s="12" t="str">
        <f>'[1]TCE - ANEXO III - Preencher'!E65</f>
        <v>DARLI MARIA MONTEIRO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481.17119999999989</v>
      </c>
      <c r="J56" s="15">
        <f>'[1]TCE - ANEXO III - Preencher'!K65</f>
        <v>0</v>
      </c>
      <c r="K56" s="16">
        <f>'[1]TCE - ANEXO III - Preencher'!L65</f>
        <v>45.09</v>
      </c>
      <c r="L56" s="16">
        <f>'[1]TCE - ANEXO III - Preencher'!M65</f>
        <v>0</v>
      </c>
      <c r="M56" s="16">
        <f t="shared" si="1"/>
        <v>45.09</v>
      </c>
      <c r="N56" s="16">
        <f>'[1]TCE - ANEXO III - Preencher'!O65</f>
        <v>2.84</v>
      </c>
      <c r="O56" s="16">
        <f>'[1]TCE - ANEXO III - Preencher'!P65</f>
        <v>0</v>
      </c>
      <c r="P56" s="17">
        <f t="shared" si="2"/>
        <v>2.84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529.10119999999995</v>
      </c>
    </row>
    <row r="57" spans="1:28" s="4" customFormat="1" x14ac:dyDescent="0.2">
      <c r="A57" s="9">
        <f>IFERROR(VLOOKUP(B57,'[1]DADOS (OCULTAR)'!$P$3:$R$60,3,0),"")</f>
        <v>9039744000275</v>
      </c>
      <c r="B57" s="10" t="str">
        <f>'[1]TCE - ANEXO III - Preencher'!C66</f>
        <v>HOSPITAL MIGUEL ARRAES - COVID 19</v>
      </c>
      <c r="C57" s="11"/>
      <c r="D57" s="12" t="str">
        <f>'[1]TCE - ANEXO III - Preencher'!E66</f>
        <v>DAYANE COELHO DA SILVA MELO</v>
      </c>
      <c r="E57" s="10" t="str">
        <f>IF('[1]TCE - ANEXO III - Preencher'!F66="4 - Assistência Odontológica","2 - Outros Profissionais da Saúde",'[1]TCE - ANEXO III - Preencher'!F66)</f>
        <v>2-Outros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152.0112</v>
      </c>
      <c r="J57" s="15">
        <f>'[1]TCE - ANEXO III - Preencher'!K66</f>
        <v>0</v>
      </c>
      <c r="K57" s="16">
        <f>'[1]TCE - ANEXO III - Preencher'!L66</f>
        <v>45.09</v>
      </c>
      <c r="L57" s="16">
        <f>'[1]TCE - ANEXO III - Preencher'!M66</f>
        <v>0</v>
      </c>
      <c r="M57" s="16">
        <f t="shared" si="1"/>
        <v>45.09</v>
      </c>
      <c r="N57" s="16">
        <f>'[1]TCE - ANEXO III - Preencher'!O66</f>
        <v>1.36</v>
      </c>
      <c r="O57" s="16">
        <f>'[1]TCE - ANEXO III - Preencher'!P66</f>
        <v>0</v>
      </c>
      <c r="P57" s="17">
        <f t="shared" si="2"/>
        <v>1.36</v>
      </c>
      <c r="Q57" s="16">
        <f>'[1]TCE - ANEXO III - Preencher'!R66</f>
        <v>157.26</v>
      </c>
      <c r="R57" s="16">
        <f>'[1]TCE - ANEXO III - Preencher'!S66</f>
        <v>54.05</v>
      </c>
      <c r="S57" s="17">
        <f t="shared" si="3"/>
        <v>103.21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301.6712</v>
      </c>
    </row>
    <row r="58" spans="1:28" s="4" customFormat="1" x14ac:dyDescent="0.2">
      <c r="A58" s="9">
        <f>IFERROR(VLOOKUP(B58,'[1]DADOS (OCULTAR)'!$P$3:$R$60,3,0),"")</f>
        <v>9039744000275</v>
      </c>
      <c r="B58" s="10" t="str">
        <f>'[1]TCE - ANEXO III - Preencher'!C67</f>
        <v>HOSPITAL MIGUEL ARRAES - COVID 19</v>
      </c>
      <c r="C58" s="11"/>
      <c r="D58" s="12" t="str">
        <f>'[1]TCE - ANEXO III - Preencher'!E67</f>
        <v>DAYANE FABIOLA TORRES DE LIMA</v>
      </c>
      <c r="E58" s="10" t="str">
        <f>IF('[1]TCE - ANEXO III - Preencher'!F67="4 - Assistência Odontológica","2 - Outros Profissionais da Saúde",'[1]TCE - ANEXO III - Preencher'!F67)</f>
        <v>2-Outros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371.93439999999998</v>
      </c>
      <c r="J58" s="15">
        <f>'[1]TCE - ANEXO III - Preencher'!K67</f>
        <v>0</v>
      </c>
      <c r="K58" s="16">
        <f>'[1]TCE - ANEXO III - Preencher'!L67</f>
        <v>45.09</v>
      </c>
      <c r="L58" s="16">
        <f>'[1]TCE - ANEXO III - Preencher'!M67</f>
        <v>0</v>
      </c>
      <c r="M58" s="16">
        <f t="shared" si="1"/>
        <v>45.09</v>
      </c>
      <c r="N58" s="16">
        <f>'[1]TCE - ANEXO III - Preencher'!O67</f>
        <v>2.84</v>
      </c>
      <c r="O58" s="16">
        <f>'[1]TCE - ANEXO III - Preencher'!P67</f>
        <v>0</v>
      </c>
      <c r="P58" s="17">
        <f t="shared" si="2"/>
        <v>2.84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419.86439999999999</v>
      </c>
    </row>
    <row r="59" spans="1:28" s="4" customFormat="1" x14ac:dyDescent="0.2">
      <c r="A59" s="9">
        <f>IFERROR(VLOOKUP(B59,'[1]DADOS (OCULTAR)'!$P$3:$R$60,3,0),"")</f>
        <v>9039744000275</v>
      </c>
      <c r="B59" s="10" t="str">
        <f>'[1]TCE - ANEXO III - Preencher'!C68</f>
        <v>HOSPITAL MIGUEL ARRAES - COVID 19</v>
      </c>
      <c r="C59" s="11"/>
      <c r="D59" s="12" t="str">
        <f>'[1]TCE - ANEXO III - Preencher'!E68</f>
        <v>DAYANE MYKAELLY BEZERRA PEREIRA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157.90639999999999</v>
      </c>
      <c r="J59" s="15">
        <f>'[1]TCE - ANEXO III - Preencher'!K68</f>
        <v>0</v>
      </c>
      <c r="K59" s="16">
        <f>'[1]TCE - ANEXO III - Preencher'!L68</f>
        <v>45.09</v>
      </c>
      <c r="L59" s="16">
        <f>'[1]TCE - ANEXO III - Preencher'!M68</f>
        <v>0</v>
      </c>
      <c r="M59" s="16">
        <f t="shared" si="1"/>
        <v>45.09</v>
      </c>
      <c r="N59" s="16">
        <f>'[1]TCE - ANEXO III - Preencher'!O68</f>
        <v>1.36</v>
      </c>
      <c r="O59" s="16">
        <f>'[1]TCE - ANEXO III - Preencher'!P68</f>
        <v>0</v>
      </c>
      <c r="P59" s="17">
        <f t="shared" si="2"/>
        <v>1.36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204.35640000000001</v>
      </c>
    </row>
    <row r="60" spans="1:28" s="4" customFormat="1" x14ac:dyDescent="0.2">
      <c r="A60" s="9">
        <f>IFERROR(VLOOKUP(B60,'[1]DADOS (OCULTAR)'!$P$3:$R$60,3,0),"")</f>
        <v>9039744000275</v>
      </c>
      <c r="B60" s="10" t="str">
        <f>'[1]TCE - ANEXO III - Preencher'!C69</f>
        <v>HOSPITAL MIGUEL ARRAES - COVID 19</v>
      </c>
      <c r="C60" s="11"/>
      <c r="D60" s="12" t="str">
        <f>'[1]TCE - ANEXO III - Preencher'!E69</f>
        <v>DEBORA STEPHANY RODRIGUES DE FREITAS</v>
      </c>
      <c r="E60" s="10" t="str">
        <f>IF('[1]TCE - ANEXO III - Preencher'!F69="4 - Assistência Odontológica","2 - Outros Profissionais da Saúde",'[1]TCE - ANEXO III - Preencher'!F69)</f>
        <v>2-Outros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156.8296</v>
      </c>
      <c r="J60" s="15">
        <f>'[1]TCE - ANEXO III - Preencher'!K69</f>
        <v>0</v>
      </c>
      <c r="K60" s="16">
        <f>'[1]TCE - ANEXO III - Preencher'!L69</f>
        <v>45.09</v>
      </c>
      <c r="L60" s="16">
        <f>'[1]TCE - ANEXO III - Preencher'!M69</f>
        <v>0</v>
      </c>
      <c r="M60" s="16">
        <f t="shared" si="1"/>
        <v>45.09</v>
      </c>
      <c r="N60" s="16">
        <f>'[1]TCE - ANEXO III - Preencher'!O69</f>
        <v>1.36</v>
      </c>
      <c r="O60" s="16">
        <f>'[1]TCE - ANEXO III - Preencher'!P69</f>
        <v>0</v>
      </c>
      <c r="P60" s="17">
        <f t="shared" si="2"/>
        <v>1.36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55.09</v>
      </c>
      <c r="U60" s="16">
        <f>'[1]TCE - ANEXO III - Preencher'!V69</f>
        <v>0</v>
      </c>
      <c r="V60" s="17">
        <f t="shared" si="4"/>
        <v>55.09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258.36959999999999</v>
      </c>
    </row>
    <row r="61" spans="1:28" s="4" customFormat="1" x14ac:dyDescent="0.2">
      <c r="A61" s="9">
        <f>IFERROR(VLOOKUP(B61,'[1]DADOS (OCULTAR)'!$P$3:$R$60,3,0),"")</f>
        <v>9039744000275</v>
      </c>
      <c r="B61" s="10" t="str">
        <f>'[1]TCE - ANEXO III - Preencher'!C70</f>
        <v>HOSPITAL MIGUEL ARRAES - COVID 19</v>
      </c>
      <c r="C61" s="11"/>
      <c r="D61" s="12" t="str">
        <f>'[1]TCE - ANEXO III - Preencher'!E70</f>
        <v>DEBORAH SOARES CHAVES</v>
      </c>
      <c r="E61" s="10" t="str">
        <f>IF('[1]TCE - ANEXO III - Preencher'!F70="4 - Assistência Odontológica","2 - Outros Profissionais da Saúde",'[1]TCE - ANEXO III - Preencher'!F70)</f>
        <v>1-Médico</v>
      </c>
      <c r="F61" s="13" t="str">
        <f>'[1]TCE - ANEXO III - Preencher'!G70</f>
        <v>2251-25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966.10800000000006</v>
      </c>
      <c r="J61" s="15">
        <f>'[1]TCE - ANEXO III - Preencher'!K70</f>
        <v>0</v>
      </c>
      <c r="K61" s="16">
        <f>'[1]TCE - ANEXO III - Preencher'!L70</f>
        <v>45.09</v>
      </c>
      <c r="L61" s="16">
        <f>'[1]TCE - ANEXO III - Preencher'!M70</f>
        <v>0</v>
      </c>
      <c r="M61" s="16">
        <f t="shared" si="1"/>
        <v>45.09</v>
      </c>
      <c r="N61" s="16">
        <f>'[1]TCE - ANEXO III - Preencher'!O70</f>
        <v>10.83</v>
      </c>
      <c r="O61" s="16">
        <f>'[1]TCE - ANEXO III - Preencher'!P70</f>
        <v>0</v>
      </c>
      <c r="P61" s="17">
        <f t="shared" si="2"/>
        <v>10.83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1022.0280000000001</v>
      </c>
    </row>
    <row r="62" spans="1:28" s="4" customFormat="1" x14ac:dyDescent="0.2">
      <c r="A62" s="9">
        <f>IFERROR(VLOOKUP(B62,'[1]DADOS (OCULTAR)'!$P$3:$R$60,3,0),"")</f>
        <v>9039744000275</v>
      </c>
      <c r="B62" s="10" t="str">
        <f>'[1]TCE - ANEXO III - Preencher'!C71</f>
        <v>HOSPITAL MIGUEL ARRAES - COVID 19</v>
      </c>
      <c r="C62" s="11"/>
      <c r="D62" s="12" t="str">
        <f>'[1]TCE - ANEXO III - Preencher'!E71</f>
        <v>DEISE EMANUELLE ALVES SILVA</v>
      </c>
      <c r="E62" s="10" t="str">
        <f>IF('[1]TCE - ANEXO III - Preencher'!F71="4 - Assistência Odontológica","2 - Outros Profissionais da Saúde",'[1]TCE - ANEXO III - Preencher'!F71)</f>
        <v>1-Médico</v>
      </c>
      <c r="F62" s="13" t="str">
        <f>'[1]TCE - ANEXO III - Preencher'!G71</f>
        <v>2251-25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438.02080000000001</v>
      </c>
      <c r="J62" s="15">
        <f>'[1]TCE - ANEXO III - Preencher'!K71</f>
        <v>0</v>
      </c>
      <c r="K62" s="16">
        <f>'[1]TCE - ANEXO III - Preencher'!L71</f>
        <v>45.09</v>
      </c>
      <c r="L62" s="16">
        <f>'[1]TCE - ANEXO III - Preencher'!M71</f>
        <v>0</v>
      </c>
      <c r="M62" s="16">
        <f t="shared" si="1"/>
        <v>45.09</v>
      </c>
      <c r="N62" s="16">
        <f>'[1]TCE - ANEXO III - Preencher'!O71</f>
        <v>10.83</v>
      </c>
      <c r="O62" s="16">
        <f>'[1]TCE - ANEXO III - Preencher'!P71</f>
        <v>0</v>
      </c>
      <c r="P62" s="17">
        <f t="shared" si="2"/>
        <v>10.83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493.94080000000002</v>
      </c>
    </row>
    <row r="63" spans="1:28" s="4" customFormat="1" x14ac:dyDescent="0.2">
      <c r="A63" s="9">
        <f>IFERROR(VLOOKUP(B63,'[1]DADOS (OCULTAR)'!$P$3:$R$60,3,0),"")</f>
        <v>9039744000275</v>
      </c>
      <c r="B63" s="10" t="str">
        <f>'[1]TCE - ANEXO III - Preencher'!C72</f>
        <v>HOSPITAL MIGUEL ARRAES - COVID 19</v>
      </c>
      <c r="C63" s="11"/>
      <c r="D63" s="12" t="str">
        <f>'[1]TCE - ANEXO III - Preencher'!E72</f>
        <v>DEIVSON LEMOS DA SILVA</v>
      </c>
      <c r="E63" s="10" t="str">
        <f>IF('[1]TCE - ANEXO III - Preencher'!F72="4 - Assistência Odontológica","2 - Outros Profissionais da Saúde",'[1]TCE - ANEXO III - Preencher'!F72)</f>
        <v>2-Outros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23.9056</v>
      </c>
      <c r="J63" s="15">
        <f>'[1]TCE - ANEXO III - Preencher'!K72</f>
        <v>0</v>
      </c>
      <c r="K63" s="16">
        <f>'[1]TCE - ANEXO III - Preencher'!L72</f>
        <v>45.09</v>
      </c>
      <c r="L63" s="16">
        <f>'[1]TCE - ANEXO III - Preencher'!M72</f>
        <v>0</v>
      </c>
      <c r="M63" s="16">
        <f t="shared" si="1"/>
        <v>45.09</v>
      </c>
      <c r="N63" s="16">
        <f>'[1]TCE - ANEXO III - Preencher'!O72</f>
        <v>1.36</v>
      </c>
      <c r="O63" s="16">
        <f>'[1]TCE - ANEXO III - Preencher'!P72</f>
        <v>0</v>
      </c>
      <c r="P63" s="17">
        <f t="shared" si="2"/>
        <v>1.36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70.355599999999995</v>
      </c>
    </row>
    <row r="64" spans="1:28" s="4" customFormat="1" x14ac:dyDescent="0.2">
      <c r="A64" s="9">
        <f>IFERROR(VLOOKUP(B64,'[1]DADOS (OCULTAR)'!$P$3:$R$60,3,0),"")</f>
        <v>9039744000275</v>
      </c>
      <c r="B64" s="10" t="str">
        <f>'[1]TCE - ANEXO III - Preencher'!C73</f>
        <v>HOSPITAL MIGUEL ARRAES - COVID 19</v>
      </c>
      <c r="C64" s="11"/>
      <c r="D64" s="12" t="str">
        <f>'[1]TCE - ANEXO III - Preencher'!E73</f>
        <v>DENISE CORREIA DA SILVA</v>
      </c>
      <c r="E64" s="10" t="str">
        <f>IF('[1]TCE - ANEXO III - Preencher'!F73="4 - Assistência Odontológica","2 - Outros Profissionais da Saúde",'[1]TCE - ANEXO III - Preencher'!F73)</f>
        <v>2-Outros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177.54079999999999</v>
      </c>
      <c r="J64" s="15">
        <f>'[1]TCE - ANEXO III - Preencher'!K73</f>
        <v>0</v>
      </c>
      <c r="K64" s="16">
        <f>'[1]TCE - ANEXO III - Preencher'!L73</f>
        <v>45.09</v>
      </c>
      <c r="L64" s="16">
        <f>'[1]TCE - ANEXO III - Preencher'!M73</f>
        <v>0</v>
      </c>
      <c r="M64" s="16">
        <f t="shared" si="1"/>
        <v>45.09</v>
      </c>
      <c r="N64" s="16">
        <f>'[1]TCE - ANEXO III - Preencher'!O73</f>
        <v>1.36</v>
      </c>
      <c r="O64" s="16">
        <f>'[1]TCE - ANEXO III - Preencher'!P73</f>
        <v>0</v>
      </c>
      <c r="P64" s="17">
        <f t="shared" si="2"/>
        <v>1.36</v>
      </c>
      <c r="Q64" s="16">
        <f>'[1]TCE - ANEXO III - Preencher'!R73</f>
        <v>157.38999999999999</v>
      </c>
      <c r="R64" s="16">
        <f>'[1]TCE - ANEXO III - Preencher'!S73</f>
        <v>66</v>
      </c>
      <c r="S64" s="17">
        <f t="shared" si="3"/>
        <v>91.389999999999986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315.38080000000002</v>
      </c>
    </row>
    <row r="65" spans="1:28" s="4" customFormat="1" x14ac:dyDescent="0.2">
      <c r="A65" s="9">
        <f>IFERROR(VLOOKUP(B65,'[1]DADOS (OCULTAR)'!$P$3:$R$60,3,0),"")</f>
        <v>9039744000275</v>
      </c>
      <c r="B65" s="10" t="str">
        <f>'[1]TCE - ANEXO III - Preencher'!C74</f>
        <v>HOSPITAL MIGUEL ARRAES - COVID 19</v>
      </c>
      <c r="C65" s="11"/>
      <c r="D65" s="12" t="str">
        <f>'[1]TCE - ANEXO III - Preencher'!E74</f>
        <v>DGINANE BARROS DA SILVA</v>
      </c>
      <c r="E65" s="10" t="str">
        <f>IF('[1]TCE - ANEXO III - Preencher'!F74="4 - Assistência Odontológica","2 - Outros Profissionais da Saúde",'[1]TCE - ANEXO III - Preencher'!F74)</f>
        <v>3-Administrativo</v>
      </c>
      <c r="F65" s="13" t="str">
        <f>'[1]TCE - ANEXO III - Preencher'!G74</f>
        <v>5211-30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160.32560000000001</v>
      </c>
      <c r="J65" s="15">
        <f>'[1]TCE - ANEXO III - Preencher'!K74</f>
        <v>0</v>
      </c>
      <c r="K65" s="16">
        <f>'[1]TCE - ANEXO III - Preencher'!L74</f>
        <v>45.09</v>
      </c>
      <c r="L65" s="16">
        <f>'[1]TCE - ANEXO III - Preencher'!M74</f>
        <v>0</v>
      </c>
      <c r="M65" s="16">
        <f t="shared" si="1"/>
        <v>45.09</v>
      </c>
      <c r="N65" s="16">
        <f>'[1]TCE - ANEXO III - Preencher'!O74</f>
        <v>1.36</v>
      </c>
      <c r="O65" s="16">
        <f>'[1]TCE - ANEXO III - Preencher'!P74</f>
        <v>0</v>
      </c>
      <c r="P65" s="17">
        <f t="shared" si="2"/>
        <v>1.36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206.77560000000003</v>
      </c>
    </row>
    <row r="66" spans="1:28" s="4" customFormat="1" x14ac:dyDescent="0.2">
      <c r="A66" s="9">
        <f>IFERROR(VLOOKUP(B66,'[1]DADOS (OCULTAR)'!$P$3:$R$60,3,0),"")</f>
        <v>9039744000275</v>
      </c>
      <c r="B66" s="10" t="str">
        <f>'[1]TCE - ANEXO III - Preencher'!C75</f>
        <v>HOSPITAL MIGUEL ARRAES - COVID 19</v>
      </c>
      <c r="C66" s="11"/>
      <c r="D66" s="12" t="str">
        <f>'[1]TCE - ANEXO III - Preencher'!E75</f>
        <v>DIOGO SOBRAL BRITO</v>
      </c>
      <c r="E66" s="10" t="str">
        <f>IF('[1]TCE - ANEXO III - Preencher'!F75="4 - Assistência Odontológica","2 - Outros Profissionais da Saúde",'[1]TCE - ANEXO III - Preencher'!F75)</f>
        <v>3-Administrativo</v>
      </c>
      <c r="F66" s="13" t="str">
        <f>'[1]TCE - ANEXO III - Preencher'!G75</f>
        <v>5211-30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157.81360000000001</v>
      </c>
      <c r="J66" s="15">
        <f>'[1]TCE - ANEXO III - Preencher'!K75</f>
        <v>0</v>
      </c>
      <c r="K66" s="16">
        <f>'[1]TCE - ANEXO III - Preencher'!L75</f>
        <v>45.09</v>
      </c>
      <c r="L66" s="16">
        <f>'[1]TCE - ANEXO III - Preencher'!M75</f>
        <v>0</v>
      </c>
      <c r="M66" s="16">
        <f t="shared" si="1"/>
        <v>45.09</v>
      </c>
      <c r="N66" s="16">
        <f>'[1]TCE - ANEXO III - Preencher'!O75</f>
        <v>1.36</v>
      </c>
      <c r="O66" s="16">
        <f>'[1]TCE - ANEXO III - Preencher'!P75</f>
        <v>0</v>
      </c>
      <c r="P66" s="17">
        <f t="shared" si="2"/>
        <v>1.36</v>
      </c>
      <c r="Q66" s="16">
        <f>'[1]TCE - ANEXO III - Preencher'!R75</f>
        <v>137.01</v>
      </c>
      <c r="R66" s="16">
        <f>'[1]TCE - ANEXO III - Preencher'!S75</f>
        <v>66</v>
      </c>
      <c r="S66" s="17">
        <f t="shared" si="3"/>
        <v>71.009999999999991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275.27359999999999</v>
      </c>
    </row>
    <row r="67" spans="1:28" s="4" customFormat="1" x14ac:dyDescent="0.2">
      <c r="A67" s="9">
        <f>IFERROR(VLOOKUP(B67,'[1]DADOS (OCULTAR)'!$P$3:$R$60,3,0),"")</f>
        <v>9039744000275</v>
      </c>
      <c r="B67" s="10" t="str">
        <f>'[1]TCE - ANEXO III - Preencher'!C76</f>
        <v>HOSPITAL MIGUEL ARRAES - COVID 19</v>
      </c>
      <c r="C67" s="11"/>
      <c r="D67" s="12" t="str">
        <f>'[1]TCE - ANEXO III - Preencher'!E76</f>
        <v>DOUGLAS FRANCELINO DA SILVA</v>
      </c>
      <c r="E67" s="10" t="str">
        <f>IF('[1]TCE - ANEXO III - Preencher'!F76="4 - Assistência Odontológica","2 - Outros Profissionais da Saúde",'[1]TCE - ANEXO III - Preencher'!F76)</f>
        <v>2-Outros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162.43199999999999</v>
      </c>
      <c r="J67" s="15">
        <f>'[1]TCE - ANEXO III - Preencher'!K76</f>
        <v>0</v>
      </c>
      <c r="K67" s="16">
        <f>'[1]TCE - ANEXO III - Preencher'!L76</f>
        <v>45.09</v>
      </c>
      <c r="L67" s="16">
        <f>'[1]TCE - ANEXO III - Preencher'!M76</f>
        <v>0</v>
      </c>
      <c r="M67" s="16">
        <f t="shared" si="1"/>
        <v>45.09</v>
      </c>
      <c r="N67" s="16">
        <f>'[1]TCE - ANEXO III - Preencher'!O76</f>
        <v>1.36</v>
      </c>
      <c r="O67" s="16">
        <f>'[1]TCE - ANEXO III - Preencher'!P76</f>
        <v>0</v>
      </c>
      <c r="P67" s="17">
        <f t="shared" si="2"/>
        <v>1.36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208.88200000000001</v>
      </c>
    </row>
    <row r="68" spans="1:28" s="4" customFormat="1" x14ac:dyDescent="0.2">
      <c r="A68" s="9">
        <f>IFERROR(VLOOKUP(B68,'[1]DADOS (OCULTAR)'!$P$3:$R$60,3,0),"")</f>
        <v>9039744000275</v>
      </c>
      <c r="B68" s="10" t="str">
        <f>'[1]TCE - ANEXO III - Preencher'!C77</f>
        <v>HOSPITAL MIGUEL ARRAES - COVID 19</v>
      </c>
      <c r="C68" s="11"/>
      <c r="D68" s="12" t="str">
        <f>'[1]TCE - ANEXO III - Preencher'!E77</f>
        <v>EDITE PESSOA DE ARRUDA</v>
      </c>
      <c r="E68" s="10" t="str">
        <f>IF('[1]TCE - ANEXO III - Preencher'!F77="4 - Assistência Odontológica","2 - Outros Profissionais da Saúde",'[1]TCE - ANEXO III - Preencher'!F77)</f>
        <v>2-Outros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155.83920000000001</v>
      </c>
      <c r="J68" s="15">
        <f>'[1]TCE - ANEXO III - Preencher'!K77</f>
        <v>0</v>
      </c>
      <c r="K68" s="16">
        <f>'[1]TCE - ANEXO III - Preencher'!L77</f>
        <v>45.08</v>
      </c>
      <c r="L68" s="16">
        <f>'[1]TCE - ANEXO III - Preencher'!M77</f>
        <v>0</v>
      </c>
      <c r="M68" s="16">
        <f t="shared" ref="M68:M131" si="7">K68-L68</f>
        <v>45.08</v>
      </c>
      <c r="N68" s="16">
        <f>'[1]TCE - ANEXO III - Preencher'!O77</f>
        <v>1.36</v>
      </c>
      <c r="O68" s="16">
        <f>'[1]TCE - ANEXO III - Preencher'!P77</f>
        <v>0</v>
      </c>
      <c r="P68" s="17">
        <f t="shared" ref="P68:P131" si="8">N68-O68</f>
        <v>1.36</v>
      </c>
      <c r="Q68" s="16">
        <f>'[1]TCE - ANEXO III - Preencher'!R77</f>
        <v>269.76</v>
      </c>
      <c r="R68" s="16">
        <f>'[1]TCE - ANEXO III - Preencher'!S77</f>
        <v>60.95</v>
      </c>
      <c r="S68" s="17">
        <f t="shared" ref="S68:S131" si="9">Q68-R68</f>
        <v>208.81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411.08920000000001</v>
      </c>
    </row>
    <row r="69" spans="1:28" s="4" customFormat="1" x14ac:dyDescent="0.2">
      <c r="A69" s="9">
        <f>IFERROR(VLOOKUP(B69,'[1]DADOS (OCULTAR)'!$P$3:$R$60,3,0),"")</f>
        <v>9039744000275</v>
      </c>
      <c r="B69" s="10" t="str">
        <f>'[1]TCE - ANEXO III - Preencher'!C78</f>
        <v>HOSPITAL MIGUEL ARRAES - COVID 19</v>
      </c>
      <c r="C69" s="11"/>
      <c r="D69" s="12" t="str">
        <f>'[1]TCE - ANEXO III - Preencher'!E78</f>
        <v>EDMARA DA SILVA DE CARVALHO</v>
      </c>
      <c r="E69" s="10" t="str">
        <f>IF('[1]TCE - ANEXO III - Preencher'!F78="4 - Assistência Odontológica","2 - Outros Profissionais da Saúde",'[1]TCE - ANEXO III - Preencher'!F78)</f>
        <v>2-Outros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164.26159999999999</v>
      </c>
      <c r="J69" s="15">
        <f>'[1]TCE - ANEXO III - Preencher'!K78</f>
        <v>0</v>
      </c>
      <c r="K69" s="16">
        <f>'[1]TCE - ANEXO III - Preencher'!L78</f>
        <v>45.08</v>
      </c>
      <c r="L69" s="16">
        <f>'[1]TCE - ANEXO III - Preencher'!M78</f>
        <v>0</v>
      </c>
      <c r="M69" s="16">
        <f t="shared" si="7"/>
        <v>45.08</v>
      </c>
      <c r="N69" s="16">
        <f>'[1]TCE - ANEXO III - Preencher'!O78</f>
        <v>1.36</v>
      </c>
      <c r="O69" s="16">
        <f>'[1]TCE - ANEXO III - Preencher'!P78</f>
        <v>0</v>
      </c>
      <c r="P69" s="17">
        <f t="shared" si="8"/>
        <v>1.36</v>
      </c>
      <c r="Q69" s="16">
        <f>'[1]TCE - ANEXO III - Preencher'!R78</f>
        <v>157.26</v>
      </c>
      <c r="R69" s="16">
        <f>'[1]TCE - ANEXO III - Preencher'!S78</f>
        <v>59.4</v>
      </c>
      <c r="S69" s="17">
        <f t="shared" si="9"/>
        <v>97.859999999999985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308.5616</v>
      </c>
    </row>
    <row r="70" spans="1:28" s="4" customFormat="1" x14ac:dyDescent="0.2">
      <c r="A70" s="9">
        <f>IFERROR(VLOOKUP(B70,'[1]DADOS (OCULTAR)'!$P$3:$R$60,3,0),"")</f>
        <v>9039744000275</v>
      </c>
      <c r="B70" s="10" t="str">
        <f>'[1]TCE - ANEXO III - Preencher'!C79</f>
        <v>HOSPITAL MIGUEL ARRAES - COVID 19</v>
      </c>
      <c r="C70" s="11"/>
      <c r="D70" s="12" t="str">
        <f>'[1]TCE - ANEXO III - Preencher'!E79</f>
        <v>EDNALDO JOSE DA SILVA</v>
      </c>
      <c r="E70" s="10" t="str">
        <f>IF('[1]TCE - ANEXO III - Preencher'!F79="4 - Assistência Odontológica","2 - Outros Profissionais da Saúde",'[1]TCE - ANEXO III - Preencher'!F79)</f>
        <v>2-Outros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156.13040000000001</v>
      </c>
      <c r="J70" s="15">
        <f>'[1]TCE - ANEXO III - Preencher'!K79</f>
        <v>0</v>
      </c>
      <c r="K70" s="16">
        <f>'[1]TCE - ANEXO III - Preencher'!L79</f>
        <v>45.08</v>
      </c>
      <c r="L70" s="16">
        <f>'[1]TCE - ANEXO III - Preencher'!M79</f>
        <v>0</v>
      </c>
      <c r="M70" s="16">
        <f t="shared" si="7"/>
        <v>45.08</v>
      </c>
      <c r="N70" s="16">
        <f>'[1]TCE - ANEXO III - Preencher'!O79</f>
        <v>1.36</v>
      </c>
      <c r="O70" s="16">
        <f>'[1]TCE - ANEXO III - Preencher'!P79</f>
        <v>0</v>
      </c>
      <c r="P70" s="17">
        <f t="shared" si="8"/>
        <v>1.36</v>
      </c>
      <c r="Q70" s="16">
        <f>'[1]TCE - ANEXO III - Preencher'!R79</f>
        <v>233.76</v>
      </c>
      <c r="R70" s="16">
        <f>'[1]TCE - ANEXO III - Preencher'!S79</f>
        <v>60.95</v>
      </c>
      <c r="S70" s="17">
        <f t="shared" si="9"/>
        <v>172.81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375.38040000000001</v>
      </c>
    </row>
    <row r="71" spans="1:28" s="4" customFormat="1" x14ac:dyDescent="0.2">
      <c r="A71" s="9">
        <f>IFERROR(VLOOKUP(B71,'[1]DADOS (OCULTAR)'!$P$3:$R$60,3,0),"")</f>
        <v>9039744000275</v>
      </c>
      <c r="B71" s="10" t="str">
        <f>'[1]TCE - ANEXO III - Preencher'!C80</f>
        <v>HOSPITAL MIGUEL ARRAES - COVID 19</v>
      </c>
      <c r="C71" s="11"/>
      <c r="D71" s="12" t="str">
        <f>'[1]TCE - ANEXO III - Preencher'!E80</f>
        <v>EDSON RODRIGUES DE MOURA</v>
      </c>
      <c r="E71" s="10" t="str">
        <f>IF('[1]TCE - ANEXO III - Preencher'!F80="4 - Assistência Odontológica","2 - Outros Profissionais da Saúde",'[1]TCE - ANEXO III - Preencher'!F80)</f>
        <v>2-Outros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308.84640000000002</v>
      </c>
      <c r="J71" s="15">
        <f>'[1]TCE - ANEXO III - Preencher'!K80</f>
        <v>0</v>
      </c>
      <c r="K71" s="16">
        <f>'[1]TCE - ANEXO III - Preencher'!L80</f>
        <v>45.08</v>
      </c>
      <c r="L71" s="16">
        <f>'[1]TCE - ANEXO III - Preencher'!M80</f>
        <v>0</v>
      </c>
      <c r="M71" s="16">
        <f t="shared" si="7"/>
        <v>45.08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356.76639999999998</v>
      </c>
    </row>
    <row r="72" spans="1:28" s="4" customFormat="1" x14ac:dyDescent="0.2">
      <c r="A72" s="9">
        <f>IFERROR(VLOOKUP(B72,'[1]DADOS (OCULTAR)'!$P$3:$R$60,3,0),"")</f>
        <v>9039744000275</v>
      </c>
      <c r="B72" s="10" t="str">
        <f>'[1]TCE - ANEXO III - Preencher'!C81</f>
        <v>HOSPITAL MIGUEL ARRAES - COVID 19</v>
      </c>
      <c r="C72" s="11"/>
      <c r="D72" s="12" t="str">
        <f>'[1]TCE - ANEXO III - Preencher'!E81</f>
        <v>ELAINE FERREIRA DE BARROS</v>
      </c>
      <c r="E72" s="10" t="str">
        <f>IF('[1]TCE - ANEXO III - Preencher'!F81="4 - Assistência Odontológica","2 - Outros Profissionais da Saúde",'[1]TCE - ANEXO III - Preencher'!F81)</f>
        <v>3-Administrativo</v>
      </c>
      <c r="F72" s="13" t="str">
        <f>'[1]TCE - ANEXO III - Preencher'!G81</f>
        <v>5211-30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162.03919999999999</v>
      </c>
      <c r="J72" s="15">
        <f>'[1]TCE - ANEXO III - Preencher'!K81</f>
        <v>0</v>
      </c>
      <c r="K72" s="16">
        <f>'[1]TCE - ANEXO III - Preencher'!L81</f>
        <v>45.08</v>
      </c>
      <c r="L72" s="16">
        <f>'[1]TCE - ANEXO III - Preencher'!M81</f>
        <v>0</v>
      </c>
      <c r="M72" s="16">
        <f t="shared" si="7"/>
        <v>45.08</v>
      </c>
      <c r="N72" s="16">
        <f>'[1]TCE - ANEXO III - Preencher'!O81</f>
        <v>1.36</v>
      </c>
      <c r="O72" s="16">
        <f>'[1]TCE - ANEXO III - Preencher'!P81</f>
        <v>0</v>
      </c>
      <c r="P72" s="17">
        <f t="shared" si="8"/>
        <v>1.36</v>
      </c>
      <c r="Q72" s="16">
        <f>'[1]TCE - ANEXO III - Preencher'!R81</f>
        <v>157.26</v>
      </c>
      <c r="R72" s="16">
        <f>'[1]TCE - ANEXO III - Preencher'!S81</f>
        <v>66</v>
      </c>
      <c r="S72" s="17">
        <f t="shared" si="9"/>
        <v>91.259999999999991</v>
      </c>
      <c r="T72" s="16">
        <f>'[1]TCE - ANEXO III - Preencher'!U81</f>
        <v>66.12</v>
      </c>
      <c r="U72" s="16">
        <f>'[1]TCE - ANEXO III - Preencher'!V81</f>
        <v>0</v>
      </c>
      <c r="V72" s="17">
        <f t="shared" si="10"/>
        <v>66.12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365.85919999999999</v>
      </c>
    </row>
    <row r="73" spans="1:28" s="4" customFormat="1" x14ac:dyDescent="0.2">
      <c r="A73" s="9">
        <f>IFERROR(VLOOKUP(B73,'[1]DADOS (OCULTAR)'!$P$3:$R$60,3,0),"")</f>
        <v>9039744000275</v>
      </c>
      <c r="B73" s="10" t="str">
        <f>'[1]TCE - ANEXO III - Preencher'!C82</f>
        <v>HOSPITAL MIGUEL ARRAES - COVID 19</v>
      </c>
      <c r="C73" s="11"/>
      <c r="D73" s="12" t="str">
        <f>'[1]TCE - ANEXO III - Preencher'!E82</f>
        <v>ELAINE MARIA DA SILVA</v>
      </c>
      <c r="E73" s="10" t="str">
        <f>IF('[1]TCE - ANEXO III - Preencher'!F82="4 - Assistência Odontológica","2 - Outros Profissionais da Saúde",'[1]TCE - ANEXO III - Preencher'!F82)</f>
        <v>2-Outros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254.7072</v>
      </c>
      <c r="J73" s="15">
        <f>'[1]TCE - ANEXO III - Preencher'!K82</f>
        <v>0</v>
      </c>
      <c r="K73" s="16">
        <f>'[1]TCE - ANEXO III - Preencher'!L82</f>
        <v>45.08</v>
      </c>
      <c r="L73" s="16">
        <f>'[1]TCE - ANEXO III - Preencher'!M82</f>
        <v>0</v>
      </c>
      <c r="M73" s="16">
        <f t="shared" si="7"/>
        <v>45.08</v>
      </c>
      <c r="N73" s="16">
        <f>'[1]TCE - ANEXO III - Preencher'!O82</f>
        <v>1.36</v>
      </c>
      <c r="O73" s="16">
        <f>'[1]TCE - ANEXO III - Preencher'!P82</f>
        <v>0</v>
      </c>
      <c r="P73" s="17">
        <f t="shared" si="8"/>
        <v>1.36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301.1472</v>
      </c>
    </row>
    <row r="74" spans="1:28" s="4" customFormat="1" x14ac:dyDescent="0.2">
      <c r="A74" s="9">
        <f>IFERROR(VLOOKUP(B74,'[1]DADOS (OCULTAR)'!$P$3:$R$60,3,0),"")</f>
        <v>9039744000275</v>
      </c>
      <c r="B74" s="10" t="str">
        <f>'[1]TCE - ANEXO III - Preencher'!C83</f>
        <v>HOSPITAL MIGUEL ARRAES - COVID 19</v>
      </c>
      <c r="C74" s="11"/>
      <c r="D74" s="12" t="str">
        <f>'[1]TCE - ANEXO III - Preencher'!E83</f>
        <v>EMANUELE DA SILVA LIMA</v>
      </c>
      <c r="E74" s="10" t="str">
        <f>IF('[1]TCE - ANEXO III - Preencher'!F83="4 - Assistência Odontológica","2 - Outros Profissionais da Saúde",'[1]TCE - ANEXO III - Preencher'!F83)</f>
        <v>2-Outros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178.80080000000001</v>
      </c>
      <c r="J74" s="15">
        <f>'[1]TCE - ANEXO III - Preencher'!K83</f>
        <v>0</v>
      </c>
      <c r="K74" s="16">
        <f>'[1]TCE - ANEXO III - Preencher'!L83</f>
        <v>45.08</v>
      </c>
      <c r="L74" s="16">
        <f>'[1]TCE - ANEXO III - Preencher'!M83</f>
        <v>0</v>
      </c>
      <c r="M74" s="16">
        <f t="shared" si="7"/>
        <v>45.08</v>
      </c>
      <c r="N74" s="16">
        <f>'[1]TCE - ANEXO III - Preencher'!O83</f>
        <v>1.36</v>
      </c>
      <c r="O74" s="16">
        <f>'[1]TCE - ANEXO III - Preencher'!P83</f>
        <v>0</v>
      </c>
      <c r="P74" s="17">
        <f t="shared" si="8"/>
        <v>1.36</v>
      </c>
      <c r="Q74" s="16">
        <f>'[1]TCE - ANEXO III - Preencher'!R83</f>
        <v>252.06</v>
      </c>
      <c r="R74" s="16">
        <f>'[1]TCE - ANEXO III - Preencher'!S83</f>
        <v>60.45</v>
      </c>
      <c r="S74" s="17">
        <f t="shared" si="9"/>
        <v>191.61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416.85080000000005</v>
      </c>
    </row>
    <row r="75" spans="1:28" s="4" customFormat="1" x14ac:dyDescent="0.2">
      <c r="A75" s="9">
        <f>IFERROR(VLOOKUP(B75,'[1]DADOS (OCULTAR)'!$P$3:$R$60,3,0),"")</f>
        <v>9039744000275</v>
      </c>
      <c r="B75" s="10" t="str">
        <f>'[1]TCE - ANEXO III - Preencher'!C84</f>
        <v>HOSPITAL MIGUEL ARRAES - COVID 19</v>
      </c>
      <c r="C75" s="11"/>
      <c r="D75" s="12" t="str">
        <f>'[1]TCE - ANEXO III - Preencher'!E84</f>
        <v>EMERSON DOS SANTOS SOUZA</v>
      </c>
      <c r="E75" s="10" t="str">
        <f>IF('[1]TCE - ANEXO III - Preencher'!F84="4 - Assistência Odontológica","2 - Outros Profissionais da Saúde",'[1]TCE - ANEXO III - Preencher'!F84)</f>
        <v>3-Administrativo</v>
      </c>
      <c r="F75" s="13" t="str">
        <f>'[1]TCE - ANEXO III - Preencher'!G84</f>
        <v>5211-30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165.66</v>
      </c>
      <c r="J75" s="15">
        <f>'[1]TCE - ANEXO III - Preencher'!K84</f>
        <v>0</v>
      </c>
      <c r="K75" s="16">
        <f>'[1]TCE - ANEXO III - Preencher'!L84</f>
        <v>45.08</v>
      </c>
      <c r="L75" s="16">
        <f>'[1]TCE - ANEXO III - Preencher'!M84</f>
        <v>0</v>
      </c>
      <c r="M75" s="16">
        <f t="shared" si="7"/>
        <v>45.08</v>
      </c>
      <c r="N75" s="16">
        <f>'[1]TCE - ANEXO III - Preencher'!O84</f>
        <v>1.36</v>
      </c>
      <c r="O75" s="16">
        <f>'[1]TCE - ANEXO III - Preencher'!P84</f>
        <v>0</v>
      </c>
      <c r="P75" s="17">
        <f t="shared" si="8"/>
        <v>1.36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212.10000000000002</v>
      </c>
    </row>
    <row r="76" spans="1:28" s="4" customFormat="1" x14ac:dyDescent="0.2">
      <c r="A76" s="9">
        <f>IFERROR(VLOOKUP(B76,'[1]DADOS (OCULTAR)'!$P$3:$R$60,3,0),"")</f>
        <v>9039744000275</v>
      </c>
      <c r="B76" s="10" t="str">
        <f>'[1]TCE - ANEXO III - Preencher'!C85</f>
        <v>HOSPITAL MIGUEL ARRAES - COVID 19</v>
      </c>
      <c r="C76" s="11"/>
      <c r="D76" s="12" t="str">
        <f>'[1]TCE - ANEXO III - Preencher'!E85</f>
        <v>EMILIA FERNANDA LIMA DOS SANTOS</v>
      </c>
      <c r="E76" s="10" t="str">
        <f>IF('[1]TCE - ANEXO III - Preencher'!F85="4 - Assistência Odontológica","2 - Outros Profissionais da Saúde",'[1]TCE - ANEXO III - Preencher'!F85)</f>
        <v>2-Outros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286.68</v>
      </c>
      <c r="J76" s="15">
        <f>'[1]TCE - ANEXO III - Preencher'!K85</f>
        <v>0</v>
      </c>
      <c r="K76" s="16">
        <f>'[1]TCE - ANEXO III - Preencher'!L85</f>
        <v>45.08</v>
      </c>
      <c r="L76" s="16">
        <f>'[1]TCE - ANEXO III - Preencher'!M85</f>
        <v>0</v>
      </c>
      <c r="M76" s="16">
        <f t="shared" si="7"/>
        <v>45.08</v>
      </c>
      <c r="N76" s="16">
        <f>'[1]TCE - ANEXO III - Preencher'!O85</f>
        <v>1.36</v>
      </c>
      <c r="O76" s="16">
        <f>'[1]TCE - ANEXO III - Preencher'!P85</f>
        <v>0</v>
      </c>
      <c r="P76" s="17">
        <f t="shared" si="8"/>
        <v>1.36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333.12</v>
      </c>
    </row>
    <row r="77" spans="1:28" s="4" customFormat="1" x14ac:dyDescent="0.2">
      <c r="A77" s="9">
        <f>IFERROR(VLOOKUP(B77,'[1]DADOS (OCULTAR)'!$P$3:$R$60,3,0),"")</f>
        <v>9039744000275</v>
      </c>
      <c r="B77" s="10" t="str">
        <f>'[1]TCE - ANEXO III - Preencher'!C86</f>
        <v>HOSPITAL MIGUEL ARRAES - COVID 19</v>
      </c>
      <c r="C77" s="11"/>
      <c r="D77" s="12" t="str">
        <f>'[1]TCE - ANEXO III - Preencher'!E86</f>
        <v>ENIDE FIGUEIREDO SILVA</v>
      </c>
      <c r="E77" s="10" t="str">
        <f>IF('[1]TCE - ANEXO III - Preencher'!F86="4 - Assistência Odontológica","2 - Outros Profissionais da Saúde",'[1]TCE - ANEXO III - Preencher'!F86)</f>
        <v>3-Administrativo</v>
      </c>
      <c r="F77" s="13" t="str">
        <f>'[1]TCE - ANEXO III - Preencher'!G86</f>
        <v>2236-05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278.86799999999999</v>
      </c>
      <c r="J77" s="15">
        <f>'[1]TCE - ANEXO III - Preencher'!K86</f>
        <v>0</v>
      </c>
      <c r="K77" s="16">
        <f>'[1]TCE - ANEXO III - Preencher'!L86</f>
        <v>45.08</v>
      </c>
      <c r="L77" s="16">
        <f>'[1]TCE - ANEXO III - Preencher'!M86</f>
        <v>0</v>
      </c>
      <c r="M77" s="16">
        <f t="shared" si="7"/>
        <v>45.08</v>
      </c>
      <c r="N77" s="16">
        <f>'[1]TCE - ANEXO III - Preencher'!O86</f>
        <v>2.84</v>
      </c>
      <c r="O77" s="16">
        <f>'[1]TCE - ANEXO III - Preencher'!P86</f>
        <v>0</v>
      </c>
      <c r="P77" s="17">
        <f t="shared" si="8"/>
        <v>2.84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326.78799999999995</v>
      </c>
    </row>
    <row r="78" spans="1:28" s="4" customFormat="1" x14ac:dyDescent="0.2">
      <c r="A78" s="9">
        <f>IFERROR(VLOOKUP(B78,'[1]DADOS (OCULTAR)'!$P$3:$R$60,3,0),"")</f>
        <v>9039744000275</v>
      </c>
      <c r="B78" s="10" t="str">
        <f>'[1]TCE - ANEXO III - Preencher'!C87</f>
        <v>HOSPITAL MIGUEL ARRAES - COVID 19</v>
      </c>
      <c r="C78" s="11"/>
      <c r="D78" s="12" t="str">
        <f>'[1]TCE - ANEXO III - Preencher'!E87</f>
        <v>ERIKA ALVES MARINHO DE ANDRADE</v>
      </c>
      <c r="E78" s="10" t="str">
        <f>IF('[1]TCE - ANEXO III - Preencher'!F87="4 - Assistência Odontológica","2 - Outros Profissionais da Saúde",'[1]TCE - ANEXO III - Preencher'!F87)</f>
        <v>3-Administrativo</v>
      </c>
      <c r="F78" s="13" t="str">
        <f>'[1]TCE - ANEXO III - Preencher'!G87</f>
        <v>2236-05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298.63760000000002</v>
      </c>
      <c r="J78" s="15">
        <f>'[1]TCE - ANEXO III - Preencher'!K87</f>
        <v>0</v>
      </c>
      <c r="K78" s="16">
        <f>'[1]TCE - ANEXO III - Preencher'!L87</f>
        <v>45.08</v>
      </c>
      <c r="L78" s="16">
        <f>'[1]TCE - ANEXO III - Preencher'!M87</f>
        <v>0</v>
      </c>
      <c r="M78" s="16">
        <f t="shared" si="7"/>
        <v>45.08</v>
      </c>
      <c r="N78" s="16">
        <f>'[1]TCE - ANEXO III - Preencher'!O87</f>
        <v>2.84</v>
      </c>
      <c r="O78" s="16">
        <f>'[1]TCE - ANEXO III - Preencher'!P87</f>
        <v>0</v>
      </c>
      <c r="P78" s="17">
        <f t="shared" si="8"/>
        <v>2.84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346.55759999999998</v>
      </c>
    </row>
    <row r="79" spans="1:28" s="4" customFormat="1" x14ac:dyDescent="0.2">
      <c r="A79" s="9">
        <f>IFERROR(VLOOKUP(B79,'[1]DADOS (OCULTAR)'!$P$3:$R$60,3,0),"")</f>
        <v>9039744000275</v>
      </c>
      <c r="B79" s="10" t="str">
        <f>'[1]TCE - ANEXO III - Preencher'!C88</f>
        <v>HOSPITAL MIGUEL ARRAES - COVID 19</v>
      </c>
      <c r="C79" s="11"/>
      <c r="D79" s="12" t="str">
        <f>'[1]TCE - ANEXO III - Preencher'!E88</f>
        <v>EVANDRO LOPES DE BARROS FILHO</v>
      </c>
      <c r="E79" s="10" t="str">
        <f>IF('[1]TCE - ANEXO III - Preencher'!F88="4 - Assistência Odontológica","2 - Outros Profissionais da Saúde",'[1]TCE - ANEXO III - Preencher'!F88)</f>
        <v>1-Médico</v>
      </c>
      <c r="F79" s="13" t="str">
        <f>'[1]TCE - ANEXO III - Preencher'!G88</f>
        <v>2251-25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504.03760000000011</v>
      </c>
      <c r="J79" s="15">
        <f>'[1]TCE - ANEXO III - Preencher'!K88</f>
        <v>0</v>
      </c>
      <c r="K79" s="16">
        <f>'[1]TCE - ANEXO III - Preencher'!L88</f>
        <v>45.08</v>
      </c>
      <c r="L79" s="16">
        <f>'[1]TCE - ANEXO III - Preencher'!M88</f>
        <v>0</v>
      </c>
      <c r="M79" s="16">
        <f t="shared" si="7"/>
        <v>45.08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559.94760000000019</v>
      </c>
    </row>
    <row r="80" spans="1:28" s="4" customFormat="1" x14ac:dyDescent="0.2">
      <c r="A80" s="9">
        <f>IFERROR(VLOOKUP(B80,'[1]DADOS (OCULTAR)'!$P$3:$R$60,3,0),"")</f>
        <v>9039744000275</v>
      </c>
      <c r="B80" s="10" t="str">
        <f>'[1]TCE - ANEXO III - Preencher'!C89</f>
        <v>HOSPITAL MIGUEL ARRAES - COVID 19</v>
      </c>
      <c r="C80" s="11"/>
      <c r="D80" s="12" t="str">
        <f>'[1]TCE - ANEXO III - Preencher'!E89</f>
        <v>EVELLYN AVELINO DE LIMA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192.9024</v>
      </c>
      <c r="J80" s="15">
        <f>'[1]TCE - ANEXO III - Preencher'!K89</f>
        <v>0</v>
      </c>
      <c r="K80" s="16">
        <f>'[1]TCE - ANEXO III - Preencher'!L89</f>
        <v>45.08</v>
      </c>
      <c r="L80" s="16">
        <f>'[1]TCE - ANEXO III - Preencher'!M89</f>
        <v>0</v>
      </c>
      <c r="M80" s="16">
        <f t="shared" si="7"/>
        <v>45.08</v>
      </c>
      <c r="N80" s="16">
        <f>'[1]TCE - ANEXO III - Preencher'!O89</f>
        <v>1.36</v>
      </c>
      <c r="O80" s="16">
        <f>'[1]TCE - ANEXO III - Preencher'!P89</f>
        <v>0</v>
      </c>
      <c r="P80" s="17">
        <f t="shared" si="8"/>
        <v>1.36</v>
      </c>
      <c r="Q80" s="16">
        <f>'[1]TCE - ANEXO III - Preencher'!R89</f>
        <v>147.06</v>
      </c>
      <c r="R80" s="16">
        <f>'[1]TCE - ANEXO III - Preencher'!S89</f>
        <v>66</v>
      </c>
      <c r="S80" s="17">
        <f t="shared" si="9"/>
        <v>81.06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320.4024</v>
      </c>
    </row>
    <row r="81" spans="1:28" s="4" customFormat="1" x14ac:dyDescent="0.2">
      <c r="A81" s="9">
        <f>IFERROR(VLOOKUP(B81,'[1]DADOS (OCULTAR)'!$P$3:$R$60,3,0),"")</f>
        <v>9039744000275</v>
      </c>
      <c r="B81" s="10" t="str">
        <f>'[1]TCE - ANEXO III - Preencher'!C90</f>
        <v>HOSPITAL MIGUEL ARRAES - COVID 19</v>
      </c>
      <c r="C81" s="11"/>
      <c r="D81" s="12" t="str">
        <f>'[1]TCE - ANEXO III - Preencher'!E90</f>
        <v>FABIANA RODRIGUES GALVAO DA SILVA</v>
      </c>
      <c r="E81" s="10" t="str">
        <f>IF('[1]TCE - ANEXO III - Preencher'!F90="4 - Assistência Odontológica","2 - Outros Profissionais da Saúde",'[1]TCE - ANEXO III - Preencher'!F90)</f>
        <v>2-Outros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158.1216</v>
      </c>
      <c r="J81" s="15">
        <f>'[1]TCE - ANEXO III - Preencher'!K90</f>
        <v>0</v>
      </c>
      <c r="K81" s="16">
        <f>'[1]TCE - ANEXO III - Preencher'!L90</f>
        <v>45.08</v>
      </c>
      <c r="L81" s="16">
        <f>'[1]TCE - ANEXO III - Preencher'!M90</f>
        <v>0</v>
      </c>
      <c r="M81" s="16">
        <f t="shared" si="7"/>
        <v>45.08</v>
      </c>
      <c r="N81" s="16">
        <f>'[1]TCE - ANEXO III - Preencher'!O90</f>
        <v>1.36</v>
      </c>
      <c r="O81" s="16">
        <f>'[1]TCE - ANEXO III - Preencher'!P90</f>
        <v>0</v>
      </c>
      <c r="P81" s="17">
        <f t="shared" si="8"/>
        <v>1.36</v>
      </c>
      <c r="Q81" s="16">
        <f>'[1]TCE - ANEXO III - Preencher'!R90</f>
        <v>79.400000000000006</v>
      </c>
      <c r="R81" s="16">
        <f>'[1]TCE - ANEXO III - Preencher'!S90</f>
        <v>57.2</v>
      </c>
      <c r="S81" s="17">
        <f t="shared" si="9"/>
        <v>22.200000000000003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226.76159999999999</v>
      </c>
    </row>
    <row r="82" spans="1:28" s="4" customFormat="1" x14ac:dyDescent="0.2">
      <c r="A82" s="9">
        <f>IFERROR(VLOOKUP(B82,'[1]DADOS (OCULTAR)'!$P$3:$R$60,3,0),"")</f>
        <v>9039744000275</v>
      </c>
      <c r="B82" s="10" t="str">
        <f>'[1]TCE - ANEXO III - Preencher'!C91</f>
        <v>HOSPITAL MIGUEL ARRAES - COVID 19</v>
      </c>
      <c r="C82" s="11"/>
      <c r="D82" s="12" t="str">
        <f>'[1]TCE - ANEXO III - Preencher'!E91</f>
        <v>FABIANA SIQUEIRA DE SOUZA</v>
      </c>
      <c r="E82" s="10" t="str">
        <f>IF('[1]TCE - ANEXO III - Preencher'!F91="4 - Assistência Odontológica","2 - Outros Profissionais da Saúde",'[1]TCE - ANEXO III - Preencher'!F91)</f>
        <v>3-Administrativo</v>
      </c>
      <c r="F82" s="13" t="str">
        <f>'[1]TCE - ANEXO III - Preencher'!G91</f>
        <v>2236-05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281.71839999999997</v>
      </c>
      <c r="J82" s="15">
        <f>'[1]TCE - ANEXO III - Preencher'!K91</f>
        <v>0</v>
      </c>
      <c r="K82" s="16">
        <f>'[1]TCE - ANEXO III - Preencher'!L91</f>
        <v>45.08</v>
      </c>
      <c r="L82" s="16">
        <f>'[1]TCE - ANEXO III - Preencher'!M91</f>
        <v>0</v>
      </c>
      <c r="M82" s="16">
        <f t="shared" si="7"/>
        <v>45.08</v>
      </c>
      <c r="N82" s="16">
        <f>'[1]TCE - ANEXO III - Preencher'!O91</f>
        <v>2.84</v>
      </c>
      <c r="O82" s="16">
        <f>'[1]TCE - ANEXO III - Preencher'!P91</f>
        <v>0</v>
      </c>
      <c r="P82" s="17">
        <f t="shared" si="8"/>
        <v>2.84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329.63839999999993</v>
      </c>
    </row>
    <row r="83" spans="1:28" s="4" customFormat="1" x14ac:dyDescent="0.2">
      <c r="A83" s="9">
        <f>IFERROR(VLOOKUP(B83,'[1]DADOS (OCULTAR)'!$P$3:$R$60,3,0),"")</f>
        <v>9039744000275</v>
      </c>
      <c r="B83" s="10" t="str">
        <f>'[1]TCE - ANEXO III - Preencher'!C92</f>
        <v>HOSPITAL MIGUEL ARRAES - COVID 19</v>
      </c>
      <c r="C83" s="11"/>
      <c r="D83" s="12" t="str">
        <f>'[1]TCE - ANEXO III - Preencher'!E92</f>
        <v>FABIANO FERREIRA DE SANTANA</v>
      </c>
      <c r="E83" s="10" t="str">
        <f>IF('[1]TCE - ANEXO III - Preencher'!F92="4 - Assistência Odontológica","2 - Outros Profissionais da Saúde",'[1]TCE - ANEXO III - Preencher'!F92)</f>
        <v>1-Médico</v>
      </c>
      <c r="F83" s="13" t="str">
        <f>'[1]TCE - ANEXO III - Preencher'!G92</f>
        <v>2251-25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564.0376</v>
      </c>
      <c r="J83" s="15">
        <f>'[1]TCE - ANEXO III - Preencher'!K92</f>
        <v>0</v>
      </c>
      <c r="K83" s="16">
        <f>'[1]TCE - ANEXO III - Preencher'!L92</f>
        <v>45.08</v>
      </c>
      <c r="L83" s="16">
        <f>'[1]TCE - ANEXO III - Preencher'!M92</f>
        <v>0</v>
      </c>
      <c r="M83" s="16">
        <f t="shared" si="7"/>
        <v>45.08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619.94760000000008</v>
      </c>
    </row>
    <row r="84" spans="1:28" s="4" customFormat="1" x14ac:dyDescent="0.2">
      <c r="A84" s="9">
        <f>IFERROR(VLOOKUP(B84,'[1]DADOS (OCULTAR)'!$P$3:$R$60,3,0),"")</f>
        <v>9039744000275</v>
      </c>
      <c r="B84" s="10" t="str">
        <f>'[1]TCE - ANEXO III - Preencher'!C93</f>
        <v>HOSPITAL MIGUEL ARRAES - COVID 19</v>
      </c>
      <c r="C84" s="11"/>
      <c r="D84" s="12" t="str">
        <f>'[1]TCE - ANEXO III - Preencher'!E93</f>
        <v>FABIANO NOGUEIRA NETO</v>
      </c>
      <c r="E84" s="10" t="str">
        <f>IF('[1]TCE - ANEXO III - Preencher'!F93="4 - Assistência Odontológica","2 - Outros Profissionais da Saúde",'[1]TCE - ANEXO III - Preencher'!F93)</f>
        <v>3-Administrativo</v>
      </c>
      <c r="F84" s="13" t="str">
        <f>'[1]TCE - ANEXO III - Preencher'!G93</f>
        <v>5151-10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166.56880000000001</v>
      </c>
      <c r="J84" s="15">
        <f>'[1]TCE - ANEXO III - Preencher'!K93</f>
        <v>0</v>
      </c>
      <c r="K84" s="16">
        <f>'[1]TCE - ANEXO III - Preencher'!L93</f>
        <v>45.08</v>
      </c>
      <c r="L84" s="16">
        <f>'[1]TCE - ANEXO III - Preencher'!M93</f>
        <v>0</v>
      </c>
      <c r="M84" s="16">
        <f t="shared" si="7"/>
        <v>45.08</v>
      </c>
      <c r="N84" s="16">
        <f>'[1]TCE - ANEXO III - Preencher'!O93</f>
        <v>1.36</v>
      </c>
      <c r="O84" s="16">
        <f>'[1]TCE - ANEXO III - Preencher'!P93</f>
        <v>0</v>
      </c>
      <c r="P84" s="17">
        <f t="shared" si="8"/>
        <v>1.36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213.00880000000001</v>
      </c>
    </row>
    <row r="85" spans="1:28" s="4" customFormat="1" x14ac:dyDescent="0.2">
      <c r="A85" s="9">
        <f>IFERROR(VLOOKUP(B85,'[1]DADOS (OCULTAR)'!$P$3:$R$60,3,0),"")</f>
        <v>9039744000275</v>
      </c>
      <c r="B85" s="10" t="str">
        <f>'[1]TCE - ANEXO III - Preencher'!C94</f>
        <v>HOSPITAL MIGUEL ARRAES - COVID 19</v>
      </c>
      <c r="C85" s="11"/>
      <c r="D85" s="12" t="str">
        <f>'[1]TCE - ANEXO III - Preencher'!E94</f>
        <v>FELIPE MESQUITA DA SILVA</v>
      </c>
      <c r="E85" s="10" t="str">
        <f>IF('[1]TCE - ANEXO III - Preencher'!F94="4 - Assistência Odontológica","2 - Outros Profissionais da Saúde",'[1]TCE - ANEXO III - Preencher'!F94)</f>
        <v>2-Outros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537.97119999999995</v>
      </c>
      <c r="J85" s="15">
        <f>'[1]TCE - ANEXO III - Preencher'!K94</f>
        <v>0</v>
      </c>
      <c r="K85" s="16">
        <f>'[1]TCE - ANEXO III - Preencher'!L94</f>
        <v>45.08</v>
      </c>
      <c r="L85" s="16">
        <f>'[1]TCE - ANEXO III - Preencher'!M94</f>
        <v>0</v>
      </c>
      <c r="M85" s="16">
        <f t="shared" si="7"/>
        <v>45.08</v>
      </c>
      <c r="N85" s="16">
        <f>'[1]TCE - ANEXO III - Preencher'!O94</f>
        <v>2.84</v>
      </c>
      <c r="O85" s="16">
        <f>'[1]TCE - ANEXO III - Preencher'!P94</f>
        <v>0</v>
      </c>
      <c r="P85" s="17">
        <f t="shared" si="8"/>
        <v>2.84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585.89120000000003</v>
      </c>
    </row>
    <row r="86" spans="1:28" s="4" customFormat="1" x14ac:dyDescent="0.2">
      <c r="A86" s="9">
        <f>IFERROR(VLOOKUP(B86,'[1]DADOS (OCULTAR)'!$P$3:$R$60,3,0),"")</f>
        <v>9039744000275</v>
      </c>
      <c r="B86" s="10" t="str">
        <f>'[1]TCE - ANEXO III - Preencher'!C95</f>
        <v>HOSPITAL MIGUEL ARRAES - COVID 19</v>
      </c>
      <c r="C86" s="11"/>
      <c r="D86" s="12" t="str">
        <f>'[1]TCE - ANEXO III - Preencher'!E95</f>
        <v>FERNANDA PAIVA DA CUNHA</v>
      </c>
      <c r="E86" s="10" t="str">
        <f>IF('[1]TCE - ANEXO III - Preencher'!F95="4 - Assistência Odontológica","2 - Outros Profissionais da Saúde",'[1]TCE - ANEXO III - Preencher'!F95)</f>
        <v>1-Médico</v>
      </c>
      <c r="F86" s="13" t="str">
        <f>'[1]TCE - ANEXO III - Preencher'!G95</f>
        <v>2251-25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430.55439999999999</v>
      </c>
      <c r="J86" s="15">
        <f>'[1]TCE - ANEXO III - Preencher'!K95</f>
        <v>0</v>
      </c>
      <c r="K86" s="16">
        <f>'[1]TCE - ANEXO III - Preencher'!L95</f>
        <v>45.08</v>
      </c>
      <c r="L86" s="16">
        <f>'[1]TCE - ANEXO III - Preencher'!M95</f>
        <v>0</v>
      </c>
      <c r="M86" s="16">
        <f t="shared" si="7"/>
        <v>45.08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486.46439999999996</v>
      </c>
    </row>
    <row r="87" spans="1:28" s="4" customFormat="1" x14ac:dyDescent="0.2">
      <c r="A87" s="9">
        <f>IFERROR(VLOOKUP(B87,'[1]DADOS (OCULTAR)'!$P$3:$R$60,3,0),"")</f>
        <v>9039744000275</v>
      </c>
      <c r="B87" s="10" t="str">
        <f>'[1]TCE - ANEXO III - Preencher'!C96</f>
        <v>HOSPITAL MIGUEL ARRAES - COVID 19</v>
      </c>
      <c r="C87" s="11"/>
      <c r="D87" s="12" t="str">
        <f>'[1]TCE - ANEXO III - Preencher'!E96</f>
        <v>FILIPE DA SILVA LIMA</v>
      </c>
      <c r="E87" s="10" t="str">
        <f>IF('[1]TCE - ANEXO III - Preencher'!F96="4 - Assistência Odontológica","2 - Outros Profissionais da Saúde",'[1]TCE - ANEXO III - Preencher'!F96)</f>
        <v>2-Outros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250.75919999999999</v>
      </c>
      <c r="J87" s="15">
        <f>'[1]TCE - ANEXO III - Preencher'!K96</f>
        <v>0</v>
      </c>
      <c r="K87" s="16">
        <f>'[1]TCE - ANEXO III - Preencher'!L96</f>
        <v>45.08</v>
      </c>
      <c r="L87" s="16">
        <f>'[1]TCE - ANEXO III - Preencher'!M96</f>
        <v>0</v>
      </c>
      <c r="M87" s="16">
        <f t="shared" si="7"/>
        <v>45.08</v>
      </c>
      <c r="N87" s="16">
        <f>'[1]TCE - ANEXO III - Preencher'!O96</f>
        <v>1.36</v>
      </c>
      <c r="O87" s="16">
        <f>'[1]TCE - ANEXO III - Preencher'!P96</f>
        <v>0</v>
      </c>
      <c r="P87" s="17">
        <f t="shared" si="8"/>
        <v>1.36</v>
      </c>
      <c r="Q87" s="16">
        <f>'[1]TCE - ANEXO III - Preencher'!R96</f>
        <v>157.26</v>
      </c>
      <c r="R87" s="16">
        <f>'[1]TCE - ANEXO III - Preencher'!S96</f>
        <v>66</v>
      </c>
      <c r="S87" s="17">
        <f t="shared" si="9"/>
        <v>91.259999999999991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388.45920000000001</v>
      </c>
    </row>
    <row r="88" spans="1:28" s="4" customFormat="1" x14ac:dyDescent="0.2">
      <c r="A88" s="9">
        <f>IFERROR(VLOOKUP(B88,'[1]DADOS (OCULTAR)'!$P$3:$R$60,3,0),"")</f>
        <v>9039744000275</v>
      </c>
      <c r="B88" s="10" t="str">
        <f>'[1]TCE - ANEXO III - Preencher'!C97</f>
        <v>HOSPITAL MIGUEL ARRAES - COVID 19</v>
      </c>
      <c r="C88" s="11"/>
      <c r="D88" s="12" t="str">
        <f>'[1]TCE - ANEXO III - Preencher'!E97</f>
        <v>FLAVIA PINTO DE ALMEIDA</v>
      </c>
      <c r="E88" s="10" t="str">
        <f>IF('[1]TCE - ANEXO III - Preencher'!F97="4 - Assistência Odontológica","2 - Outros Profissionais da Saúde",'[1]TCE - ANEXO III - Preencher'!F97)</f>
        <v>1-Médico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469.69600000000003</v>
      </c>
      <c r="J88" s="15">
        <f>'[1]TCE - ANEXO III - Preencher'!K97</f>
        <v>0</v>
      </c>
      <c r="K88" s="16">
        <f>'[1]TCE - ANEXO III - Preencher'!L97</f>
        <v>45.08</v>
      </c>
      <c r="L88" s="16">
        <f>'[1]TCE - ANEXO III - Preencher'!M97</f>
        <v>0</v>
      </c>
      <c r="M88" s="16">
        <f t="shared" si="7"/>
        <v>45.08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525.60600000000011</v>
      </c>
    </row>
    <row r="89" spans="1:28" s="4" customFormat="1" x14ac:dyDescent="0.2">
      <c r="A89" s="9">
        <f>IFERROR(VLOOKUP(B89,'[1]DADOS (OCULTAR)'!$P$3:$R$60,3,0),"")</f>
        <v>9039744000275</v>
      </c>
      <c r="B89" s="10" t="str">
        <f>'[1]TCE - ANEXO III - Preencher'!C98</f>
        <v>HOSPITAL MIGUEL ARRAES - COVID 19</v>
      </c>
      <c r="C89" s="11"/>
      <c r="D89" s="12" t="str">
        <f>'[1]TCE - ANEXO III - Preencher'!E98</f>
        <v>FRANCISCO WALDER SAMPAIO MONTEIRO FILHO</v>
      </c>
      <c r="E89" s="10" t="str">
        <f>IF('[1]TCE - ANEXO III - Preencher'!F98="4 - Assistência Odontológica","2 - Outros Profissionais da Saúde",'[1]TCE - ANEXO III - Preencher'!F98)</f>
        <v>1-Médico</v>
      </c>
      <c r="F89" s="13" t="str">
        <f>'[1]TCE - ANEXO III - Preencher'!G98</f>
        <v>2251-25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1068.48</v>
      </c>
      <c r="J89" s="15">
        <f>'[1]TCE - ANEXO III - Preencher'!K98</f>
        <v>0</v>
      </c>
      <c r="K89" s="16">
        <f>'[1]TCE - ANEXO III - Preencher'!L98</f>
        <v>45.08</v>
      </c>
      <c r="L89" s="16">
        <f>'[1]TCE - ANEXO III - Preencher'!M98</f>
        <v>0</v>
      </c>
      <c r="M89" s="16">
        <f t="shared" si="7"/>
        <v>45.08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1124.3899999999999</v>
      </c>
    </row>
    <row r="90" spans="1:28" s="4" customFormat="1" x14ac:dyDescent="0.2">
      <c r="A90" s="9">
        <f>IFERROR(VLOOKUP(B90,'[1]DADOS (OCULTAR)'!$P$3:$R$60,3,0),"")</f>
        <v>9039744000275</v>
      </c>
      <c r="B90" s="10" t="str">
        <f>'[1]TCE - ANEXO III - Preencher'!C99</f>
        <v>HOSPITAL MIGUEL ARRAES - COVID 19</v>
      </c>
      <c r="C90" s="11"/>
      <c r="D90" s="12" t="str">
        <f>'[1]TCE - ANEXO III - Preencher'!E99</f>
        <v>FRANCYELE ALVES DE LIMA</v>
      </c>
      <c r="E90" s="10" t="str">
        <f>IF('[1]TCE - ANEXO III - Preencher'!F99="4 - Assistência Odontológica","2 - Outros Profissionais da Saúde",'[1]TCE - ANEXO III - Preencher'!F99)</f>
        <v>2-Outros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140.52719999999999</v>
      </c>
      <c r="J90" s="15">
        <f>'[1]TCE - ANEXO III - Preencher'!K99</f>
        <v>0</v>
      </c>
      <c r="K90" s="16">
        <f>'[1]TCE - ANEXO III - Preencher'!L99</f>
        <v>45.08</v>
      </c>
      <c r="L90" s="16">
        <f>'[1]TCE - ANEXO III - Preencher'!M99</f>
        <v>0</v>
      </c>
      <c r="M90" s="16">
        <f t="shared" si="7"/>
        <v>45.08</v>
      </c>
      <c r="N90" s="16">
        <f>'[1]TCE - ANEXO III - Preencher'!O99</f>
        <v>1.36</v>
      </c>
      <c r="O90" s="16">
        <f>'[1]TCE - ANEXO III - Preencher'!P99</f>
        <v>0</v>
      </c>
      <c r="P90" s="17">
        <f t="shared" si="8"/>
        <v>1.36</v>
      </c>
      <c r="Q90" s="16">
        <f>'[1]TCE - ANEXO III - Preencher'!R99</f>
        <v>157.26</v>
      </c>
      <c r="R90" s="16">
        <f>'[1]TCE - ANEXO III - Preencher'!S99</f>
        <v>55.91</v>
      </c>
      <c r="S90" s="17">
        <f t="shared" si="9"/>
        <v>101.35</v>
      </c>
      <c r="T90" s="16">
        <f>'[1]TCE - ANEXO III - Preencher'!U99</f>
        <v>66.11</v>
      </c>
      <c r="U90" s="16">
        <f>'[1]TCE - ANEXO III - Preencher'!V99</f>
        <v>0</v>
      </c>
      <c r="V90" s="17">
        <f t="shared" si="10"/>
        <v>66.11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354.42719999999997</v>
      </c>
    </row>
    <row r="91" spans="1:28" s="4" customFormat="1" x14ac:dyDescent="0.2">
      <c r="A91" s="9">
        <f>IFERROR(VLOOKUP(B91,'[1]DADOS (OCULTAR)'!$P$3:$R$60,3,0),"")</f>
        <v>9039744000275</v>
      </c>
      <c r="B91" s="10" t="str">
        <f>'[1]TCE - ANEXO III - Preencher'!C100</f>
        <v>HOSPITAL MIGUEL ARRAES - COVID 19</v>
      </c>
      <c r="C91" s="11"/>
      <c r="D91" s="12" t="str">
        <f>'[1]TCE - ANEXO III - Preencher'!E100</f>
        <v>GABRIELA MELCOP DE CASTRO LEAL DANTAS</v>
      </c>
      <c r="E91" s="10" t="str">
        <f>IF('[1]TCE - ANEXO III - Preencher'!F100="4 - Assistência Odontológica","2 - Outros Profissionais da Saúde",'[1]TCE - ANEXO III - Preencher'!F100)</f>
        <v>1-Médico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1024.1984</v>
      </c>
      <c r="J91" s="15">
        <f>'[1]TCE - ANEXO III - Preencher'!K100</f>
        <v>0</v>
      </c>
      <c r="K91" s="16">
        <f>'[1]TCE - ANEXO III - Preencher'!L100</f>
        <v>45.08</v>
      </c>
      <c r="L91" s="16">
        <f>'[1]TCE - ANEXO III - Preencher'!M100</f>
        <v>0</v>
      </c>
      <c r="M91" s="16">
        <f t="shared" si="7"/>
        <v>45.08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1080.1083999999998</v>
      </c>
    </row>
    <row r="92" spans="1:28" s="4" customFormat="1" x14ac:dyDescent="0.2">
      <c r="A92" s="9">
        <f>IFERROR(VLOOKUP(B92,'[1]DADOS (OCULTAR)'!$P$3:$R$60,3,0),"")</f>
        <v>9039744000275</v>
      </c>
      <c r="B92" s="10" t="str">
        <f>'[1]TCE - ANEXO III - Preencher'!C101</f>
        <v>HOSPITAL MIGUEL ARRAES - COVID 19</v>
      </c>
      <c r="C92" s="11"/>
      <c r="D92" s="12" t="str">
        <f>'[1]TCE - ANEXO III - Preencher'!E101</f>
        <v>GABRIELA XAVIER LOURENCO DA SILVA</v>
      </c>
      <c r="E92" s="10" t="str">
        <f>IF('[1]TCE - ANEXO III - Preencher'!F101="4 - Assistência Odontológica","2 - Outros Profissionais da Saúde",'[1]TCE - ANEXO III - Preencher'!F101)</f>
        <v>2-Outros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168.58799999999999</v>
      </c>
      <c r="J92" s="15">
        <f>'[1]TCE - ANEXO III - Preencher'!K101</f>
        <v>0</v>
      </c>
      <c r="K92" s="16">
        <f>'[1]TCE - ANEXO III - Preencher'!L101</f>
        <v>45.08</v>
      </c>
      <c r="L92" s="16">
        <f>'[1]TCE - ANEXO III - Preencher'!M101</f>
        <v>0</v>
      </c>
      <c r="M92" s="16">
        <f t="shared" si="7"/>
        <v>45.08</v>
      </c>
      <c r="N92" s="16">
        <f>'[1]TCE - ANEXO III - Preencher'!O101</f>
        <v>1.36</v>
      </c>
      <c r="O92" s="16">
        <f>'[1]TCE - ANEXO III - Preencher'!P101</f>
        <v>0</v>
      </c>
      <c r="P92" s="17">
        <f t="shared" si="8"/>
        <v>1.36</v>
      </c>
      <c r="Q92" s="16">
        <f>'[1]TCE - ANEXO III - Preencher'!R101</f>
        <v>136.85999999999999</v>
      </c>
      <c r="R92" s="16">
        <f>'[1]TCE - ANEXO III - Preencher'!S101</f>
        <v>66</v>
      </c>
      <c r="S92" s="17">
        <f t="shared" si="9"/>
        <v>70.859999999999985</v>
      </c>
      <c r="T92" s="16">
        <f>'[1]TCE - ANEXO III - Preencher'!U101</f>
        <v>66.11</v>
      </c>
      <c r="U92" s="16">
        <f>'[1]TCE - ANEXO III - Preencher'!V101</f>
        <v>0</v>
      </c>
      <c r="V92" s="17">
        <f t="shared" si="10"/>
        <v>66.11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351.99800000000005</v>
      </c>
    </row>
    <row r="93" spans="1:28" s="4" customFormat="1" x14ac:dyDescent="0.2">
      <c r="A93" s="9">
        <f>IFERROR(VLOOKUP(B93,'[1]DADOS (OCULTAR)'!$P$3:$R$60,3,0),"")</f>
        <v>9039744000275</v>
      </c>
      <c r="B93" s="10" t="str">
        <f>'[1]TCE - ANEXO III - Preencher'!C102</f>
        <v>HOSPITAL MIGUEL ARRAES - COVID 19</v>
      </c>
      <c r="C93" s="11"/>
      <c r="D93" s="12" t="str">
        <f>'[1]TCE - ANEXO III - Preencher'!E102</f>
        <v>GERLANE PEREIRA DOS SANTOS</v>
      </c>
      <c r="E93" s="10" t="str">
        <f>IF('[1]TCE - ANEXO III - Preencher'!F102="4 - Assistência Odontológica","2 - Outros Profissionais da Saúde",'[1]TCE - ANEXO III - Preencher'!F102)</f>
        <v>2-Outros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125.28</v>
      </c>
      <c r="J93" s="15">
        <f>'[1]TCE - ANEXO III - Preencher'!K102</f>
        <v>0</v>
      </c>
      <c r="K93" s="16">
        <f>'[1]TCE - ANEXO III - Preencher'!L102</f>
        <v>45.08</v>
      </c>
      <c r="L93" s="16">
        <f>'[1]TCE - ANEXO III - Preencher'!M102</f>
        <v>0</v>
      </c>
      <c r="M93" s="16">
        <f t="shared" si="7"/>
        <v>45.08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147.20000000000002</v>
      </c>
      <c r="R93" s="16">
        <f>'[1]TCE - ANEXO III - Preencher'!S102</f>
        <v>59.4</v>
      </c>
      <c r="S93" s="17">
        <f t="shared" si="9"/>
        <v>87.800000000000011</v>
      </c>
      <c r="T93" s="16">
        <f>'[1]TCE - ANEXO III - Preencher'!U102</f>
        <v>59.5</v>
      </c>
      <c r="U93" s="16">
        <f>'[1]TCE - ANEXO III - Preencher'!V102</f>
        <v>0</v>
      </c>
      <c r="V93" s="17">
        <f t="shared" si="10"/>
        <v>59.5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319.01</v>
      </c>
    </row>
    <row r="94" spans="1:28" s="4" customFormat="1" x14ac:dyDescent="0.2">
      <c r="A94" s="9">
        <f>IFERROR(VLOOKUP(B94,'[1]DADOS (OCULTAR)'!$P$3:$R$60,3,0),"")</f>
        <v>9039744000275</v>
      </c>
      <c r="B94" s="10" t="str">
        <f>'[1]TCE - ANEXO III - Preencher'!C103</f>
        <v>HOSPITAL MIGUEL ARRAES - COVID 19</v>
      </c>
      <c r="C94" s="11"/>
      <c r="D94" s="12" t="str">
        <f>'[1]TCE - ANEXO III - Preencher'!E103</f>
        <v>GEYSISLAYNE MAYARA DA SILVA</v>
      </c>
      <c r="E94" s="10" t="str">
        <f>IF('[1]TCE - ANEXO III - Preencher'!F103="4 - Assistência Odontológica","2 - Outros Profissionais da Saúde",'[1]TCE - ANEXO III - Preencher'!F103)</f>
        <v>2-Outros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179.81360000000001</v>
      </c>
      <c r="J94" s="15">
        <f>'[1]TCE - ANEXO III - Preencher'!K103</f>
        <v>0</v>
      </c>
      <c r="K94" s="16">
        <f>'[1]TCE - ANEXO III - Preencher'!L103</f>
        <v>45.08</v>
      </c>
      <c r="L94" s="16">
        <f>'[1]TCE - ANEXO III - Preencher'!M103</f>
        <v>0</v>
      </c>
      <c r="M94" s="16">
        <f t="shared" si="7"/>
        <v>45.08</v>
      </c>
      <c r="N94" s="16">
        <f>'[1]TCE - ANEXO III - Preencher'!O103</f>
        <v>1.36</v>
      </c>
      <c r="O94" s="16">
        <f>'[1]TCE - ANEXO III - Preencher'!P103</f>
        <v>0</v>
      </c>
      <c r="P94" s="17">
        <f t="shared" si="8"/>
        <v>1.36</v>
      </c>
      <c r="Q94" s="16">
        <f>'[1]TCE - ANEXO III - Preencher'!R103</f>
        <v>157.25</v>
      </c>
      <c r="R94" s="16">
        <f>'[1]TCE - ANEXO III - Preencher'!S103</f>
        <v>66</v>
      </c>
      <c r="S94" s="17">
        <f t="shared" si="9"/>
        <v>91.25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383.61360000000002</v>
      </c>
    </row>
    <row r="95" spans="1:28" s="4" customFormat="1" x14ac:dyDescent="0.2">
      <c r="A95" s="9">
        <f>IFERROR(VLOOKUP(B95,'[1]DADOS (OCULTAR)'!$P$3:$R$60,3,0),"")</f>
        <v>9039744000275</v>
      </c>
      <c r="B95" s="10" t="str">
        <f>'[1]TCE - ANEXO III - Preencher'!C104</f>
        <v>HOSPITAL MIGUEL ARRAES - COVID 19</v>
      </c>
      <c r="C95" s="11"/>
      <c r="D95" s="12" t="str">
        <f>'[1]TCE - ANEXO III - Preencher'!E104</f>
        <v>GHEISA ROBERTA CAMPOS GIL</v>
      </c>
      <c r="E95" s="10" t="str">
        <f>IF('[1]TCE - ANEXO III - Preencher'!F104="4 - Assistência Odontológica","2 - Outros Profissionais da Saúde",'[1]TCE - ANEXO III - Preencher'!F104)</f>
        <v>2-Outros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169.74959999999999</v>
      </c>
      <c r="J95" s="15">
        <f>'[1]TCE - ANEXO III - Preencher'!K104</f>
        <v>0</v>
      </c>
      <c r="K95" s="16">
        <f>'[1]TCE - ANEXO III - Preencher'!L104</f>
        <v>45.08</v>
      </c>
      <c r="L95" s="16">
        <f>'[1]TCE - ANEXO III - Preencher'!M104</f>
        <v>0</v>
      </c>
      <c r="M95" s="16">
        <f t="shared" si="7"/>
        <v>45.08</v>
      </c>
      <c r="N95" s="16">
        <f>'[1]TCE - ANEXO III - Preencher'!O104</f>
        <v>1.36</v>
      </c>
      <c r="O95" s="16">
        <f>'[1]TCE - ANEXO III - Preencher'!P104</f>
        <v>0</v>
      </c>
      <c r="P95" s="17">
        <f t="shared" si="8"/>
        <v>1.36</v>
      </c>
      <c r="Q95" s="16">
        <f>'[1]TCE - ANEXO III - Preencher'!R104</f>
        <v>157.25</v>
      </c>
      <c r="R95" s="16">
        <f>'[1]TCE - ANEXO III - Preencher'!S104</f>
        <v>55</v>
      </c>
      <c r="S95" s="17">
        <f t="shared" si="9"/>
        <v>102.25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318.43959999999998</v>
      </c>
    </row>
    <row r="96" spans="1:28" s="4" customFormat="1" x14ac:dyDescent="0.2">
      <c r="A96" s="9">
        <f>IFERROR(VLOOKUP(B96,'[1]DADOS (OCULTAR)'!$P$3:$R$60,3,0),"")</f>
        <v>9039744000275</v>
      </c>
      <c r="B96" s="10" t="str">
        <f>'[1]TCE - ANEXO III - Preencher'!C105</f>
        <v>HOSPITAL MIGUEL ARRAES - COVID 19</v>
      </c>
      <c r="C96" s="11"/>
      <c r="D96" s="12" t="str">
        <f>'[1]TCE - ANEXO III - Preencher'!E105</f>
        <v>GICERLY MARINHO DE MOURA</v>
      </c>
      <c r="E96" s="10" t="str">
        <f>IF('[1]TCE - ANEXO III - Preencher'!F105="4 - Assistência Odontológica","2 - Outros Profissionais da Saúde",'[1]TCE - ANEXO III - Preencher'!F105)</f>
        <v>2-Outros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156.28559999999999</v>
      </c>
      <c r="J96" s="15">
        <f>'[1]TCE - ANEXO III - Preencher'!K105</f>
        <v>0</v>
      </c>
      <c r="K96" s="16">
        <f>'[1]TCE - ANEXO III - Preencher'!L105</f>
        <v>45.08</v>
      </c>
      <c r="L96" s="16">
        <f>'[1]TCE - ANEXO III - Preencher'!M105</f>
        <v>0</v>
      </c>
      <c r="M96" s="16">
        <f t="shared" si="7"/>
        <v>45.08</v>
      </c>
      <c r="N96" s="16">
        <f>'[1]TCE - ANEXO III - Preencher'!O105</f>
        <v>1.36</v>
      </c>
      <c r="O96" s="16">
        <f>'[1]TCE - ANEXO III - Preencher'!P105</f>
        <v>0</v>
      </c>
      <c r="P96" s="17">
        <f t="shared" si="8"/>
        <v>1.36</v>
      </c>
      <c r="Q96" s="16">
        <f>'[1]TCE - ANEXO III - Preencher'!R105</f>
        <v>157.25</v>
      </c>
      <c r="R96" s="16">
        <f>'[1]TCE - ANEXO III - Preencher'!S105</f>
        <v>58.5</v>
      </c>
      <c r="S96" s="17">
        <f t="shared" si="9"/>
        <v>98.75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301.47559999999999</v>
      </c>
    </row>
    <row r="97" spans="1:28" s="4" customFormat="1" x14ac:dyDescent="0.2">
      <c r="A97" s="9">
        <f>IFERROR(VLOOKUP(B97,'[1]DADOS (OCULTAR)'!$P$3:$R$60,3,0),"")</f>
        <v>9039744000275</v>
      </c>
      <c r="B97" s="10" t="str">
        <f>'[1]TCE - ANEXO III - Preencher'!C106</f>
        <v>HOSPITAL MIGUEL ARRAES - COVID 19</v>
      </c>
      <c r="C97" s="11"/>
      <c r="D97" s="12" t="str">
        <f>'[1]TCE - ANEXO III - Preencher'!E106</f>
        <v>GIORGIO PEDRO TONELO ZILIOTTO</v>
      </c>
      <c r="E97" s="10" t="str">
        <f>IF('[1]TCE - ANEXO III - Preencher'!F106="4 - Assistência Odontológica","2 - Outros Profissionais da Saúde",'[1]TCE - ANEXO III - Preencher'!F106)</f>
        <v>1-Médico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801.45119999999997</v>
      </c>
      <c r="J97" s="15">
        <f>'[1]TCE - ANEXO III - Preencher'!K106</f>
        <v>0</v>
      </c>
      <c r="K97" s="16">
        <f>'[1]TCE - ANEXO III - Preencher'!L106</f>
        <v>45.08</v>
      </c>
      <c r="L97" s="16">
        <f>'[1]TCE - ANEXO III - Preencher'!M106</f>
        <v>0</v>
      </c>
      <c r="M97" s="16">
        <f t="shared" si="7"/>
        <v>45.08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857.36120000000005</v>
      </c>
    </row>
    <row r="98" spans="1:28" s="4" customFormat="1" x14ac:dyDescent="0.2">
      <c r="A98" s="9">
        <f>IFERROR(VLOOKUP(B98,'[1]DADOS (OCULTAR)'!$P$3:$R$60,3,0),"")</f>
        <v>9039744000275</v>
      </c>
      <c r="B98" s="10" t="str">
        <f>'[1]TCE - ANEXO III - Preencher'!C107</f>
        <v>HOSPITAL MIGUEL ARRAES - COVID 19</v>
      </c>
      <c r="C98" s="11"/>
      <c r="D98" s="12" t="str">
        <f>'[1]TCE - ANEXO III - Preencher'!E107</f>
        <v>GRACIELA SOUZA LIMA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 t="str">
        <f>'[1]TCE - ANEXO III - Preencher'!G107</f>
        <v>5152-05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146.38800000000001</v>
      </c>
      <c r="J98" s="15">
        <f>'[1]TCE - ANEXO III - Preencher'!K107</f>
        <v>0</v>
      </c>
      <c r="K98" s="16">
        <f>'[1]TCE - ANEXO III - Preencher'!L107</f>
        <v>45.08</v>
      </c>
      <c r="L98" s="16">
        <f>'[1]TCE - ANEXO III - Preencher'!M107</f>
        <v>0</v>
      </c>
      <c r="M98" s="16">
        <f t="shared" si="7"/>
        <v>45.08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116.75</v>
      </c>
      <c r="R98" s="16">
        <f>'[1]TCE - ANEXO III - Preencher'!S107</f>
        <v>64.260000000000005</v>
      </c>
      <c r="S98" s="17">
        <f t="shared" si="9"/>
        <v>52.489999999999995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245.30799999999999</v>
      </c>
    </row>
    <row r="99" spans="1:28" s="4" customFormat="1" x14ac:dyDescent="0.2">
      <c r="A99" s="9">
        <f>IFERROR(VLOOKUP(B99,'[1]DADOS (OCULTAR)'!$P$3:$R$60,3,0),"")</f>
        <v>9039744000275</v>
      </c>
      <c r="B99" s="10" t="str">
        <f>'[1]TCE - ANEXO III - Preencher'!C108</f>
        <v>HOSPITAL MIGUEL ARRAES - COVID 19</v>
      </c>
      <c r="C99" s="11"/>
      <c r="D99" s="12" t="str">
        <f>'[1]TCE - ANEXO III - Preencher'!E108</f>
        <v>GUILHERME SOUZA DE OLIVEIRA</v>
      </c>
      <c r="E99" s="10" t="str">
        <f>IF('[1]TCE - ANEXO III - Preencher'!F108="4 - Assistência Odontológica","2 - Outros Profissionais da Saúde",'[1]TCE - ANEXO III - Preencher'!F108)</f>
        <v>2-Outros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179.804</v>
      </c>
      <c r="J99" s="15">
        <f>'[1]TCE - ANEXO III - Preencher'!K108</f>
        <v>0</v>
      </c>
      <c r="K99" s="16">
        <f>'[1]TCE - ANEXO III - Preencher'!L108</f>
        <v>45.08</v>
      </c>
      <c r="L99" s="16">
        <f>'[1]TCE - ANEXO III - Preencher'!M108</f>
        <v>0</v>
      </c>
      <c r="M99" s="16">
        <f t="shared" si="7"/>
        <v>45.08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226.23400000000001</v>
      </c>
    </row>
    <row r="100" spans="1:28" s="4" customFormat="1" x14ac:dyDescent="0.2">
      <c r="A100" s="9">
        <f>IFERROR(VLOOKUP(B100,'[1]DADOS (OCULTAR)'!$P$3:$R$60,3,0),"")</f>
        <v>9039744000275</v>
      </c>
      <c r="B100" s="10" t="str">
        <f>'[1]TCE - ANEXO III - Preencher'!C109</f>
        <v>HOSPITAL MIGUEL ARRAES - COVID 19</v>
      </c>
      <c r="C100" s="11"/>
      <c r="D100" s="12" t="str">
        <f>'[1]TCE - ANEXO III - Preencher'!E109</f>
        <v>GUSTAVO CAUE SILVA BOTELHO</v>
      </c>
      <c r="E100" s="10" t="str">
        <f>IF('[1]TCE - ANEXO III - Preencher'!F109="4 - Assistência Odontológica","2 - Outros Profissionais da Saúde",'[1]TCE - ANEXO III - Preencher'!F109)</f>
        <v>1-Médico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666.2056</v>
      </c>
      <c r="J100" s="15">
        <f>'[1]TCE - ANEXO III - Preencher'!K109</f>
        <v>0</v>
      </c>
      <c r="K100" s="16">
        <f>'[1]TCE - ANEXO III - Preencher'!L109</f>
        <v>45.08</v>
      </c>
      <c r="L100" s="16">
        <f>'[1]TCE - ANEXO III - Preencher'!M109</f>
        <v>0</v>
      </c>
      <c r="M100" s="16">
        <f t="shared" si="7"/>
        <v>45.08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722.11560000000009</v>
      </c>
    </row>
    <row r="101" spans="1:28" s="4" customFormat="1" x14ac:dyDescent="0.2">
      <c r="A101" s="9">
        <f>IFERROR(VLOOKUP(B101,'[1]DADOS (OCULTAR)'!$P$3:$R$60,3,0),"")</f>
        <v>9039744000275</v>
      </c>
      <c r="B101" s="10" t="str">
        <f>'[1]TCE - ANEXO III - Preencher'!C110</f>
        <v>HOSPITAL MIGUEL ARRAES - COVID 19</v>
      </c>
      <c r="C101" s="11"/>
      <c r="D101" s="12" t="str">
        <f>'[1]TCE - ANEXO III - Preencher'!E110</f>
        <v>HELAINY CRISTIAN DE OLIVEIRA PESSOA</v>
      </c>
      <c r="E101" s="10" t="str">
        <f>IF('[1]TCE - ANEXO III - Preencher'!F110="4 - Assistência Odontológica","2 - Outros Profissionais da Saúde",'[1]TCE - ANEXO III - Preencher'!F110)</f>
        <v>3-Administrativo</v>
      </c>
      <c r="F101" s="13" t="str">
        <f>'[1]TCE - ANEXO III - Preencher'!G110</f>
        <v>2236-05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350.68560000000002</v>
      </c>
      <c r="J101" s="15">
        <f>'[1]TCE - ANEXO III - Preencher'!K110</f>
        <v>0</v>
      </c>
      <c r="K101" s="16">
        <f>'[1]TCE - ANEXO III - Preencher'!L110</f>
        <v>45.08</v>
      </c>
      <c r="L101" s="16">
        <f>'[1]TCE - ANEXO III - Preencher'!M110</f>
        <v>0</v>
      </c>
      <c r="M101" s="16">
        <f t="shared" si="7"/>
        <v>45.08</v>
      </c>
      <c r="N101" s="16">
        <f>'[1]TCE - ANEXO III - Preencher'!O110</f>
        <v>2.84</v>
      </c>
      <c r="O101" s="16">
        <f>'[1]TCE - ANEXO III - Preencher'!P110</f>
        <v>0</v>
      </c>
      <c r="P101" s="17">
        <f t="shared" si="8"/>
        <v>2.84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398.60559999999998</v>
      </c>
    </row>
    <row r="102" spans="1:28" s="4" customFormat="1" x14ac:dyDescent="0.2">
      <c r="A102" s="9">
        <f>IFERROR(VLOOKUP(B102,'[1]DADOS (OCULTAR)'!$P$3:$R$60,3,0),"")</f>
        <v>9039744000275</v>
      </c>
      <c r="B102" s="10" t="str">
        <f>'[1]TCE - ANEXO III - Preencher'!C111</f>
        <v>HOSPITAL MIGUEL ARRAES - COVID 19</v>
      </c>
      <c r="C102" s="11"/>
      <c r="D102" s="12" t="str">
        <f>'[1]TCE - ANEXO III - Preencher'!E111</f>
        <v>HELLEN PAULA BARBOSA BEZERRA</v>
      </c>
      <c r="E102" s="10" t="str">
        <f>IF('[1]TCE - ANEXO III - Preencher'!F111="4 - Assistência Odontológica","2 - Outros Profissionais da Saúde",'[1]TCE - ANEXO III - Preencher'!F111)</f>
        <v>2-Outros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168.92400000000001</v>
      </c>
      <c r="J102" s="15">
        <f>'[1]TCE - ANEXO III - Preencher'!K111</f>
        <v>0</v>
      </c>
      <c r="K102" s="16">
        <f>'[1]TCE - ANEXO III - Preencher'!L111</f>
        <v>45.08</v>
      </c>
      <c r="L102" s="16">
        <f>'[1]TCE - ANEXO III - Preencher'!M111</f>
        <v>0</v>
      </c>
      <c r="M102" s="16">
        <f t="shared" si="7"/>
        <v>45.08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249.5</v>
      </c>
      <c r="R102" s="16">
        <f>'[1]TCE - ANEXO III - Preencher'!S111</f>
        <v>61.6</v>
      </c>
      <c r="S102" s="17">
        <f t="shared" si="9"/>
        <v>187.9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403.25400000000002</v>
      </c>
    </row>
    <row r="103" spans="1:28" s="4" customFormat="1" x14ac:dyDescent="0.2">
      <c r="A103" s="9">
        <f>IFERROR(VLOOKUP(B103,'[1]DADOS (OCULTAR)'!$P$3:$R$60,3,0),"")</f>
        <v>9039744000275</v>
      </c>
      <c r="B103" s="10" t="str">
        <f>'[1]TCE - ANEXO III - Preencher'!C112</f>
        <v>HOSPITAL MIGUEL ARRAES - COVID 19</v>
      </c>
      <c r="C103" s="11"/>
      <c r="D103" s="12" t="str">
        <f>'[1]TCE - ANEXO III - Preencher'!E112</f>
        <v>HUGO CESAR RAGO ANDURAND</v>
      </c>
      <c r="E103" s="10" t="str">
        <f>IF('[1]TCE - ANEXO III - Preencher'!F112="4 - Assistência Odontológica","2 - Outros Profissionais da Saúde",'[1]TCE - ANEXO III - Preencher'!F112)</f>
        <v>3-Administrativo</v>
      </c>
      <c r="F103" s="13" t="str">
        <f>'[1]TCE - ANEXO III - Preencher'!G112</f>
        <v>5151-10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143.17920000000001</v>
      </c>
      <c r="J103" s="15">
        <f>'[1]TCE - ANEXO III - Preencher'!K112</f>
        <v>0</v>
      </c>
      <c r="K103" s="16">
        <f>'[1]TCE - ANEXO III - Preencher'!L112</f>
        <v>45.08</v>
      </c>
      <c r="L103" s="16">
        <f>'[1]TCE - ANEXO III - Preencher'!M112</f>
        <v>0</v>
      </c>
      <c r="M103" s="16">
        <f t="shared" si="7"/>
        <v>45.08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157.25</v>
      </c>
      <c r="R103" s="16">
        <f>'[1]TCE - ANEXO III - Preencher'!S112</f>
        <v>66</v>
      </c>
      <c r="S103" s="17">
        <f t="shared" si="9"/>
        <v>91.25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280.85919999999999</v>
      </c>
    </row>
    <row r="104" spans="1:28" s="4" customFormat="1" x14ac:dyDescent="0.2">
      <c r="A104" s="9">
        <f>IFERROR(VLOOKUP(B104,'[1]DADOS (OCULTAR)'!$P$3:$R$60,3,0),"")</f>
        <v>9039744000275</v>
      </c>
      <c r="B104" s="10" t="str">
        <f>'[1]TCE - ANEXO III - Preencher'!C113</f>
        <v>HOSPITAL MIGUEL ARRAES - COVID 19</v>
      </c>
      <c r="C104" s="11"/>
      <c r="D104" s="12" t="str">
        <f>'[1]TCE - ANEXO III - Preencher'!E113</f>
        <v>INGRID CARDOSO CIPRIANO</v>
      </c>
      <c r="E104" s="10" t="str">
        <f>IF('[1]TCE - ANEXO III - Preencher'!F113="4 - Assistência Odontológica","2 - Outros Profissionais da Saúde",'[1]TCE - ANEXO III - Preencher'!F113)</f>
        <v>1-Médico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1573.816</v>
      </c>
      <c r="J104" s="15">
        <f>'[1]TCE - ANEXO III - Preencher'!K113</f>
        <v>0</v>
      </c>
      <c r="K104" s="16">
        <f>'[1]TCE - ANEXO III - Preencher'!L113</f>
        <v>45.08</v>
      </c>
      <c r="L104" s="16">
        <f>'[1]TCE - ANEXO III - Preencher'!M113</f>
        <v>0</v>
      </c>
      <c r="M104" s="16">
        <f t="shared" si="7"/>
        <v>45.08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1629.7259999999999</v>
      </c>
    </row>
    <row r="105" spans="1:28" s="4" customFormat="1" x14ac:dyDescent="0.2">
      <c r="A105" s="9">
        <f>IFERROR(VLOOKUP(B105,'[1]DADOS (OCULTAR)'!$P$3:$R$60,3,0),"")</f>
        <v>9039744000275</v>
      </c>
      <c r="B105" s="10" t="str">
        <f>'[1]TCE - ANEXO III - Preencher'!C114</f>
        <v>HOSPITAL MIGUEL ARRAES - COVID 19</v>
      </c>
      <c r="C105" s="11"/>
      <c r="D105" s="12" t="str">
        <f>'[1]TCE - ANEXO III - Preencher'!E114</f>
        <v>INGRID SOARES SILVA DE PAIVA</v>
      </c>
      <c r="E105" s="10" t="str">
        <f>IF('[1]TCE - ANEXO III - Preencher'!F114="4 - Assistência Odontológica","2 - Outros Profissionais da Saúde",'[1]TCE - ANEXO III - Preencher'!F114)</f>
        <v>2-Outros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173.5256</v>
      </c>
      <c r="J105" s="15">
        <f>'[1]TCE - ANEXO III - Preencher'!K114</f>
        <v>0</v>
      </c>
      <c r="K105" s="16">
        <f>'[1]TCE - ANEXO III - Preencher'!L114</f>
        <v>45.08</v>
      </c>
      <c r="L105" s="16">
        <f>'[1]TCE - ANEXO III - Preencher'!M114</f>
        <v>0</v>
      </c>
      <c r="M105" s="16">
        <f t="shared" si="7"/>
        <v>45.08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269.75</v>
      </c>
      <c r="R105" s="16">
        <f>'[1]TCE - ANEXO III - Preencher'!S114</f>
        <v>66</v>
      </c>
      <c r="S105" s="17">
        <f t="shared" si="9"/>
        <v>203.75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423.7056</v>
      </c>
    </row>
    <row r="106" spans="1:28" s="4" customFormat="1" x14ac:dyDescent="0.2">
      <c r="A106" s="9">
        <f>IFERROR(VLOOKUP(B106,'[1]DADOS (OCULTAR)'!$P$3:$R$60,3,0),"")</f>
        <v>9039744000275</v>
      </c>
      <c r="B106" s="10" t="str">
        <f>'[1]TCE - ANEXO III - Preencher'!C115</f>
        <v>HOSPITAL MIGUEL ARRAES - COVID 19</v>
      </c>
      <c r="C106" s="11"/>
      <c r="D106" s="12" t="str">
        <f>'[1]TCE - ANEXO III - Preencher'!E115</f>
        <v>IRYS FELIPE DA SILVA</v>
      </c>
      <c r="E106" s="10" t="str">
        <f>IF('[1]TCE - ANEXO III - Preencher'!F115="4 - Assistência Odontológica","2 - Outros Profissionais da Saúde",'[1]TCE - ANEXO III - Preencher'!F115)</f>
        <v>2-Outros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457.13600000000002</v>
      </c>
      <c r="J106" s="15">
        <f>'[1]TCE - ANEXO III - Preencher'!K115</f>
        <v>0</v>
      </c>
      <c r="K106" s="16">
        <f>'[1]TCE - ANEXO III - Preencher'!L115</f>
        <v>45.08</v>
      </c>
      <c r="L106" s="16">
        <f>'[1]TCE - ANEXO III - Preencher'!M115</f>
        <v>0</v>
      </c>
      <c r="M106" s="16">
        <f t="shared" si="7"/>
        <v>45.08</v>
      </c>
      <c r="N106" s="16">
        <f>'[1]TCE - ANEXO III - Preencher'!O115</f>
        <v>2.84</v>
      </c>
      <c r="O106" s="16">
        <f>'[1]TCE - ANEXO III - Preencher'!P115</f>
        <v>0</v>
      </c>
      <c r="P106" s="17">
        <f t="shared" si="8"/>
        <v>2.84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103.28</v>
      </c>
      <c r="U106" s="16">
        <f>'[1]TCE - ANEXO III - Preencher'!V115</f>
        <v>0</v>
      </c>
      <c r="V106" s="17">
        <f t="shared" si="10"/>
        <v>103.28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608.33600000000001</v>
      </c>
    </row>
    <row r="107" spans="1:28" s="4" customFormat="1" x14ac:dyDescent="0.2">
      <c r="A107" s="9">
        <f>IFERROR(VLOOKUP(B107,'[1]DADOS (OCULTAR)'!$P$3:$R$60,3,0),"")</f>
        <v>9039744000275</v>
      </c>
      <c r="B107" s="10" t="str">
        <f>'[1]TCE - ANEXO III - Preencher'!C116</f>
        <v>HOSPITAL MIGUEL ARRAES - COVID 19</v>
      </c>
      <c r="C107" s="11"/>
      <c r="D107" s="12" t="str">
        <f>'[1]TCE - ANEXO III - Preencher'!E116</f>
        <v>ISABELA ALBUQUERQUE ARAUJO VILELA</v>
      </c>
      <c r="E107" s="10" t="str">
        <f>IF('[1]TCE - ANEXO III - Preencher'!F116="4 - Assistência Odontológica","2 - Outros Profissionais da Saúde",'[1]TCE - ANEXO III - Preencher'!F116)</f>
        <v>1-Médico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624.08720000000005</v>
      </c>
      <c r="J107" s="15">
        <f>'[1]TCE - ANEXO III - Preencher'!K116</f>
        <v>0</v>
      </c>
      <c r="K107" s="16">
        <f>'[1]TCE - ANEXO III - Preencher'!L116</f>
        <v>45.08</v>
      </c>
      <c r="L107" s="16">
        <f>'[1]TCE - ANEXO III - Preencher'!M116</f>
        <v>0</v>
      </c>
      <c r="M107" s="16">
        <f t="shared" si="7"/>
        <v>45.08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679.99720000000013</v>
      </c>
    </row>
    <row r="108" spans="1:28" s="4" customFormat="1" x14ac:dyDescent="0.2">
      <c r="A108" s="9">
        <f>IFERROR(VLOOKUP(B108,'[1]DADOS (OCULTAR)'!$P$3:$R$60,3,0),"")</f>
        <v>9039744000275</v>
      </c>
      <c r="B108" s="10" t="str">
        <f>'[1]TCE - ANEXO III - Preencher'!C117</f>
        <v>HOSPITAL MIGUEL ARRAES - COVID 19</v>
      </c>
      <c r="C108" s="11"/>
      <c r="D108" s="12" t="str">
        <f>'[1]TCE - ANEXO III - Preencher'!E117</f>
        <v>ISIS MENDES NOBREGA</v>
      </c>
      <c r="E108" s="10" t="str">
        <f>IF('[1]TCE - ANEXO III - Preencher'!F117="4 - Assistência Odontológica","2 - Outros Profissionais da Saúde",'[1]TCE - ANEXO III - Preencher'!F117)</f>
        <v>2-Outros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436.47280000000001</v>
      </c>
      <c r="J108" s="15">
        <f>'[1]TCE - ANEXO III - Preencher'!K117</f>
        <v>0</v>
      </c>
      <c r="K108" s="16">
        <f>'[1]TCE - ANEXO III - Preencher'!L117</f>
        <v>45.08</v>
      </c>
      <c r="L108" s="16">
        <f>'[1]TCE - ANEXO III - Preencher'!M117</f>
        <v>0</v>
      </c>
      <c r="M108" s="16">
        <f t="shared" si="7"/>
        <v>45.08</v>
      </c>
      <c r="N108" s="16">
        <f>'[1]TCE - ANEXO III - Preencher'!O117</f>
        <v>2.84</v>
      </c>
      <c r="O108" s="16">
        <f>'[1]TCE - ANEXO III - Preencher'!P117</f>
        <v>0</v>
      </c>
      <c r="P108" s="17">
        <f t="shared" si="8"/>
        <v>2.84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484.39279999999997</v>
      </c>
    </row>
    <row r="109" spans="1:28" s="4" customFormat="1" x14ac:dyDescent="0.2">
      <c r="A109" s="9">
        <f>IFERROR(VLOOKUP(B109,'[1]DADOS (OCULTAR)'!$P$3:$R$60,3,0),"")</f>
        <v>9039744000275</v>
      </c>
      <c r="B109" s="10" t="str">
        <f>'[1]TCE - ANEXO III - Preencher'!C118</f>
        <v>HOSPITAL MIGUEL ARRAES - COVID 19</v>
      </c>
      <c r="C109" s="11"/>
      <c r="D109" s="12" t="str">
        <f>'[1]TCE - ANEXO III - Preencher'!E118</f>
        <v>IZABEL CRISTINA BENNING GUEDES DA SILVA</v>
      </c>
      <c r="E109" s="10" t="str">
        <f>IF('[1]TCE - ANEXO III - Preencher'!F118="4 - Assistência Odontológica","2 - Outros Profissionais da Saúde",'[1]TCE - ANEXO III - Preencher'!F118)</f>
        <v>2-Outros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185.9768</v>
      </c>
      <c r="J109" s="15">
        <f>'[1]TCE - ANEXO III - Preencher'!K118</f>
        <v>0</v>
      </c>
      <c r="K109" s="16">
        <f>'[1]TCE - ANEXO III - Preencher'!L118</f>
        <v>45.08</v>
      </c>
      <c r="L109" s="16">
        <f>'[1]TCE - ANEXO III - Preencher'!M118</f>
        <v>0</v>
      </c>
      <c r="M109" s="16">
        <f t="shared" si="7"/>
        <v>45.08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229.25</v>
      </c>
      <c r="R109" s="16">
        <f>'[1]TCE - ANEXO III - Preencher'!S118</f>
        <v>46.59</v>
      </c>
      <c r="S109" s="17">
        <f t="shared" si="9"/>
        <v>182.66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415.0668</v>
      </c>
    </row>
    <row r="110" spans="1:28" s="4" customFormat="1" x14ac:dyDescent="0.2">
      <c r="A110" s="9">
        <f>IFERROR(VLOOKUP(B110,'[1]DADOS (OCULTAR)'!$P$3:$R$60,3,0),"")</f>
        <v>9039744000275</v>
      </c>
      <c r="B110" s="10" t="str">
        <f>'[1]TCE - ANEXO III - Preencher'!C119</f>
        <v>HOSPITAL MIGUEL ARRAES - COVID 19</v>
      </c>
      <c r="C110" s="11"/>
      <c r="D110" s="12" t="str">
        <f>'[1]TCE - ANEXO III - Preencher'!E119</f>
        <v>JACIENE PEREIRA DA SILVA</v>
      </c>
      <c r="E110" s="10" t="str">
        <f>IF('[1]TCE - ANEXO III - Preencher'!F119="4 - Assistência Odontológica","2 - Outros Profissionais da Saúde",'[1]TCE - ANEXO III - Preencher'!F119)</f>
        <v>3-Administrativo</v>
      </c>
      <c r="F110" s="13" t="str">
        <f>'[1]TCE - ANEXO III - Preencher'!G119</f>
        <v>5211-30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142.1232</v>
      </c>
      <c r="J110" s="15">
        <f>'[1]TCE - ANEXO III - Preencher'!K119</f>
        <v>0</v>
      </c>
      <c r="K110" s="16">
        <f>'[1]TCE - ANEXO III - Preencher'!L119</f>
        <v>45.08</v>
      </c>
      <c r="L110" s="16">
        <f>'[1]TCE - ANEXO III - Preencher'!M119</f>
        <v>0</v>
      </c>
      <c r="M110" s="16">
        <f t="shared" si="7"/>
        <v>45.08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218.45</v>
      </c>
      <c r="R110" s="16">
        <f>'[1]TCE - ANEXO III - Preencher'!S119</f>
        <v>66</v>
      </c>
      <c r="S110" s="17">
        <f t="shared" si="9"/>
        <v>152.44999999999999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341.00319999999999</v>
      </c>
    </row>
    <row r="111" spans="1:28" s="4" customFormat="1" x14ac:dyDescent="0.2">
      <c r="A111" s="9">
        <f>IFERROR(VLOOKUP(B111,'[1]DADOS (OCULTAR)'!$P$3:$R$60,3,0),"")</f>
        <v>9039744000275</v>
      </c>
      <c r="B111" s="10" t="str">
        <f>'[1]TCE - ANEXO III - Preencher'!C120</f>
        <v>HOSPITAL MIGUEL ARRAES - COVID 19</v>
      </c>
      <c r="C111" s="11"/>
      <c r="D111" s="12" t="str">
        <f>'[1]TCE - ANEXO III - Preencher'!E120</f>
        <v>JANAINA MONTEIRO DO NASCIMENTO</v>
      </c>
      <c r="E111" s="10" t="str">
        <f>IF('[1]TCE - ANEXO III - Preencher'!F120="4 - Assistência Odontológica","2 - Outros Profissionais da Saúde",'[1]TCE - ANEXO III - Preencher'!F120)</f>
        <v>2-Outros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165.3416</v>
      </c>
      <c r="J111" s="15">
        <f>'[1]TCE - ANEXO III - Preencher'!K120</f>
        <v>0</v>
      </c>
      <c r="K111" s="16">
        <f>'[1]TCE - ANEXO III - Preencher'!L120</f>
        <v>45.08</v>
      </c>
      <c r="L111" s="16">
        <f>'[1]TCE - ANEXO III - Preencher'!M120</f>
        <v>0</v>
      </c>
      <c r="M111" s="16">
        <f t="shared" si="7"/>
        <v>45.08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234.35</v>
      </c>
      <c r="R111" s="16">
        <f>'[1]TCE - ANEXO III - Preencher'!S120</f>
        <v>30.8</v>
      </c>
      <c r="S111" s="17">
        <f t="shared" si="9"/>
        <v>203.54999999999998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415.32159999999999</v>
      </c>
    </row>
    <row r="112" spans="1:28" s="4" customFormat="1" x14ac:dyDescent="0.2">
      <c r="A112" s="9">
        <f>IFERROR(VLOOKUP(B112,'[1]DADOS (OCULTAR)'!$P$3:$R$60,3,0),"")</f>
        <v>9039744000275</v>
      </c>
      <c r="B112" s="10" t="str">
        <f>'[1]TCE - ANEXO III - Preencher'!C121</f>
        <v>HOSPITAL MIGUEL ARRAES - COVID 19</v>
      </c>
      <c r="C112" s="11"/>
      <c r="D112" s="12" t="str">
        <f>'[1]TCE - ANEXO III - Preencher'!E121</f>
        <v>JAQUELINE GESSICA DO NASCIMENTO SILVA</v>
      </c>
      <c r="E112" s="10" t="str">
        <f>IF('[1]TCE - ANEXO III - Preencher'!F121="4 - Assistência Odontológica","2 - Outros Profissionais da Saúde",'[1]TCE - ANEXO III - Preencher'!F121)</f>
        <v>2-Outros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140.8288</v>
      </c>
      <c r="J112" s="15">
        <f>'[1]TCE - ANEXO III - Preencher'!K121</f>
        <v>0</v>
      </c>
      <c r="K112" s="16">
        <f>'[1]TCE - ANEXO III - Preencher'!L121</f>
        <v>45.08</v>
      </c>
      <c r="L112" s="16">
        <f>'[1]TCE - ANEXO III - Preencher'!M121</f>
        <v>0</v>
      </c>
      <c r="M112" s="16">
        <f t="shared" si="7"/>
        <v>45.08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136.85</v>
      </c>
      <c r="R112" s="16">
        <f>'[1]TCE - ANEXO III - Preencher'!S121</f>
        <v>50.86</v>
      </c>
      <c r="S112" s="17">
        <f t="shared" si="9"/>
        <v>85.99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273.24879999999996</v>
      </c>
    </row>
    <row r="113" spans="1:28" s="4" customFormat="1" x14ac:dyDescent="0.2">
      <c r="A113" s="9">
        <f>IFERROR(VLOOKUP(B113,'[1]DADOS (OCULTAR)'!$P$3:$R$60,3,0),"")</f>
        <v>9039744000275</v>
      </c>
      <c r="B113" s="10" t="str">
        <f>'[1]TCE - ANEXO III - Preencher'!C122</f>
        <v>HOSPITAL MIGUEL ARRAES - COVID 19</v>
      </c>
      <c r="C113" s="11"/>
      <c r="D113" s="12" t="str">
        <f>'[1]TCE - ANEXO III - Preencher'!E122</f>
        <v>JAQUELINE ROCHA SILVA DE SOUZA</v>
      </c>
      <c r="E113" s="10" t="str">
        <f>IF('[1]TCE - ANEXO III - Preencher'!F122="4 - Assistência Odontológica","2 - Outros Profissionais da Saúde",'[1]TCE - ANEXO III - Preencher'!F122)</f>
        <v>2-Outros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159.7336</v>
      </c>
      <c r="J113" s="15">
        <f>'[1]TCE - ANEXO III - Preencher'!K122</f>
        <v>0</v>
      </c>
      <c r="K113" s="16">
        <f>'[1]TCE - ANEXO III - Preencher'!L122</f>
        <v>45.08</v>
      </c>
      <c r="L113" s="16">
        <f>'[1]TCE - ANEXO III - Preencher'!M122</f>
        <v>0</v>
      </c>
      <c r="M113" s="16">
        <f t="shared" si="7"/>
        <v>45.08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157.25</v>
      </c>
      <c r="R113" s="16">
        <f>'[1]TCE - ANEXO III - Preencher'!S122</f>
        <v>66</v>
      </c>
      <c r="S113" s="17">
        <f t="shared" si="9"/>
        <v>91.25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297.41359999999997</v>
      </c>
    </row>
    <row r="114" spans="1:28" s="4" customFormat="1" x14ac:dyDescent="0.2">
      <c r="A114" s="9">
        <f>IFERROR(VLOOKUP(B114,'[1]DADOS (OCULTAR)'!$P$3:$R$60,3,0),"")</f>
        <v>9039744000275</v>
      </c>
      <c r="B114" s="10" t="str">
        <f>'[1]TCE - ANEXO III - Preencher'!C123</f>
        <v>HOSPITAL MIGUEL ARRAES - COVID 19</v>
      </c>
      <c r="C114" s="11"/>
      <c r="D114" s="12" t="str">
        <f>'[1]TCE - ANEXO III - Preencher'!E123</f>
        <v>JEANDRO NASCIMENTO DE OLIVEIRA</v>
      </c>
      <c r="E114" s="10" t="str">
        <f>IF('[1]TCE - ANEXO III - Preencher'!F123="4 - Assistência Odontológica","2 - Outros Profissionais da Saúde",'[1]TCE - ANEXO III - Preencher'!F123)</f>
        <v>3-Administrativo</v>
      </c>
      <c r="F114" s="13" t="str">
        <f>'[1]TCE - ANEXO III - Preencher'!G123</f>
        <v>5151-10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157.75040000000001</v>
      </c>
      <c r="J114" s="15">
        <f>'[1]TCE - ANEXO III - Preencher'!K123</f>
        <v>0</v>
      </c>
      <c r="K114" s="16">
        <f>'[1]TCE - ANEXO III - Preencher'!L123</f>
        <v>45.08</v>
      </c>
      <c r="L114" s="16">
        <f>'[1]TCE - ANEXO III - Preencher'!M123</f>
        <v>0</v>
      </c>
      <c r="M114" s="16">
        <f t="shared" si="7"/>
        <v>45.08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204.18039999999999</v>
      </c>
    </row>
    <row r="115" spans="1:28" s="4" customFormat="1" x14ac:dyDescent="0.2">
      <c r="A115" s="9">
        <f>IFERROR(VLOOKUP(B115,'[1]DADOS (OCULTAR)'!$P$3:$R$60,3,0),"")</f>
        <v>9039744000275</v>
      </c>
      <c r="B115" s="10" t="str">
        <f>'[1]TCE - ANEXO III - Preencher'!C124</f>
        <v>HOSPITAL MIGUEL ARRAES - COVID 19</v>
      </c>
      <c r="C115" s="11"/>
      <c r="D115" s="12" t="str">
        <f>'[1]TCE - ANEXO III - Preencher'!E124</f>
        <v>JEOZADAK NEVES MARQUES</v>
      </c>
      <c r="E115" s="10" t="str">
        <f>IF('[1]TCE - ANEXO III - Preencher'!F124="4 - Assistência Odontológica","2 - Outros Profissionais da Saúde",'[1]TCE - ANEXO III - Preencher'!F124)</f>
        <v>3-Administrativo</v>
      </c>
      <c r="F115" s="13" t="str">
        <f>'[1]TCE - ANEXO III - Preencher'!G124</f>
        <v>2236-05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398.86079999999998</v>
      </c>
      <c r="J115" s="15">
        <f>'[1]TCE - ANEXO III - Preencher'!K124</f>
        <v>0</v>
      </c>
      <c r="K115" s="16">
        <f>'[1]TCE - ANEXO III - Preencher'!L124</f>
        <v>45.08</v>
      </c>
      <c r="L115" s="16">
        <f>'[1]TCE - ANEXO III - Preencher'!M124</f>
        <v>0</v>
      </c>
      <c r="M115" s="16">
        <f t="shared" si="7"/>
        <v>45.08</v>
      </c>
      <c r="N115" s="16">
        <f>'[1]TCE - ANEXO III - Preencher'!O124</f>
        <v>2.84</v>
      </c>
      <c r="O115" s="16">
        <f>'[1]TCE - ANEXO III - Preencher'!P124</f>
        <v>0</v>
      </c>
      <c r="P115" s="17">
        <f t="shared" si="8"/>
        <v>2.84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446.78079999999994</v>
      </c>
    </row>
    <row r="116" spans="1:28" s="4" customFormat="1" x14ac:dyDescent="0.2">
      <c r="A116" s="9">
        <f>IFERROR(VLOOKUP(B116,'[1]DADOS (OCULTAR)'!$P$3:$R$60,3,0),"")</f>
        <v>9039744000275</v>
      </c>
      <c r="B116" s="10" t="str">
        <f>'[1]TCE - ANEXO III - Preencher'!C125</f>
        <v>HOSPITAL MIGUEL ARRAES - COVID 19</v>
      </c>
      <c r="C116" s="11"/>
      <c r="D116" s="12" t="str">
        <f>'[1]TCE - ANEXO III - Preencher'!E125</f>
        <v>JESSICA DAYANNE SANTOS BERNARDO</v>
      </c>
      <c r="E116" s="10" t="str">
        <f>IF('[1]TCE - ANEXO III - Preencher'!F125="4 - Assistência Odontológica","2 - Outros Profissionais da Saúde",'[1]TCE - ANEXO III - Preencher'!F125)</f>
        <v>3-Administrativo</v>
      </c>
      <c r="F116" s="13" t="str">
        <f>'[1]TCE - ANEXO III - Preencher'!G125</f>
        <v>2236-05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424.37279999999998</v>
      </c>
      <c r="J116" s="15">
        <f>'[1]TCE - ANEXO III - Preencher'!K125</f>
        <v>0</v>
      </c>
      <c r="K116" s="16">
        <f>'[1]TCE - ANEXO III - Preencher'!L125</f>
        <v>45.08</v>
      </c>
      <c r="L116" s="16">
        <f>'[1]TCE - ANEXO III - Preencher'!M125</f>
        <v>0</v>
      </c>
      <c r="M116" s="16">
        <f t="shared" si="7"/>
        <v>45.08</v>
      </c>
      <c r="N116" s="16">
        <f>'[1]TCE - ANEXO III - Preencher'!O125</f>
        <v>2.84</v>
      </c>
      <c r="O116" s="16">
        <f>'[1]TCE - ANEXO III - Preencher'!P125</f>
        <v>0</v>
      </c>
      <c r="P116" s="17">
        <f t="shared" si="8"/>
        <v>2.84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472.29279999999994</v>
      </c>
    </row>
    <row r="117" spans="1:28" s="4" customFormat="1" x14ac:dyDescent="0.2">
      <c r="A117" s="9">
        <f>IFERROR(VLOOKUP(B117,'[1]DADOS (OCULTAR)'!$P$3:$R$60,3,0),"")</f>
        <v>9039744000275</v>
      </c>
      <c r="B117" s="10" t="str">
        <f>'[1]TCE - ANEXO III - Preencher'!C126</f>
        <v>HOSPITAL MIGUEL ARRAES - COVID 19</v>
      </c>
      <c r="C117" s="11"/>
      <c r="D117" s="12" t="str">
        <f>'[1]TCE - ANEXO III - Preencher'!E126</f>
        <v>JESSICA MARIA DA SILVA</v>
      </c>
      <c r="E117" s="10" t="str">
        <f>IF('[1]TCE - ANEXO III - Preencher'!F126="4 - Assistência Odontológica","2 - Outros Profissionais da Saúde",'[1]TCE - ANEXO III - Preencher'!F126)</f>
        <v>2-Outros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198.1328</v>
      </c>
      <c r="J117" s="15">
        <f>'[1]TCE - ANEXO III - Preencher'!K126</f>
        <v>0</v>
      </c>
      <c r="K117" s="16">
        <f>'[1]TCE - ANEXO III - Preencher'!L126</f>
        <v>45.08</v>
      </c>
      <c r="L117" s="16">
        <f>'[1]TCE - ANEXO III - Preencher'!M126</f>
        <v>0</v>
      </c>
      <c r="M117" s="16">
        <f t="shared" si="7"/>
        <v>45.08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244.56280000000001</v>
      </c>
    </row>
    <row r="118" spans="1:28" s="4" customFormat="1" x14ac:dyDescent="0.2">
      <c r="A118" s="9">
        <f>IFERROR(VLOOKUP(B118,'[1]DADOS (OCULTAR)'!$P$3:$R$60,3,0),"")</f>
        <v>9039744000275</v>
      </c>
      <c r="B118" s="10" t="str">
        <f>'[1]TCE - ANEXO III - Preencher'!C127</f>
        <v>HOSPITAL MIGUEL ARRAES - COVID 19</v>
      </c>
      <c r="C118" s="11"/>
      <c r="D118" s="12" t="str">
        <f>'[1]TCE - ANEXO III - Preencher'!E127</f>
        <v>JESSICA MARQUES DOURADO</v>
      </c>
      <c r="E118" s="10" t="str">
        <f>IF('[1]TCE - ANEXO III - Preencher'!F127="4 - Assistência Odontológica","2 - Outros Profissionais da Saúde",'[1]TCE - ANEXO III - Preencher'!F127)</f>
        <v>1-Médico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530.26160000000004</v>
      </c>
      <c r="J118" s="15">
        <f>'[1]TCE - ANEXO III - Preencher'!K127</f>
        <v>0</v>
      </c>
      <c r="K118" s="16">
        <f>'[1]TCE - ANEXO III - Preencher'!L127</f>
        <v>45.08</v>
      </c>
      <c r="L118" s="16">
        <f>'[1]TCE - ANEXO III - Preencher'!M127</f>
        <v>0</v>
      </c>
      <c r="M118" s="16">
        <f t="shared" si="7"/>
        <v>45.08</v>
      </c>
      <c r="N118" s="16">
        <f>'[1]TCE - ANEXO III - Preencher'!O127</f>
        <v>10.83</v>
      </c>
      <c r="O118" s="16">
        <f>'[1]TCE - ANEXO III - Preencher'!P127</f>
        <v>0</v>
      </c>
      <c r="P118" s="17">
        <f t="shared" si="8"/>
        <v>10.83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586.17160000000013</v>
      </c>
    </row>
    <row r="119" spans="1:28" s="4" customFormat="1" x14ac:dyDescent="0.2">
      <c r="A119" s="9">
        <f>IFERROR(VLOOKUP(B119,'[1]DADOS (OCULTAR)'!$P$3:$R$60,3,0),"")</f>
        <v>9039744000275</v>
      </c>
      <c r="B119" s="10" t="str">
        <f>'[1]TCE - ANEXO III - Preencher'!C128</f>
        <v>HOSPITAL MIGUEL ARRAES - COVID 19</v>
      </c>
      <c r="C119" s="11"/>
      <c r="D119" s="12" t="str">
        <f>'[1]TCE - ANEXO III - Preencher'!E128</f>
        <v>JOAO VICTOR LACERDA BELFORT</v>
      </c>
      <c r="E119" s="10" t="str">
        <f>IF('[1]TCE - ANEXO III - Preencher'!F128="4 - Assistência Odontológica","2 - Outros Profissionais da Saúde",'[1]TCE - ANEXO III - Preencher'!F128)</f>
        <v>1-Médico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866.62479999999994</v>
      </c>
      <c r="J119" s="15">
        <f>'[1]TCE - ANEXO III - Preencher'!K128</f>
        <v>0</v>
      </c>
      <c r="K119" s="16">
        <f>'[1]TCE - ANEXO III - Preencher'!L128</f>
        <v>45.08</v>
      </c>
      <c r="L119" s="16">
        <f>'[1]TCE - ANEXO III - Preencher'!M128</f>
        <v>0</v>
      </c>
      <c r="M119" s="16">
        <f t="shared" si="7"/>
        <v>45.08</v>
      </c>
      <c r="N119" s="16">
        <f>'[1]TCE - ANEXO III - Preencher'!O128</f>
        <v>10.83</v>
      </c>
      <c r="O119" s="16">
        <f>'[1]TCE - ANEXO III - Preencher'!P128</f>
        <v>0</v>
      </c>
      <c r="P119" s="17">
        <f t="shared" si="8"/>
        <v>10.83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922.53480000000002</v>
      </c>
    </row>
    <row r="120" spans="1:28" s="4" customFormat="1" x14ac:dyDescent="0.2">
      <c r="A120" s="9">
        <f>IFERROR(VLOOKUP(B120,'[1]DADOS (OCULTAR)'!$P$3:$R$60,3,0),"")</f>
        <v>9039744000275</v>
      </c>
      <c r="B120" s="10" t="str">
        <f>'[1]TCE - ANEXO III - Preencher'!C129</f>
        <v>HOSPITAL MIGUEL ARRAES - COVID 19</v>
      </c>
      <c r="C120" s="11"/>
      <c r="D120" s="12" t="str">
        <f>'[1]TCE - ANEXO III - Preencher'!E129</f>
        <v>JOELI SOUZA LIMA</v>
      </c>
      <c r="E120" s="10" t="str">
        <f>IF('[1]TCE - ANEXO III - Preencher'!F129="4 - Assistência Odontológica","2 - Outros Profissionais da Saúde",'[1]TCE - ANEXO III - Preencher'!F129)</f>
        <v>2-Outros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344.11919999999998</v>
      </c>
      <c r="J120" s="15">
        <f>'[1]TCE - ANEXO III - Preencher'!K129</f>
        <v>0</v>
      </c>
      <c r="K120" s="16">
        <f>'[1]TCE - ANEXO III - Preencher'!L129</f>
        <v>45.08</v>
      </c>
      <c r="L120" s="16">
        <f>'[1]TCE - ANEXO III - Preencher'!M129</f>
        <v>0</v>
      </c>
      <c r="M120" s="16">
        <f t="shared" si="7"/>
        <v>45.08</v>
      </c>
      <c r="N120" s="16">
        <f>'[1]TCE - ANEXO III - Preencher'!O129</f>
        <v>2.84</v>
      </c>
      <c r="O120" s="16">
        <f>'[1]TCE - ANEXO III - Preencher'!P129</f>
        <v>0</v>
      </c>
      <c r="P120" s="17">
        <f t="shared" si="8"/>
        <v>2.84</v>
      </c>
      <c r="Q120" s="16">
        <f>'[1]TCE - ANEXO III - Preencher'!R129</f>
        <v>157.25</v>
      </c>
      <c r="R120" s="16">
        <f>'[1]TCE - ANEXO III - Preencher'!S129</f>
        <v>95.79</v>
      </c>
      <c r="S120" s="17">
        <f t="shared" si="9"/>
        <v>61.459999999999994</v>
      </c>
      <c r="T120" s="16">
        <f>'[1]TCE - ANEXO III - Preencher'!U129</f>
        <v>103.28</v>
      </c>
      <c r="U120" s="16">
        <f>'[1]TCE - ANEXO III - Preencher'!V129</f>
        <v>0</v>
      </c>
      <c r="V120" s="17">
        <f t="shared" si="10"/>
        <v>103.28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556.77919999999995</v>
      </c>
    </row>
    <row r="121" spans="1:28" s="4" customFormat="1" x14ac:dyDescent="0.2">
      <c r="A121" s="9">
        <f>IFERROR(VLOOKUP(B121,'[1]DADOS (OCULTAR)'!$P$3:$R$60,3,0),"")</f>
        <v>9039744000275</v>
      </c>
      <c r="B121" s="10" t="str">
        <f>'[1]TCE - ANEXO III - Preencher'!C130</f>
        <v>HOSPITAL MIGUEL ARRAES - COVID 19</v>
      </c>
      <c r="C121" s="11"/>
      <c r="D121" s="12" t="str">
        <f>'[1]TCE - ANEXO III - Preencher'!E130</f>
        <v>JOELMA EVANGELISTA DOS SANTOS</v>
      </c>
      <c r="E121" s="10" t="str">
        <f>IF('[1]TCE - ANEXO III - Preencher'!F130="4 - Assistência Odontológica","2 - Outros Profissionais da Saúde",'[1]TCE - ANEXO III - Preencher'!F130)</f>
        <v>2-Outros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179.90960000000001</v>
      </c>
      <c r="J121" s="15">
        <f>'[1]TCE - ANEXO III - Preencher'!K130</f>
        <v>181.46</v>
      </c>
      <c r="K121" s="16">
        <f>'[1]TCE - ANEXO III - Preencher'!L130</f>
        <v>45.08</v>
      </c>
      <c r="L121" s="16">
        <f>'[1]TCE - ANEXO III - Preencher'!M130</f>
        <v>0</v>
      </c>
      <c r="M121" s="16">
        <f t="shared" si="7"/>
        <v>45.08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144.49</v>
      </c>
      <c r="S121" s="17">
        <f t="shared" si="9"/>
        <v>-144.49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263.30959999999999</v>
      </c>
    </row>
    <row r="122" spans="1:28" s="4" customFormat="1" x14ac:dyDescent="0.2">
      <c r="A122" s="9">
        <f>IFERROR(VLOOKUP(B122,'[1]DADOS (OCULTAR)'!$P$3:$R$60,3,0),"")</f>
        <v>9039744000275</v>
      </c>
      <c r="B122" s="10" t="str">
        <f>'[1]TCE - ANEXO III - Preencher'!C131</f>
        <v>HOSPITAL MIGUEL ARRAES - COVID 19</v>
      </c>
      <c r="C122" s="11"/>
      <c r="D122" s="12" t="str">
        <f>'[1]TCE - ANEXO III - Preencher'!E131</f>
        <v>JOELMA MARIA MACIEL CABRAL BARBOSA</v>
      </c>
      <c r="E122" s="10" t="str">
        <f>IF('[1]TCE - ANEXO III - Preencher'!F131="4 - Assistência Odontológica","2 - Outros Profissionais da Saúde",'[1]TCE - ANEXO III - Preencher'!F131)</f>
        <v>2-Outros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343.09519999999998</v>
      </c>
      <c r="J122" s="15">
        <f>'[1]TCE - ANEXO III - Preencher'!K131</f>
        <v>0</v>
      </c>
      <c r="K122" s="16">
        <f>'[1]TCE - ANEXO III - Preencher'!L131</f>
        <v>45.08</v>
      </c>
      <c r="L122" s="16">
        <f>'[1]TCE - ANEXO III - Preencher'!M131</f>
        <v>0</v>
      </c>
      <c r="M122" s="16">
        <f t="shared" si="7"/>
        <v>45.08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389.52519999999998</v>
      </c>
    </row>
    <row r="123" spans="1:28" s="4" customFormat="1" x14ac:dyDescent="0.2">
      <c r="A123" s="9">
        <f>IFERROR(VLOOKUP(B123,'[1]DADOS (OCULTAR)'!$P$3:$R$60,3,0),"")</f>
        <v>9039744000275</v>
      </c>
      <c r="B123" s="10" t="str">
        <f>'[1]TCE - ANEXO III - Preencher'!C132</f>
        <v>HOSPITAL MIGUEL ARRAES - COVID 19</v>
      </c>
      <c r="C123" s="11"/>
      <c r="D123" s="12" t="str">
        <f>'[1]TCE - ANEXO III - Preencher'!E132</f>
        <v>JOELMA PAULINO DOS SANTOS CARDOZO</v>
      </c>
      <c r="E123" s="10" t="str">
        <f>IF('[1]TCE - ANEXO III - Preencher'!F132="4 - Assistência Odontológica","2 - Outros Profissionais da Saúde",'[1]TCE - ANEXO III - Preencher'!F132)</f>
        <v>2-Outros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143.6</v>
      </c>
      <c r="J123" s="15">
        <f>'[1]TCE - ANEXO III - Preencher'!K132</f>
        <v>0</v>
      </c>
      <c r="K123" s="16">
        <f>'[1]TCE - ANEXO III - Preencher'!L132</f>
        <v>45.08</v>
      </c>
      <c r="L123" s="16">
        <f>'[1]TCE - ANEXO III - Preencher'!M132</f>
        <v>0</v>
      </c>
      <c r="M123" s="16">
        <f t="shared" si="7"/>
        <v>45.08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190.03</v>
      </c>
    </row>
    <row r="124" spans="1:28" s="4" customFormat="1" x14ac:dyDescent="0.2">
      <c r="A124" s="9">
        <f>IFERROR(VLOOKUP(B124,'[1]DADOS (OCULTAR)'!$P$3:$R$60,3,0),"")</f>
        <v>9039744000275</v>
      </c>
      <c r="B124" s="10" t="str">
        <f>'[1]TCE - ANEXO III - Preencher'!C133</f>
        <v>HOSPITAL MIGUEL ARRAES - COVID 19</v>
      </c>
      <c r="C124" s="11"/>
      <c r="D124" s="12" t="str">
        <f>'[1]TCE - ANEXO III - Preencher'!E133</f>
        <v>JONATAS ELIATAN BATISTA DE QUEIROZ</v>
      </c>
      <c r="E124" s="10" t="str">
        <f>IF('[1]TCE - ANEXO III - Preencher'!F133="4 - Assistência Odontológica","2 - Outros Profissionais da Saúde",'[1]TCE - ANEXO III - Preencher'!F133)</f>
        <v>1-Médico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226.1088</v>
      </c>
      <c r="J124" s="15">
        <f>'[1]TCE - ANEXO III - Preencher'!K133</f>
        <v>0</v>
      </c>
      <c r="K124" s="16">
        <f>'[1]TCE - ANEXO III - Preencher'!L133</f>
        <v>45.08</v>
      </c>
      <c r="L124" s="16">
        <f>'[1]TCE - ANEXO III - Preencher'!M133</f>
        <v>0</v>
      </c>
      <c r="M124" s="16">
        <f t="shared" si="7"/>
        <v>45.08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282.0188</v>
      </c>
    </row>
    <row r="125" spans="1:28" s="4" customFormat="1" x14ac:dyDescent="0.2">
      <c r="A125" s="9">
        <f>IFERROR(VLOOKUP(B125,'[1]DADOS (OCULTAR)'!$P$3:$R$60,3,0),"")</f>
        <v>9039744000275</v>
      </c>
      <c r="B125" s="10" t="str">
        <f>'[1]TCE - ANEXO III - Preencher'!C134</f>
        <v>HOSPITAL MIGUEL ARRAES - COVID 19</v>
      </c>
      <c r="C125" s="11"/>
      <c r="D125" s="12" t="str">
        <f>'[1]TCE - ANEXO III - Preencher'!E134</f>
        <v>JORGE LUIS VITORINO</v>
      </c>
      <c r="E125" s="10" t="str">
        <f>IF('[1]TCE - ANEXO III - Preencher'!F134="4 - Assistência Odontológica","2 - Outros Profissionais da Saúde",'[1]TCE - ANEXO III - Preencher'!F134)</f>
        <v>3-Administrativo</v>
      </c>
      <c r="F125" s="13" t="str">
        <f>'[1]TCE - ANEXO III - Preencher'!G134</f>
        <v>2236-05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350.45920000000001</v>
      </c>
      <c r="J125" s="15">
        <f>'[1]TCE - ANEXO III - Preencher'!K134</f>
        <v>0</v>
      </c>
      <c r="K125" s="16">
        <f>'[1]TCE - ANEXO III - Preencher'!L134</f>
        <v>45.08</v>
      </c>
      <c r="L125" s="16">
        <f>'[1]TCE - ANEXO III - Preencher'!M134</f>
        <v>0</v>
      </c>
      <c r="M125" s="16">
        <f t="shared" si="7"/>
        <v>45.08</v>
      </c>
      <c r="N125" s="16">
        <f>'[1]TCE - ANEXO III - Preencher'!O134</f>
        <v>2.84</v>
      </c>
      <c r="O125" s="16">
        <f>'[1]TCE - ANEXO III - Preencher'!P134</f>
        <v>0</v>
      </c>
      <c r="P125" s="17">
        <f t="shared" si="8"/>
        <v>2.84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398.37919999999997</v>
      </c>
    </row>
    <row r="126" spans="1:28" s="4" customFormat="1" x14ac:dyDescent="0.2">
      <c r="A126" s="9">
        <f>IFERROR(VLOOKUP(B126,'[1]DADOS (OCULTAR)'!$P$3:$R$60,3,0),"")</f>
        <v>9039744000275</v>
      </c>
      <c r="B126" s="10" t="str">
        <f>'[1]TCE - ANEXO III - Preencher'!C135</f>
        <v>HOSPITAL MIGUEL ARRAES - COVID 19</v>
      </c>
      <c r="C126" s="11"/>
      <c r="D126" s="12" t="str">
        <f>'[1]TCE - ANEXO III - Preencher'!E135</f>
        <v>JOSELAYNE MARTILIANO MARTINS</v>
      </c>
      <c r="E126" s="10" t="str">
        <f>IF('[1]TCE - ANEXO III - Preencher'!F135="4 - Assistência Odontológica","2 - Outros Profissionais da Saúde",'[1]TCE - ANEXO III - Preencher'!F135)</f>
        <v>2-Outros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140.76240000000001</v>
      </c>
      <c r="J126" s="15">
        <f>'[1]TCE - ANEXO III - Preencher'!K135</f>
        <v>0</v>
      </c>
      <c r="K126" s="16">
        <f>'[1]TCE - ANEXO III - Preencher'!L135</f>
        <v>45.08</v>
      </c>
      <c r="L126" s="16">
        <f>'[1]TCE - ANEXO III - Preencher'!M135</f>
        <v>0</v>
      </c>
      <c r="M126" s="16">
        <f t="shared" si="7"/>
        <v>45.08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136.85</v>
      </c>
      <c r="R126" s="16">
        <f>'[1]TCE - ANEXO III - Preencher'!S135</f>
        <v>47.91</v>
      </c>
      <c r="S126" s="17">
        <f t="shared" si="9"/>
        <v>88.94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276.13239999999996</v>
      </c>
    </row>
    <row r="127" spans="1:28" s="4" customFormat="1" x14ac:dyDescent="0.2">
      <c r="A127" s="9">
        <f>IFERROR(VLOOKUP(B127,'[1]DADOS (OCULTAR)'!$P$3:$R$60,3,0),"")</f>
        <v>9039744000275</v>
      </c>
      <c r="B127" s="10" t="str">
        <f>'[1]TCE - ANEXO III - Preencher'!C136</f>
        <v>HOSPITAL MIGUEL ARRAES - COVID 19</v>
      </c>
      <c r="C127" s="11"/>
      <c r="D127" s="12" t="str">
        <f>'[1]TCE - ANEXO III - Preencher'!E136</f>
        <v>JOSELIAS CORDEIRO DE OLIVEIRA</v>
      </c>
      <c r="E127" s="10" t="str">
        <f>IF('[1]TCE - ANEXO III - Preencher'!F136="4 - Assistência Odontológica","2 - Outros Profissionais da Saúde",'[1]TCE - ANEXO III - Preencher'!F136)</f>
        <v>2-Outros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168.53360000000001</v>
      </c>
      <c r="J127" s="15">
        <f>'[1]TCE - ANEXO III - Preencher'!K136</f>
        <v>0</v>
      </c>
      <c r="K127" s="16">
        <f>'[1]TCE - ANEXO III - Preencher'!L136</f>
        <v>45.08</v>
      </c>
      <c r="L127" s="16">
        <f>'[1]TCE - ANEXO III - Preencher'!M136</f>
        <v>0</v>
      </c>
      <c r="M127" s="16">
        <f t="shared" si="7"/>
        <v>45.08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214.96360000000001</v>
      </c>
    </row>
    <row r="128" spans="1:28" s="4" customFormat="1" x14ac:dyDescent="0.2">
      <c r="A128" s="9">
        <f>IFERROR(VLOOKUP(B128,'[1]DADOS (OCULTAR)'!$P$3:$R$60,3,0),"")</f>
        <v>9039744000275</v>
      </c>
      <c r="B128" s="10" t="str">
        <f>'[1]TCE - ANEXO III - Preencher'!C137</f>
        <v>HOSPITAL MIGUEL ARRAES - COVID 19</v>
      </c>
      <c r="C128" s="11"/>
      <c r="D128" s="12" t="str">
        <f>'[1]TCE - ANEXO III - Preencher'!E137</f>
        <v>JOSIAS JOSE RUFINO</v>
      </c>
      <c r="E128" s="10" t="str">
        <f>IF('[1]TCE - ANEXO III - Preencher'!F137="4 - Assistência Odontológica","2 - Outros Profissionais da Saúde",'[1]TCE - ANEXO III - Preencher'!F137)</f>
        <v>3-Administrativo</v>
      </c>
      <c r="F128" s="13" t="str">
        <f>'[1]TCE - ANEXO III - Preencher'!G137</f>
        <v>5151-10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164.3784</v>
      </c>
      <c r="J128" s="15">
        <f>'[1]TCE - ANEXO III - Preencher'!K137</f>
        <v>0</v>
      </c>
      <c r="K128" s="16">
        <f>'[1]TCE - ANEXO III - Preencher'!L137</f>
        <v>45.08</v>
      </c>
      <c r="L128" s="16">
        <f>'[1]TCE - ANEXO III - Preencher'!M137</f>
        <v>0</v>
      </c>
      <c r="M128" s="16">
        <f t="shared" si="7"/>
        <v>45.08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269.75</v>
      </c>
      <c r="R128" s="16">
        <f>'[1]TCE - ANEXO III - Preencher'!S137</f>
        <v>66</v>
      </c>
      <c r="S128" s="17">
        <f t="shared" si="9"/>
        <v>203.75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414.55840000000001</v>
      </c>
    </row>
    <row r="129" spans="1:28" s="4" customFormat="1" x14ac:dyDescent="0.2">
      <c r="A129" s="9">
        <f>IFERROR(VLOOKUP(B129,'[1]DADOS (OCULTAR)'!$P$3:$R$60,3,0),"")</f>
        <v>9039744000275</v>
      </c>
      <c r="B129" s="10" t="str">
        <f>'[1]TCE - ANEXO III - Preencher'!C138</f>
        <v>HOSPITAL MIGUEL ARRAES - COVID 19</v>
      </c>
      <c r="C129" s="11"/>
      <c r="D129" s="12" t="str">
        <f>'[1]TCE - ANEXO III - Preencher'!E138</f>
        <v>JOSILENE MOURA DA SILVA</v>
      </c>
      <c r="E129" s="10" t="str">
        <f>IF('[1]TCE - ANEXO III - Preencher'!F138="4 - Assistência Odontológica","2 - Outros Profissionais da Saúde",'[1]TCE - ANEXO III - Preencher'!F138)</f>
        <v>2-Outros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290.6832</v>
      </c>
      <c r="J129" s="15">
        <f>'[1]TCE - ANEXO III - Preencher'!K138</f>
        <v>0</v>
      </c>
      <c r="K129" s="16">
        <f>'[1]TCE - ANEXO III - Preencher'!L138</f>
        <v>45.08</v>
      </c>
      <c r="L129" s="16">
        <f>'[1]TCE - ANEXO III - Preencher'!M138</f>
        <v>0</v>
      </c>
      <c r="M129" s="16">
        <f t="shared" si="7"/>
        <v>45.08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14.45</v>
      </c>
      <c r="R129" s="16">
        <f>'[1]TCE - ANEXO III - Preencher'!S138</f>
        <v>2.2000000000000002</v>
      </c>
      <c r="S129" s="17">
        <f t="shared" si="9"/>
        <v>12.25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349.36320000000001</v>
      </c>
    </row>
    <row r="130" spans="1:28" s="4" customFormat="1" x14ac:dyDescent="0.2">
      <c r="A130" s="9">
        <f>IFERROR(VLOOKUP(B130,'[1]DADOS (OCULTAR)'!$P$3:$R$60,3,0),"")</f>
        <v>9039744000275</v>
      </c>
      <c r="B130" s="10" t="str">
        <f>'[1]TCE - ANEXO III - Preencher'!C139</f>
        <v>HOSPITAL MIGUEL ARRAES - COVID 19</v>
      </c>
      <c r="C130" s="11"/>
      <c r="D130" s="12" t="str">
        <f>'[1]TCE - ANEXO III - Preencher'!E139</f>
        <v>JOYSE STEPHANY DA SILVA</v>
      </c>
      <c r="E130" s="10" t="str">
        <f>IF('[1]TCE - ANEXO III - Preencher'!F139="4 - Assistência Odontológica","2 - Outros Profissionais da Saúde",'[1]TCE - ANEXO III - Preencher'!F139)</f>
        <v>2-Outros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114.3248</v>
      </c>
      <c r="J130" s="15">
        <f>'[1]TCE - ANEXO III - Preencher'!K139</f>
        <v>0</v>
      </c>
      <c r="K130" s="16">
        <f>'[1]TCE - ANEXO III - Preencher'!L139</f>
        <v>45.08</v>
      </c>
      <c r="L130" s="16">
        <f>'[1]TCE - ANEXO III - Preencher'!M139</f>
        <v>0</v>
      </c>
      <c r="M130" s="16">
        <f t="shared" si="7"/>
        <v>45.08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109.25</v>
      </c>
      <c r="R130" s="16">
        <f>'[1]TCE - ANEXO III - Preencher'!S139</f>
        <v>19.170000000000002</v>
      </c>
      <c r="S130" s="17">
        <f t="shared" si="9"/>
        <v>90.08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250.83479999999997</v>
      </c>
    </row>
    <row r="131" spans="1:28" s="4" customFormat="1" x14ac:dyDescent="0.2">
      <c r="A131" s="9">
        <f>IFERROR(VLOOKUP(B131,'[1]DADOS (OCULTAR)'!$P$3:$R$60,3,0),"")</f>
        <v>9039744000275</v>
      </c>
      <c r="B131" s="10" t="str">
        <f>'[1]TCE - ANEXO III - Preencher'!C140</f>
        <v>HOSPITAL MIGUEL ARRAES - COVID 19</v>
      </c>
      <c r="C131" s="11"/>
      <c r="D131" s="12" t="str">
        <f>'[1]TCE - ANEXO III - Preencher'!E140</f>
        <v>JULIA MARIA SOBREIRA MACHADO SALES</v>
      </c>
      <c r="E131" s="10" t="str">
        <f>IF('[1]TCE - ANEXO III - Preencher'!F140="4 - Assistência Odontológica","2 - Outros Profissionais da Saúde",'[1]TCE - ANEXO III - Preencher'!F140)</f>
        <v>2-Outros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342.65679999999998</v>
      </c>
      <c r="J131" s="15">
        <f>'[1]TCE - ANEXO III - Preencher'!K140</f>
        <v>0</v>
      </c>
      <c r="K131" s="16">
        <f>'[1]TCE - ANEXO III - Preencher'!L140</f>
        <v>45.08</v>
      </c>
      <c r="L131" s="16">
        <f>'[1]TCE - ANEXO III - Preencher'!M140</f>
        <v>0</v>
      </c>
      <c r="M131" s="16">
        <f t="shared" si="7"/>
        <v>45.08</v>
      </c>
      <c r="N131" s="16">
        <f>'[1]TCE - ANEXO III - Preencher'!O140</f>
        <v>2.84</v>
      </c>
      <c r="O131" s="16">
        <f>'[1]TCE - ANEXO III - Preencher'!P140</f>
        <v>0</v>
      </c>
      <c r="P131" s="17">
        <f t="shared" si="8"/>
        <v>2.84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390.57679999999993</v>
      </c>
    </row>
    <row r="132" spans="1:28" s="4" customFormat="1" x14ac:dyDescent="0.2">
      <c r="A132" s="9">
        <f>IFERROR(VLOOKUP(B132,'[1]DADOS (OCULTAR)'!$P$3:$R$60,3,0),"")</f>
        <v>9039744000275</v>
      </c>
      <c r="B132" s="10" t="str">
        <f>'[1]TCE - ANEXO III - Preencher'!C141</f>
        <v>HOSPITAL MIGUEL ARRAES - COVID 19</v>
      </c>
      <c r="C132" s="11"/>
      <c r="D132" s="12" t="str">
        <f>'[1]TCE - ANEXO III - Preencher'!E141</f>
        <v>JULIANA PAREDES BEZERRA</v>
      </c>
      <c r="E132" s="10" t="str">
        <f>IF('[1]TCE - ANEXO III - Preencher'!F141="4 - Assistência Odontológica","2 - Outros Profissionais da Saúde",'[1]TCE - ANEXO III - Preencher'!F141)</f>
        <v>2-Outros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190.48400000000001</v>
      </c>
      <c r="J132" s="15">
        <f>'[1]TCE - ANEXO III - Preencher'!K141</f>
        <v>0</v>
      </c>
      <c r="K132" s="16">
        <f>'[1]TCE - ANEXO III - Preencher'!L141</f>
        <v>45.08</v>
      </c>
      <c r="L132" s="16">
        <f>'[1]TCE - ANEXO III - Preencher'!M141</f>
        <v>0</v>
      </c>
      <c r="M132" s="16">
        <f t="shared" ref="M132:M195" si="13">K132-L132</f>
        <v>45.08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157.25</v>
      </c>
      <c r="R132" s="16">
        <f>'[1]TCE - ANEXO III - Preencher'!S141</f>
        <v>66</v>
      </c>
      <c r="S132" s="17">
        <f t="shared" ref="S132:S195" si="15">Q132-R132</f>
        <v>91.25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328.16399999999999</v>
      </c>
    </row>
    <row r="133" spans="1:28" s="4" customFormat="1" x14ac:dyDescent="0.2">
      <c r="A133" s="9">
        <f>IFERROR(VLOOKUP(B133,'[1]DADOS (OCULTAR)'!$P$3:$R$60,3,0),"")</f>
        <v>9039744000275</v>
      </c>
      <c r="B133" s="10" t="str">
        <f>'[1]TCE - ANEXO III - Preencher'!C142</f>
        <v>HOSPITAL MIGUEL ARRAES - COVID 19</v>
      </c>
      <c r="C133" s="11"/>
      <c r="D133" s="12" t="str">
        <f>'[1]TCE - ANEXO III - Preencher'!E142</f>
        <v>KARINA EVENY TAVARES DA SILVA</v>
      </c>
      <c r="E133" s="10" t="str">
        <f>IF('[1]TCE - ANEXO III - Preencher'!F142="4 - Assistência Odontológica","2 - Outros Profissionais da Saúde",'[1]TCE - ANEXO III - Preencher'!F142)</f>
        <v>3-Administrativo</v>
      </c>
      <c r="F133" s="13" t="str">
        <f>'[1]TCE - ANEXO III - Preencher'!G142</f>
        <v>5152-05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159.6104</v>
      </c>
      <c r="J133" s="15">
        <f>'[1]TCE - ANEXO III - Preencher'!K142</f>
        <v>0</v>
      </c>
      <c r="K133" s="16">
        <f>'[1]TCE - ANEXO III - Preencher'!L142</f>
        <v>45.08</v>
      </c>
      <c r="L133" s="16">
        <f>'[1]TCE - ANEXO III - Preencher'!M142</f>
        <v>0</v>
      </c>
      <c r="M133" s="16">
        <f t="shared" si="13"/>
        <v>45.08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157.25</v>
      </c>
      <c r="R133" s="16">
        <f>'[1]TCE - ANEXO III - Preencher'!S142</f>
        <v>71.400000000000006</v>
      </c>
      <c r="S133" s="17">
        <f t="shared" si="15"/>
        <v>85.85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291.8904</v>
      </c>
    </row>
    <row r="134" spans="1:28" s="4" customFormat="1" x14ac:dyDescent="0.2">
      <c r="A134" s="9">
        <f>IFERROR(VLOOKUP(B134,'[1]DADOS (OCULTAR)'!$P$3:$R$60,3,0),"")</f>
        <v>9039744000275</v>
      </c>
      <c r="B134" s="10" t="str">
        <f>'[1]TCE - ANEXO III - Preencher'!C143</f>
        <v>HOSPITAL MIGUEL ARRAES - COVID 19</v>
      </c>
      <c r="C134" s="11"/>
      <c r="D134" s="12" t="str">
        <f>'[1]TCE - ANEXO III - Preencher'!E143</f>
        <v>KATIA BETANIA ALVES</v>
      </c>
      <c r="E134" s="10" t="str">
        <f>IF('[1]TCE - ANEXO III - Preencher'!F143="4 - Assistência Odontológica","2 - Outros Profissionais da Saúde",'[1]TCE - ANEXO III - Preencher'!F143)</f>
        <v>2-Outros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172.17599999999999</v>
      </c>
      <c r="J134" s="15">
        <f>'[1]TCE - ANEXO III - Preencher'!K143</f>
        <v>0</v>
      </c>
      <c r="K134" s="16">
        <f>'[1]TCE - ANEXO III - Preencher'!L143</f>
        <v>45.08</v>
      </c>
      <c r="L134" s="16">
        <f>'[1]TCE - ANEXO III - Preencher'!M143</f>
        <v>0</v>
      </c>
      <c r="M134" s="16">
        <f t="shared" si="13"/>
        <v>45.08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157.4</v>
      </c>
      <c r="R134" s="16">
        <f>'[1]TCE - ANEXO III - Preencher'!S143</f>
        <v>66</v>
      </c>
      <c r="S134" s="17">
        <f t="shared" si="15"/>
        <v>91.4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310.00599999999997</v>
      </c>
    </row>
    <row r="135" spans="1:28" s="4" customFormat="1" x14ac:dyDescent="0.2">
      <c r="A135" s="9">
        <f>IFERROR(VLOOKUP(B135,'[1]DADOS (OCULTAR)'!$P$3:$R$60,3,0),"")</f>
        <v>9039744000275</v>
      </c>
      <c r="B135" s="10" t="str">
        <f>'[1]TCE - ANEXO III - Preencher'!C144</f>
        <v>HOSPITAL MIGUEL ARRAES - COVID 19</v>
      </c>
      <c r="C135" s="11"/>
      <c r="D135" s="12" t="str">
        <f>'[1]TCE - ANEXO III - Preencher'!E144</f>
        <v>LARA BEATRIZ ALVES DE MELO</v>
      </c>
      <c r="E135" s="10" t="str">
        <f>IF('[1]TCE - ANEXO III - Preencher'!F144="4 - Assistência Odontológica","2 - Outros Profissionais da Saúde",'[1]TCE - ANEXO III - Preencher'!F144)</f>
        <v>1-Médico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927.20080000000007</v>
      </c>
      <c r="J135" s="15">
        <f>'[1]TCE - ANEXO III - Preencher'!K144</f>
        <v>0</v>
      </c>
      <c r="K135" s="16">
        <f>'[1]TCE - ANEXO III - Preencher'!L144</f>
        <v>45.08</v>
      </c>
      <c r="L135" s="16">
        <f>'[1]TCE - ANEXO III - Preencher'!M144</f>
        <v>0</v>
      </c>
      <c r="M135" s="16">
        <f t="shared" si="13"/>
        <v>45.08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983.11080000000015</v>
      </c>
    </row>
    <row r="136" spans="1:28" s="4" customFormat="1" x14ac:dyDescent="0.2">
      <c r="A136" s="9">
        <f>IFERROR(VLOOKUP(B136,'[1]DADOS (OCULTAR)'!$P$3:$R$60,3,0),"")</f>
        <v>9039744000275</v>
      </c>
      <c r="B136" s="10" t="str">
        <f>'[1]TCE - ANEXO III - Preencher'!C145</f>
        <v>HOSPITAL MIGUEL ARRAES - COVID 19</v>
      </c>
      <c r="C136" s="11"/>
      <c r="D136" s="12" t="str">
        <f>'[1]TCE - ANEXO III - Preencher'!E145</f>
        <v>LARISSA DE ANDRADE CARVALHO</v>
      </c>
      <c r="E136" s="10" t="str">
        <f>IF('[1]TCE - ANEXO III - Preencher'!F145="4 - Assistência Odontológica","2 - Outros Profissionais da Saúde",'[1]TCE - ANEXO III - Preencher'!F145)</f>
        <v>1-Médico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401.52640000000002</v>
      </c>
      <c r="J136" s="15">
        <f>'[1]TCE - ANEXO III - Preencher'!K145</f>
        <v>0</v>
      </c>
      <c r="K136" s="16">
        <f>'[1]TCE - ANEXO III - Preencher'!L145</f>
        <v>45.08</v>
      </c>
      <c r="L136" s="16">
        <f>'[1]TCE - ANEXO III - Preencher'!M145</f>
        <v>0</v>
      </c>
      <c r="M136" s="16">
        <f t="shared" si="13"/>
        <v>45.08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457.43639999999999</v>
      </c>
    </row>
    <row r="137" spans="1:28" s="4" customFormat="1" x14ac:dyDescent="0.2">
      <c r="A137" s="9">
        <f>IFERROR(VLOOKUP(B137,'[1]DADOS (OCULTAR)'!$P$3:$R$60,3,0),"")</f>
        <v>9039744000275</v>
      </c>
      <c r="B137" s="10" t="str">
        <f>'[1]TCE - ANEXO III - Preencher'!C146</f>
        <v>HOSPITAL MIGUEL ARRAES - COVID 19</v>
      </c>
      <c r="C137" s="11"/>
      <c r="D137" s="12" t="str">
        <f>'[1]TCE - ANEXO III - Preencher'!E146</f>
        <v>LARISSA DE OLIVEIRA SILVA</v>
      </c>
      <c r="E137" s="10" t="str">
        <f>IF('[1]TCE - ANEXO III - Preencher'!F146="4 - Assistência Odontológica","2 - Outros Profissionais da Saúde",'[1]TCE - ANEXO III - Preencher'!F146)</f>
        <v>2-Outros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179.61600000000001</v>
      </c>
      <c r="J137" s="15">
        <f>'[1]TCE - ANEXO III - Preencher'!K146</f>
        <v>0</v>
      </c>
      <c r="K137" s="16">
        <f>'[1]TCE - ANEXO III - Preencher'!L146</f>
        <v>45.08</v>
      </c>
      <c r="L137" s="16">
        <f>'[1]TCE - ANEXO III - Preencher'!M146</f>
        <v>0</v>
      </c>
      <c r="M137" s="16">
        <f t="shared" si="13"/>
        <v>45.08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157.25</v>
      </c>
      <c r="R137" s="16">
        <f>'[1]TCE - ANEXO III - Preencher'!S146</f>
        <v>66</v>
      </c>
      <c r="S137" s="17">
        <f t="shared" si="15"/>
        <v>91.25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317.29600000000005</v>
      </c>
    </row>
    <row r="138" spans="1:28" s="4" customFormat="1" x14ac:dyDescent="0.2">
      <c r="A138" s="9">
        <f>IFERROR(VLOOKUP(B138,'[1]DADOS (OCULTAR)'!$P$3:$R$60,3,0),"")</f>
        <v>9039744000275</v>
      </c>
      <c r="B138" s="10" t="str">
        <f>'[1]TCE - ANEXO III - Preencher'!C147</f>
        <v>HOSPITAL MIGUEL ARRAES - COVID 19</v>
      </c>
      <c r="C138" s="11"/>
      <c r="D138" s="12" t="str">
        <f>'[1]TCE - ANEXO III - Preencher'!E147</f>
        <v>LARISSA MONTEIRO MAIA</v>
      </c>
      <c r="E138" s="10" t="str">
        <f>IF('[1]TCE - ANEXO III - Preencher'!F147="4 - Assistência Odontológica","2 - Outros Profissionais da Saúde",'[1]TCE - ANEXO III - Preencher'!F147)</f>
        <v>1-Médico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1081.92</v>
      </c>
      <c r="J138" s="15">
        <f>'[1]TCE - ANEXO III - Preencher'!K147</f>
        <v>0</v>
      </c>
      <c r="K138" s="16">
        <f>'[1]TCE - ANEXO III - Preencher'!L147</f>
        <v>45.08</v>
      </c>
      <c r="L138" s="16">
        <f>'[1]TCE - ANEXO III - Preencher'!M147</f>
        <v>0</v>
      </c>
      <c r="M138" s="16">
        <f t="shared" si="13"/>
        <v>45.08</v>
      </c>
      <c r="N138" s="16">
        <f>'[1]TCE - ANEXO III - Preencher'!O147</f>
        <v>10.83</v>
      </c>
      <c r="O138" s="16">
        <f>'[1]TCE - ANEXO III - Preencher'!P147</f>
        <v>0</v>
      </c>
      <c r="P138" s="17">
        <f t="shared" si="14"/>
        <v>10.83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1137.83</v>
      </c>
    </row>
    <row r="139" spans="1:28" s="4" customFormat="1" x14ac:dyDescent="0.2">
      <c r="A139" s="9">
        <f>IFERROR(VLOOKUP(B139,'[1]DADOS (OCULTAR)'!$P$3:$R$60,3,0),"")</f>
        <v>9039744000275</v>
      </c>
      <c r="B139" s="10" t="str">
        <f>'[1]TCE - ANEXO III - Preencher'!C148</f>
        <v>HOSPITAL MIGUEL ARRAES - COVID 19</v>
      </c>
      <c r="C139" s="11"/>
      <c r="D139" s="12" t="str">
        <f>'[1]TCE - ANEXO III - Preencher'!E148</f>
        <v>LEANDRO HENRIQUE PEDRO DA SILVA</v>
      </c>
      <c r="E139" s="10" t="str">
        <f>IF('[1]TCE - ANEXO III - Preencher'!F148="4 - Assistência Odontológica","2 - Outros Profissionais da Saúde",'[1]TCE - ANEXO III - Preencher'!F148)</f>
        <v>2-Outros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425.78480000000002</v>
      </c>
      <c r="J139" s="15">
        <f>'[1]TCE - ANEXO III - Preencher'!K148</f>
        <v>0</v>
      </c>
      <c r="K139" s="16">
        <f>'[1]TCE - ANEXO III - Preencher'!L148</f>
        <v>45.08</v>
      </c>
      <c r="L139" s="16">
        <f>'[1]TCE - ANEXO III - Preencher'!M148</f>
        <v>0</v>
      </c>
      <c r="M139" s="16">
        <f t="shared" si="13"/>
        <v>45.08</v>
      </c>
      <c r="N139" s="16">
        <f>'[1]TCE - ANEXO III - Preencher'!O148</f>
        <v>2.84</v>
      </c>
      <c r="O139" s="16">
        <f>'[1]TCE - ANEXO III - Preencher'!P148</f>
        <v>0</v>
      </c>
      <c r="P139" s="17">
        <f t="shared" si="14"/>
        <v>2.84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473.70479999999998</v>
      </c>
    </row>
    <row r="140" spans="1:28" s="4" customFormat="1" x14ac:dyDescent="0.2">
      <c r="A140" s="9">
        <f>IFERROR(VLOOKUP(B140,'[1]DADOS (OCULTAR)'!$P$3:$R$60,3,0),"")</f>
        <v>9039744000275</v>
      </c>
      <c r="B140" s="10" t="str">
        <f>'[1]TCE - ANEXO III - Preencher'!C149</f>
        <v>HOSPITAL MIGUEL ARRAES - COVID 19</v>
      </c>
      <c r="C140" s="11"/>
      <c r="D140" s="12" t="str">
        <f>'[1]TCE - ANEXO III - Preencher'!E149</f>
        <v>LILYAN DE OLIVEIRA PEREIRA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 t="str">
        <f>'[1]TCE - ANEXO III - Preencher'!G149</f>
        <v>2236-05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239.5864</v>
      </c>
      <c r="J140" s="15">
        <f>'[1]TCE - ANEXO III - Preencher'!K149</f>
        <v>0</v>
      </c>
      <c r="K140" s="16">
        <f>'[1]TCE - ANEXO III - Preencher'!L149</f>
        <v>45.08</v>
      </c>
      <c r="L140" s="16">
        <f>'[1]TCE - ANEXO III - Preencher'!M149</f>
        <v>0</v>
      </c>
      <c r="M140" s="16">
        <f t="shared" si="13"/>
        <v>45.08</v>
      </c>
      <c r="N140" s="16">
        <f>'[1]TCE - ANEXO III - Preencher'!O149</f>
        <v>2.84</v>
      </c>
      <c r="O140" s="16">
        <f>'[1]TCE - ANEXO III - Preencher'!P149</f>
        <v>0</v>
      </c>
      <c r="P140" s="17">
        <f t="shared" si="14"/>
        <v>2.84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287.50639999999999</v>
      </c>
    </row>
    <row r="141" spans="1:28" s="4" customFormat="1" x14ac:dyDescent="0.2">
      <c r="A141" s="9">
        <f>IFERROR(VLOOKUP(B141,'[1]DADOS (OCULTAR)'!$P$3:$R$60,3,0),"")</f>
        <v>9039744000275</v>
      </c>
      <c r="B141" s="10" t="str">
        <f>'[1]TCE - ANEXO III - Preencher'!C150</f>
        <v>HOSPITAL MIGUEL ARRAES - COVID 19</v>
      </c>
      <c r="C141" s="11"/>
      <c r="D141" s="12" t="str">
        <f>'[1]TCE - ANEXO III - Preencher'!E150</f>
        <v>LIVIA FEITOSA RODRIGUES</v>
      </c>
      <c r="E141" s="10" t="str">
        <f>IF('[1]TCE - ANEXO III - Preencher'!F150="4 - Assistência Odontológica","2 - Outros Profissionais da Saúde",'[1]TCE - ANEXO III - Preencher'!F150)</f>
        <v>1-Médico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1039.68</v>
      </c>
      <c r="J141" s="15">
        <f>'[1]TCE - ANEXO III - Preencher'!K150</f>
        <v>0</v>
      </c>
      <c r="K141" s="16">
        <f>'[1]TCE - ANEXO III - Preencher'!L150</f>
        <v>45.08</v>
      </c>
      <c r="L141" s="16">
        <f>'[1]TCE - ANEXO III - Preencher'!M150</f>
        <v>0</v>
      </c>
      <c r="M141" s="16">
        <f t="shared" si="13"/>
        <v>45.08</v>
      </c>
      <c r="N141" s="16">
        <f>'[1]TCE - ANEXO III - Preencher'!O150</f>
        <v>10.83</v>
      </c>
      <c r="O141" s="16">
        <f>'[1]TCE - ANEXO III - Preencher'!P150</f>
        <v>0</v>
      </c>
      <c r="P141" s="17">
        <f t="shared" si="14"/>
        <v>10.83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1095.5899999999999</v>
      </c>
    </row>
    <row r="142" spans="1:28" s="4" customFormat="1" x14ac:dyDescent="0.2">
      <c r="A142" s="9">
        <f>IFERROR(VLOOKUP(B142,'[1]DADOS (OCULTAR)'!$P$3:$R$60,3,0),"")</f>
        <v>9039744000275</v>
      </c>
      <c r="B142" s="10" t="str">
        <f>'[1]TCE - ANEXO III - Preencher'!C151</f>
        <v>HOSPITAL MIGUEL ARRAES - COVID 19</v>
      </c>
      <c r="C142" s="11"/>
      <c r="D142" s="12" t="str">
        <f>'[1]TCE - ANEXO III - Preencher'!E151</f>
        <v>LUANA DE MEDEIROS SANTOS LIMA</v>
      </c>
      <c r="E142" s="10" t="str">
        <f>IF('[1]TCE - ANEXO III - Preencher'!F151="4 - Assistência Odontológica","2 - Outros Profissionais da Saúde",'[1]TCE - ANEXO III - Preencher'!F151)</f>
        <v>2-Outros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351.26400000000001</v>
      </c>
      <c r="J142" s="15">
        <f>'[1]TCE - ANEXO III - Preencher'!K151</f>
        <v>0</v>
      </c>
      <c r="K142" s="16">
        <f>'[1]TCE - ANEXO III - Preencher'!L151</f>
        <v>45.08</v>
      </c>
      <c r="L142" s="16">
        <f>'[1]TCE - ANEXO III - Preencher'!M151</f>
        <v>0</v>
      </c>
      <c r="M142" s="16">
        <f t="shared" si="13"/>
        <v>45.08</v>
      </c>
      <c r="N142" s="16">
        <f>'[1]TCE - ANEXO III - Preencher'!O151</f>
        <v>2.84</v>
      </c>
      <c r="O142" s="16">
        <f>'[1]TCE - ANEXO III - Preencher'!P151</f>
        <v>0</v>
      </c>
      <c r="P142" s="17">
        <f t="shared" si="14"/>
        <v>2.84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399.18399999999997</v>
      </c>
    </row>
    <row r="143" spans="1:28" s="4" customFormat="1" x14ac:dyDescent="0.2">
      <c r="A143" s="9">
        <f>IFERROR(VLOOKUP(B143,'[1]DADOS (OCULTAR)'!$P$3:$R$60,3,0),"")</f>
        <v>9039744000275</v>
      </c>
      <c r="B143" s="10" t="str">
        <f>'[1]TCE - ANEXO III - Preencher'!C152</f>
        <v>HOSPITAL MIGUEL ARRAES - COVID 19</v>
      </c>
      <c r="C143" s="11"/>
      <c r="D143" s="12" t="str">
        <f>'[1]TCE - ANEXO III - Preencher'!E152</f>
        <v>LUCA TERRACINI DOMPIERI</v>
      </c>
      <c r="E143" s="10" t="str">
        <f>IF('[1]TCE - ANEXO III - Preencher'!F152="4 - Assistência Odontológica","2 - Outros Profissionais da Saúde",'[1]TCE - ANEXO III - Preencher'!F152)</f>
        <v>1-Médico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981.08080000000007</v>
      </c>
      <c r="J143" s="15">
        <f>'[1]TCE - ANEXO III - Preencher'!K152</f>
        <v>0</v>
      </c>
      <c r="K143" s="16">
        <f>'[1]TCE - ANEXO III - Preencher'!L152</f>
        <v>45.08</v>
      </c>
      <c r="L143" s="16">
        <f>'[1]TCE - ANEXO III - Preencher'!M152</f>
        <v>0</v>
      </c>
      <c r="M143" s="16">
        <f t="shared" si="13"/>
        <v>45.08</v>
      </c>
      <c r="N143" s="16">
        <f>'[1]TCE - ANEXO III - Preencher'!O152</f>
        <v>10.83</v>
      </c>
      <c r="O143" s="16">
        <f>'[1]TCE - ANEXO III - Preencher'!P152</f>
        <v>0</v>
      </c>
      <c r="P143" s="17">
        <f t="shared" si="14"/>
        <v>10.83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1036.9908</v>
      </c>
    </row>
    <row r="144" spans="1:28" s="4" customFormat="1" x14ac:dyDescent="0.2">
      <c r="A144" s="9">
        <f>IFERROR(VLOOKUP(B144,'[1]DADOS (OCULTAR)'!$P$3:$R$60,3,0),"")</f>
        <v>9039744000275</v>
      </c>
      <c r="B144" s="10" t="str">
        <f>'[1]TCE - ANEXO III - Preencher'!C153</f>
        <v>HOSPITAL MIGUEL ARRAES - COVID 19</v>
      </c>
      <c r="C144" s="11"/>
      <c r="D144" s="12" t="str">
        <f>'[1]TCE - ANEXO III - Preencher'!E153</f>
        <v>LUCAS ALVES CAMPELO</v>
      </c>
      <c r="E144" s="10" t="str">
        <f>IF('[1]TCE - ANEXO III - Preencher'!F153="4 - Assistência Odontológica","2 - Outros Profissionais da Saúde",'[1]TCE - ANEXO III - Preencher'!F153)</f>
        <v>1-Médico</v>
      </c>
      <c r="F144" s="13" t="str">
        <f>'[1]TCE - ANEXO III - Preencher'!G153</f>
        <v>2251-25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382.86399999999998</v>
      </c>
      <c r="J144" s="15">
        <f>'[1]TCE - ANEXO III - Preencher'!K153</f>
        <v>0</v>
      </c>
      <c r="K144" s="16">
        <f>'[1]TCE - ANEXO III - Preencher'!L153</f>
        <v>45.08</v>
      </c>
      <c r="L144" s="16">
        <f>'[1]TCE - ANEXO III - Preencher'!M153</f>
        <v>0</v>
      </c>
      <c r="M144" s="16">
        <f t="shared" si="13"/>
        <v>45.08</v>
      </c>
      <c r="N144" s="16">
        <f>'[1]TCE - ANEXO III - Preencher'!O153</f>
        <v>10.83</v>
      </c>
      <c r="O144" s="16">
        <f>'[1]TCE - ANEXO III - Preencher'!P153</f>
        <v>0</v>
      </c>
      <c r="P144" s="17">
        <f t="shared" si="14"/>
        <v>10.83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438.77399999999994</v>
      </c>
    </row>
    <row r="145" spans="1:28" s="4" customFormat="1" x14ac:dyDescent="0.2">
      <c r="A145" s="9">
        <f>IFERROR(VLOOKUP(B145,'[1]DADOS (OCULTAR)'!$P$3:$R$60,3,0),"")</f>
        <v>9039744000275</v>
      </c>
      <c r="B145" s="10" t="str">
        <f>'[1]TCE - ANEXO III - Preencher'!C154</f>
        <v>HOSPITAL MIGUEL ARRAES - COVID 19</v>
      </c>
      <c r="C145" s="11"/>
      <c r="D145" s="12" t="str">
        <f>'[1]TCE - ANEXO III - Preencher'!E154</f>
        <v>LUCILENE MARIA DE SOUSA</v>
      </c>
      <c r="E145" s="10" t="str">
        <f>IF('[1]TCE - ANEXO III - Preencher'!F154="4 - Assistência Odontológica","2 - Outros Profissionais da Saúde",'[1]TCE - ANEXO III - Preencher'!F154)</f>
        <v>2-Outros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175.4136</v>
      </c>
      <c r="J145" s="15">
        <f>'[1]TCE - ANEXO III - Preencher'!K154</f>
        <v>0</v>
      </c>
      <c r="K145" s="16">
        <f>'[1]TCE - ANEXO III - Preencher'!L154</f>
        <v>45.08</v>
      </c>
      <c r="L145" s="16">
        <f>'[1]TCE - ANEXO III - Preencher'!M154</f>
        <v>0</v>
      </c>
      <c r="M145" s="16">
        <f t="shared" si="13"/>
        <v>45.08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229.4</v>
      </c>
      <c r="R145" s="16">
        <f>'[1]TCE - ANEXO III - Preencher'!S154</f>
        <v>66</v>
      </c>
      <c r="S145" s="17">
        <f t="shared" si="15"/>
        <v>163.4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385.24360000000001</v>
      </c>
    </row>
    <row r="146" spans="1:28" s="4" customFormat="1" x14ac:dyDescent="0.2">
      <c r="A146" s="9">
        <f>IFERROR(VLOOKUP(B146,'[1]DADOS (OCULTAR)'!$P$3:$R$60,3,0),"")</f>
        <v>9039744000275</v>
      </c>
      <c r="B146" s="10" t="str">
        <f>'[1]TCE - ANEXO III - Preencher'!C155</f>
        <v>HOSPITAL MIGUEL ARRAES - COVID 19</v>
      </c>
      <c r="C146" s="11"/>
      <c r="D146" s="12" t="str">
        <f>'[1]TCE - ANEXO III - Preencher'!E155</f>
        <v>LUIZ CARLOS DA SILVA MELO</v>
      </c>
      <c r="E146" s="10" t="str">
        <f>IF('[1]TCE - ANEXO III - Preencher'!F155="4 - Assistência Odontológica","2 - Outros Profissionais da Saúde",'[1]TCE - ANEXO III - Preencher'!F155)</f>
        <v>3-Administrativo</v>
      </c>
      <c r="F146" s="13" t="str">
        <f>'[1]TCE - ANEXO III - Preencher'!G155</f>
        <v>5151-10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146.5008</v>
      </c>
      <c r="J146" s="15">
        <f>'[1]TCE - ANEXO III - Preencher'!K155</f>
        <v>0</v>
      </c>
      <c r="K146" s="16">
        <f>'[1]TCE - ANEXO III - Preencher'!L155</f>
        <v>45.08</v>
      </c>
      <c r="L146" s="16">
        <f>'[1]TCE - ANEXO III - Preencher'!M155</f>
        <v>0</v>
      </c>
      <c r="M146" s="16">
        <f t="shared" si="13"/>
        <v>45.08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269.75</v>
      </c>
      <c r="R146" s="16">
        <f>'[1]TCE - ANEXO III - Preencher'!S155</f>
        <v>66</v>
      </c>
      <c r="S146" s="17">
        <f t="shared" si="15"/>
        <v>203.75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396.68079999999998</v>
      </c>
    </row>
    <row r="147" spans="1:28" s="4" customFormat="1" x14ac:dyDescent="0.2">
      <c r="A147" s="9">
        <f>IFERROR(VLOOKUP(B147,'[1]DADOS (OCULTAR)'!$P$3:$R$60,3,0),"")</f>
        <v>9039744000275</v>
      </c>
      <c r="B147" s="10" t="str">
        <f>'[1]TCE - ANEXO III - Preencher'!C156</f>
        <v>HOSPITAL MIGUEL ARRAES - COVID 19</v>
      </c>
      <c r="C147" s="11"/>
      <c r="D147" s="12" t="str">
        <f>'[1]TCE - ANEXO III - Preencher'!E156</f>
        <v>LUIZ HENRIQUE DE SOUZA PIMENTA</v>
      </c>
      <c r="E147" s="10" t="str">
        <f>IF('[1]TCE - ANEXO III - Preencher'!F156="4 - Assistência Odontológica","2 - Outros Profissionais da Saúde",'[1]TCE - ANEXO III - Preencher'!F156)</f>
        <v>1-Médico</v>
      </c>
      <c r="F147" s="13" t="str">
        <f>'[1]TCE - ANEXO III - Preencher'!G156</f>
        <v>2251-25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1502.8607999999999</v>
      </c>
      <c r="J147" s="15">
        <f>'[1]TCE - ANEXO III - Preencher'!K156</f>
        <v>0</v>
      </c>
      <c r="K147" s="16">
        <f>'[1]TCE - ANEXO III - Preencher'!L156</f>
        <v>45.08</v>
      </c>
      <c r="L147" s="16">
        <f>'[1]TCE - ANEXO III - Preencher'!M156</f>
        <v>0</v>
      </c>
      <c r="M147" s="16">
        <f t="shared" si="13"/>
        <v>45.08</v>
      </c>
      <c r="N147" s="16">
        <f>'[1]TCE - ANEXO III - Preencher'!O156</f>
        <v>10.83</v>
      </c>
      <c r="O147" s="16">
        <f>'[1]TCE - ANEXO III - Preencher'!P156</f>
        <v>0</v>
      </c>
      <c r="P147" s="17">
        <f t="shared" si="14"/>
        <v>10.83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1558.7707999999998</v>
      </c>
    </row>
    <row r="148" spans="1:28" s="4" customFormat="1" x14ac:dyDescent="0.2">
      <c r="A148" s="9">
        <f>IFERROR(VLOOKUP(B148,'[1]DADOS (OCULTAR)'!$P$3:$R$60,3,0),"")</f>
        <v>9039744000275</v>
      </c>
      <c r="B148" s="10" t="str">
        <f>'[1]TCE - ANEXO III - Preencher'!C157</f>
        <v>HOSPITAL MIGUEL ARRAES - COVID 19</v>
      </c>
      <c r="C148" s="11"/>
      <c r="D148" s="12" t="str">
        <f>'[1]TCE - ANEXO III - Preencher'!E157</f>
        <v>LUIZA CAVALCANTE DA SILVA LIMA</v>
      </c>
      <c r="E148" s="10" t="str">
        <f>IF('[1]TCE - ANEXO III - Preencher'!F157="4 - Assistência Odontológica","2 - Outros Profissionais da Saúde",'[1]TCE - ANEXO III - Preencher'!F157)</f>
        <v>2-Outros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161.19999999999999</v>
      </c>
      <c r="J148" s="15">
        <f>'[1]TCE - ANEXO III - Preencher'!K157</f>
        <v>0</v>
      </c>
      <c r="K148" s="16">
        <f>'[1]TCE - ANEXO III - Preencher'!L157</f>
        <v>45.08</v>
      </c>
      <c r="L148" s="16">
        <f>'[1]TCE - ANEXO III - Preencher'!M157</f>
        <v>0</v>
      </c>
      <c r="M148" s="16">
        <f t="shared" si="13"/>
        <v>45.08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207.62999999999997</v>
      </c>
    </row>
    <row r="149" spans="1:28" s="4" customFormat="1" x14ac:dyDescent="0.2">
      <c r="A149" s="9">
        <f>IFERROR(VLOOKUP(B149,'[1]DADOS (OCULTAR)'!$P$3:$R$60,3,0),"")</f>
        <v>9039744000275</v>
      </c>
      <c r="B149" s="10" t="str">
        <f>'[1]TCE - ANEXO III - Preencher'!C158</f>
        <v>HOSPITAL MIGUEL ARRAES - COVID 19</v>
      </c>
      <c r="C149" s="11"/>
      <c r="D149" s="12" t="str">
        <f>'[1]TCE - ANEXO III - Preencher'!E158</f>
        <v>MAIRA MARIA SA VASCONCELOS DE ALENCAR</v>
      </c>
      <c r="E149" s="10" t="str">
        <f>IF('[1]TCE - ANEXO III - Preencher'!F158="4 - Assistência Odontológica","2 - Outros Profissionais da Saúde",'[1]TCE - ANEXO III - Preencher'!F158)</f>
        <v>1-Médico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1402.78</v>
      </c>
      <c r="J149" s="15">
        <f>'[1]TCE - ANEXO III - Preencher'!K158</f>
        <v>0</v>
      </c>
      <c r="K149" s="16">
        <f>'[1]TCE - ANEXO III - Preencher'!L158</f>
        <v>45.08</v>
      </c>
      <c r="L149" s="16">
        <f>'[1]TCE - ANEXO III - Preencher'!M158</f>
        <v>0</v>
      </c>
      <c r="M149" s="16">
        <f t="shared" si="13"/>
        <v>45.08</v>
      </c>
      <c r="N149" s="16">
        <f>'[1]TCE - ANEXO III - Preencher'!O158</f>
        <v>10.83</v>
      </c>
      <c r="O149" s="16">
        <f>'[1]TCE - ANEXO III - Preencher'!P158</f>
        <v>0</v>
      </c>
      <c r="P149" s="17">
        <f t="shared" si="14"/>
        <v>10.83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1458.6899999999998</v>
      </c>
    </row>
    <row r="150" spans="1:28" s="4" customFormat="1" x14ac:dyDescent="0.2">
      <c r="A150" s="9">
        <f>IFERROR(VLOOKUP(B150,'[1]DADOS (OCULTAR)'!$P$3:$R$60,3,0),"")</f>
        <v>9039744000275</v>
      </c>
      <c r="B150" s="10" t="str">
        <f>'[1]TCE - ANEXO III - Preencher'!C159</f>
        <v>HOSPITAL MIGUEL ARRAES - COVID 19</v>
      </c>
      <c r="C150" s="11"/>
      <c r="D150" s="12" t="str">
        <f>'[1]TCE - ANEXO III - Preencher'!E159</f>
        <v>MARAIZA FARIAS DA SILVA</v>
      </c>
      <c r="E150" s="10" t="str">
        <f>IF('[1]TCE - ANEXO III - Preencher'!F159="4 - Assistência Odontológica","2 - Outros Profissionais da Saúde",'[1]TCE - ANEXO III - Preencher'!F159)</f>
        <v>3-Administrativo</v>
      </c>
      <c r="F150" s="13" t="str">
        <f>'[1]TCE - ANEXO III - Preencher'!G159</f>
        <v>5211-30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143.6</v>
      </c>
      <c r="J150" s="15">
        <f>'[1]TCE - ANEXO III - Preencher'!K159</f>
        <v>0</v>
      </c>
      <c r="K150" s="16">
        <f>'[1]TCE - ANEXO III - Preencher'!L159</f>
        <v>45.08</v>
      </c>
      <c r="L150" s="16">
        <f>'[1]TCE - ANEXO III - Preencher'!M159</f>
        <v>0</v>
      </c>
      <c r="M150" s="16">
        <f t="shared" si="13"/>
        <v>45.08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269.75</v>
      </c>
      <c r="R150" s="16">
        <f>'[1]TCE - ANEXO III - Preencher'!S159</f>
        <v>66</v>
      </c>
      <c r="S150" s="17">
        <f t="shared" si="15"/>
        <v>203.75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393.78</v>
      </c>
    </row>
    <row r="151" spans="1:28" s="4" customFormat="1" x14ac:dyDescent="0.2">
      <c r="A151" s="9">
        <f>IFERROR(VLOOKUP(B151,'[1]DADOS (OCULTAR)'!$P$3:$R$60,3,0),"")</f>
        <v>9039744000275</v>
      </c>
      <c r="B151" s="10" t="str">
        <f>'[1]TCE - ANEXO III - Preencher'!C160</f>
        <v>HOSPITAL MIGUEL ARRAES - COVID 19</v>
      </c>
      <c r="C151" s="11"/>
      <c r="D151" s="12" t="str">
        <f>'[1]TCE - ANEXO III - Preencher'!E160</f>
        <v>MARCOS ANTONIO PEREIRA JUNIOR</v>
      </c>
      <c r="E151" s="10" t="str">
        <f>IF('[1]TCE - ANEXO III - Preencher'!F160="4 - Assistência Odontológica","2 - Outros Profissionais da Saúde",'[1]TCE - ANEXO III - Preencher'!F160)</f>
        <v>2-Outros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171.50880000000001</v>
      </c>
      <c r="J151" s="15">
        <f>'[1]TCE - ANEXO III - Preencher'!K160</f>
        <v>0</v>
      </c>
      <c r="K151" s="16">
        <f>'[1]TCE - ANEXO III - Preencher'!L160</f>
        <v>45.08</v>
      </c>
      <c r="L151" s="16">
        <f>'[1]TCE - ANEXO III - Preencher'!M160</f>
        <v>0</v>
      </c>
      <c r="M151" s="16">
        <f t="shared" si="13"/>
        <v>45.08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217.93879999999999</v>
      </c>
    </row>
    <row r="152" spans="1:28" s="4" customFormat="1" x14ac:dyDescent="0.2">
      <c r="A152" s="9">
        <f>IFERROR(VLOOKUP(B152,'[1]DADOS (OCULTAR)'!$P$3:$R$60,3,0),"")</f>
        <v>9039744000275</v>
      </c>
      <c r="B152" s="10" t="str">
        <f>'[1]TCE - ANEXO III - Preencher'!C161</f>
        <v>HOSPITAL MIGUEL ARRAES - COVID 19</v>
      </c>
      <c r="C152" s="11"/>
      <c r="D152" s="12" t="str">
        <f>'[1]TCE - ANEXO III - Preencher'!E161</f>
        <v>MARIA AMELLIA DO REGO AQUINO</v>
      </c>
      <c r="E152" s="10" t="str">
        <f>IF('[1]TCE - ANEXO III - Preencher'!F161="4 - Assistência Odontológica","2 - Outros Profissionais da Saúde",'[1]TCE - ANEXO III - Preencher'!F161)</f>
        <v>1-Médico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981.08080000000007</v>
      </c>
      <c r="J152" s="15">
        <f>'[1]TCE - ANEXO III - Preencher'!K161</f>
        <v>0</v>
      </c>
      <c r="K152" s="16">
        <f>'[1]TCE - ANEXO III - Preencher'!L161</f>
        <v>45.08</v>
      </c>
      <c r="L152" s="16">
        <f>'[1]TCE - ANEXO III - Preencher'!M161</f>
        <v>0</v>
      </c>
      <c r="M152" s="16">
        <f t="shared" si="13"/>
        <v>45.08</v>
      </c>
      <c r="N152" s="16">
        <f>'[1]TCE - ANEXO III - Preencher'!O161</f>
        <v>10.83</v>
      </c>
      <c r="O152" s="16">
        <f>'[1]TCE - ANEXO III - Preencher'!P161</f>
        <v>0</v>
      </c>
      <c r="P152" s="17">
        <f t="shared" si="14"/>
        <v>10.83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1036.9908</v>
      </c>
    </row>
    <row r="153" spans="1:28" s="4" customFormat="1" x14ac:dyDescent="0.2">
      <c r="A153" s="9">
        <f>IFERROR(VLOOKUP(B153,'[1]DADOS (OCULTAR)'!$P$3:$R$60,3,0),"")</f>
        <v>9039744000275</v>
      </c>
      <c r="B153" s="10" t="str">
        <f>'[1]TCE - ANEXO III - Preencher'!C162</f>
        <v>HOSPITAL MIGUEL ARRAES - COVID 19</v>
      </c>
      <c r="C153" s="11"/>
      <c r="D153" s="12" t="str">
        <f>'[1]TCE - ANEXO III - Preencher'!E162</f>
        <v>MARIA CLAUDIA BEZERRA PEREIRA</v>
      </c>
      <c r="E153" s="10" t="str">
        <f>IF('[1]TCE - ANEXO III - Preencher'!F162="4 - Assistência Odontológica","2 - Outros Profissionais da Saúde",'[1]TCE - ANEXO III - Preencher'!F162)</f>
        <v>2-Outros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259.14159999999998</v>
      </c>
      <c r="J153" s="15">
        <f>'[1]TCE - ANEXO III - Preencher'!K162</f>
        <v>0</v>
      </c>
      <c r="K153" s="16">
        <f>'[1]TCE - ANEXO III - Preencher'!L162</f>
        <v>45.08</v>
      </c>
      <c r="L153" s="16">
        <f>'[1]TCE - ANEXO III - Preencher'!M162</f>
        <v>0</v>
      </c>
      <c r="M153" s="16">
        <f t="shared" si="13"/>
        <v>45.08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305.57159999999999</v>
      </c>
    </row>
    <row r="154" spans="1:28" s="4" customFormat="1" x14ac:dyDescent="0.2">
      <c r="A154" s="9">
        <f>IFERROR(VLOOKUP(B154,'[1]DADOS (OCULTAR)'!$P$3:$R$60,3,0),"")</f>
        <v>9039744000275</v>
      </c>
      <c r="B154" s="10" t="str">
        <f>'[1]TCE - ANEXO III - Preencher'!C163</f>
        <v>HOSPITAL MIGUEL ARRAES - COVID 19</v>
      </c>
      <c r="C154" s="11"/>
      <c r="D154" s="12" t="str">
        <f>'[1]TCE - ANEXO III - Preencher'!E163</f>
        <v>MARIA DA CONCEIC?O DE ASSIS FRANCA</v>
      </c>
      <c r="E154" s="10" t="str">
        <f>IF('[1]TCE - ANEXO III - Preencher'!F163="4 - Assistência Odontológica","2 - Outros Profissionais da Saúde",'[1]TCE - ANEXO III - Preencher'!F163)</f>
        <v>2-Outros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166.79519999999999</v>
      </c>
      <c r="J154" s="15">
        <f>'[1]TCE - ANEXO III - Preencher'!K163</f>
        <v>0</v>
      </c>
      <c r="K154" s="16">
        <f>'[1]TCE - ANEXO III - Preencher'!L163</f>
        <v>45.08</v>
      </c>
      <c r="L154" s="16">
        <f>'[1]TCE - ANEXO III - Preencher'!M163</f>
        <v>0</v>
      </c>
      <c r="M154" s="16">
        <f t="shared" si="13"/>
        <v>45.08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157.25</v>
      </c>
      <c r="R154" s="16">
        <f>'[1]TCE - ANEXO III - Preencher'!S163</f>
        <v>66</v>
      </c>
      <c r="S154" s="17">
        <f t="shared" si="15"/>
        <v>91.25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304.47519999999997</v>
      </c>
    </row>
    <row r="155" spans="1:28" s="4" customFormat="1" x14ac:dyDescent="0.2">
      <c r="A155" s="9">
        <f>IFERROR(VLOOKUP(B155,'[1]DADOS (OCULTAR)'!$P$3:$R$60,3,0),"")</f>
        <v>9039744000275</v>
      </c>
      <c r="B155" s="10" t="str">
        <f>'[1]TCE - ANEXO III - Preencher'!C164</f>
        <v>HOSPITAL MIGUEL ARRAES - COVID 19</v>
      </c>
      <c r="C155" s="11"/>
      <c r="D155" s="12" t="str">
        <f>'[1]TCE - ANEXO III - Preencher'!E164</f>
        <v>MARIA DA PENHA ARAUJO DOS SANTOS</v>
      </c>
      <c r="E155" s="10" t="str">
        <f>IF('[1]TCE - ANEXO III - Preencher'!F164="4 - Assistência Odontológica","2 - Outros Profissionais da Saúde",'[1]TCE - ANEXO III - Preencher'!F164)</f>
        <v>2-Outros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178.57040000000001</v>
      </c>
      <c r="J155" s="15">
        <f>'[1]TCE - ANEXO III - Preencher'!K164</f>
        <v>0</v>
      </c>
      <c r="K155" s="16">
        <f>'[1]TCE - ANEXO III - Preencher'!L164</f>
        <v>45.08</v>
      </c>
      <c r="L155" s="16">
        <f>'[1]TCE - ANEXO III - Preencher'!M164</f>
        <v>0</v>
      </c>
      <c r="M155" s="16">
        <f t="shared" si="13"/>
        <v>45.08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157.25</v>
      </c>
      <c r="R155" s="16">
        <f>'[1]TCE - ANEXO III - Preencher'!S164</f>
        <v>66</v>
      </c>
      <c r="S155" s="17">
        <f t="shared" si="15"/>
        <v>91.25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316.25040000000001</v>
      </c>
    </row>
    <row r="156" spans="1:28" s="4" customFormat="1" x14ac:dyDescent="0.2">
      <c r="A156" s="9">
        <f>IFERROR(VLOOKUP(B156,'[1]DADOS (OCULTAR)'!$P$3:$R$60,3,0),"")</f>
        <v>9039744000275</v>
      </c>
      <c r="B156" s="10" t="str">
        <f>'[1]TCE - ANEXO III - Preencher'!C165</f>
        <v>HOSPITAL MIGUEL ARRAES - COVID 19</v>
      </c>
      <c r="C156" s="11"/>
      <c r="D156" s="12" t="str">
        <f>'[1]TCE - ANEXO III - Preencher'!E165</f>
        <v>MARIA EDUARDA DA SILVA MACHADO</v>
      </c>
      <c r="E156" s="10" t="str">
        <f>IF('[1]TCE - ANEXO III - Preencher'!F165="4 - Assistência Odontológica","2 - Outros Profissionais da Saúde",'[1]TCE - ANEXO III - Preencher'!F165)</f>
        <v>2-Outros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149.72239999999999</v>
      </c>
      <c r="J156" s="15">
        <f>'[1]TCE - ANEXO III - Preencher'!K165</f>
        <v>0</v>
      </c>
      <c r="K156" s="16">
        <f>'[1]TCE - ANEXO III - Preencher'!L165</f>
        <v>45.08</v>
      </c>
      <c r="L156" s="16">
        <f>'[1]TCE - ANEXO III - Preencher'!M165</f>
        <v>0</v>
      </c>
      <c r="M156" s="16">
        <f t="shared" si="13"/>
        <v>45.08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196.15239999999997</v>
      </c>
    </row>
    <row r="157" spans="1:28" s="4" customFormat="1" x14ac:dyDescent="0.2">
      <c r="A157" s="9">
        <f>IFERROR(VLOOKUP(B157,'[1]DADOS (OCULTAR)'!$P$3:$R$60,3,0),"")</f>
        <v>9039744000275</v>
      </c>
      <c r="B157" s="10" t="str">
        <f>'[1]TCE - ANEXO III - Preencher'!C166</f>
        <v>HOSPITAL MIGUEL ARRAES - COVID 19</v>
      </c>
      <c r="C157" s="11"/>
      <c r="D157" s="12" t="str">
        <f>'[1]TCE - ANEXO III - Preencher'!E166</f>
        <v>MARIA EDUARDA MOREIRA CARDOSO</v>
      </c>
      <c r="E157" s="10" t="str">
        <f>IF('[1]TCE - ANEXO III - Preencher'!F166="4 - Assistência Odontológica","2 - Outros Profissionais da Saúde",'[1]TCE - ANEXO III - Preencher'!F166)</f>
        <v>1-Médico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894.4344000000001</v>
      </c>
      <c r="J157" s="15">
        <f>'[1]TCE - ANEXO III - Preencher'!K166</f>
        <v>0</v>
      </c>
      <c r="K157" s="16">
        <f>'[1]TCE - ANEXO III - Preencher'!L166</f>
        <v>45.08</v>
      </c>
      <c r="L157" s="16">
        <f>'[1]TCE - ANEXO III - Preencher'!M166</f>
        <v>0</v>
      </c>
      <c r="M157" s="16">
        <f t="shared" si="13"/>
        <v>45.08</v>
      </c>
      <c r="N157" s="16">
        <f>'[1]TCE - ANEXO III - Preencher'!O166</f>
        <v>10.83</v>
      </c>
      <c r="O157" s="16">
        <f>'[1]TCE - ANEXO III - Preencher'!P166</f>
        <v>0</v>
      </c>
      <c r="P157" s="17">
        <f t="shared" si="14"/>
        <v>10.83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950.34440000000018</v>
      </c>
    </row>
    <row r="158" spans="1:28" s="4" customFormat="1" x14ac:dyDescent="0.2">
      <c r="A158" s="9">
        <f>IFERROR(VLOOKUP(B158,'[1]DADOS (OCULTAR)'!$P$3:$R$60,3,0),"")</f>
        <v>9039744000275</v>
      </c>
      <c r="B158" s="10" t="str">
        <f>'[1]TCE - ANEXO III - Preencher'!C167</f>
        <v>HOSPITAL MIGUEL ARRAES - COVID 19</v>
      </c>
      <c r="C158" s="11"/>
      <c r="D158" s="12" t="str">
        <f>'[1]TCE - ANEXO III - Preencher'!E167</f>
        <v>MARIA GABRIELLA CORREIA DE OLIVEIRA ROZA DE MELO</v>
      </c>
      <c r="E158" s="10" t="str">
        <f>IF('[1]TCE - ANEXO III - Preencher'!F167="4 - Assistência Odontológica","2 - Outros Profissionais da Saúde",'[1]TCE - ANEXO III - Preencher'!F167)</f>
        <v>1-Médico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478.15199999999999</v>
      </c>
      <c r="J158" s="15">
        <f>'[1]TCE - ANEXO III - Preencher'!K167</f>
        <v>0</v>
      </c>
      <c r="K158" s="16">
        <f>'[1]TCE - ANEXO III - Preencher'!L167</f>
        <v>45.08</v>
      </c>
      <c r="L158" s="16">
        <f>'[1]TCE - ANEXO III - Preencher'!M167</f>
        <v>0</v>
      </c>
      <c r="M158" s="16">
        <f t="shared" si="13"/>
        <v>45.08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534.06200000000001</v>
      </c>
    </row>
    <row r="159" spans="1:28" s="4" customFormat="1" x14ac:dyDescent="0.2">
      <c r="A159" s="9">
        <f>IFERROR(VLOOKUP(B159,'[1]DADOS (OCULTAR)'!$P$3:$R$60,3,0),"")</f>
        <v>9039744000275</v>
      </c>
      <c r="B159" s="10" t="str">
        <f>'[1]TCE - ANEXO III - Preencher'!C168</f>
        <v>HOSPITAL MIGUEL ARRAES - COVID 19</v>
      </c>
      <c r="C159" s="11"/>
      <c r="D159" s="12" t="str">
        <f>'[1]TCE - ANEXO III - Preencher'!E168</f>
        <v>MARIA ISABELA FERREIRA DE AMORIM</v>
      </c>
      <c r="E159" s="10" t="str">
        <f>IF('[1]TCE - ANEXO III - Preencher'!F168="4 - Assistência Odontológica","2 - Outros Profissionais da Saúde",'[1]TCE - ANEXO III - Preencher'!F168)</f>
        <v>2-Outros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464.22800000000012</v>
      </c>
      <c r="J159" s="15">
        <f>'[1]TCE - ANEXO III - Preencher'!K168</f>
        <v>0</v>
      </c>
      <c r="K159" s="16">
        <f>'[1]TCE - ANEXO III - Preencher'!L168</f>
        <v>45.08</v>
      </c>
      <c r="L159" s="16">
        <f>'[1]TCE - ANEXO III - Preencher'!M168</f>
        <v>0</v>
      </c>
      <c r="M159" s="16">
        <f t="shared" si="13"/>
        <v>45.08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512.14800000000014</v>
      </c>
    </row>
    <row r="160" spans="1:28" s="4" customFormat="1" x14ac:dyDescent="0.2">
      <c r="A160" s="9">
        <f>IFERROR(VLOOKUP(B160,'[1]DADOS (OCULTAR)'!$P$3:$R$60,3,0),"")</f>
        <v>9039744000275</v>
      </c>
      <c r="B160" s="10" t="str">
        <f>'[1]TCE - ANEXO III - Preencher'!C169</f>
        <v>HOSPITAL MIGUEL ARRAES - COVID 19</v>
      </c>
      <c r="C160" s="11"/>
      <c r="D160" s="12" t="str">
        <f>'[1]TCE - ANEXO III - Preencher'!E169</f>
        <v>MARIA OLIVIA AURELIANO RAMOS</v>
      </c>
      <c r="E160" s="10" t="str">
        <f>IF('[1]TCE - ANEXO III - Preencher'!F169="4 - Assistência Odontológica","2 - Outros Profissionais da Saúde",'[1]TCE - ANEXO III - Preencher'!F169)</f>
        <v>1-Médico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925.79520000000002</v>
      </c>
      <c r="J160" s="15">
        <f>'[1]TCE - ANEXO III - Preencher'!K169</f>
        <v>0</v>
      </c>
      <c r="K160" s="16">
        <f>'[1]TCE - ANEXO III - Preencher'!L169</f>
        <v>45.08</v>
      </c>
      <c r="L160" s="16">
        <f>'[1]TCE - ANEXO III - Preencher'!M169</f>
        <v>0</v>
      </c>
      <c r="M160" s="16">
        <f t="shared" si="13"/>
        <v>45.08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981.7052000000001</v>
      </c>
    </row>
    <row r="161" spans="1:28" s="4" customFormat="1" x14ac:dyDescent="0.2">
      <c r="A161" s="9">
        <f>IFERROR(VLOOKUP(B161,'[1]DADOS (OCULTAR)'!$P$3:$R$60,3,0),"")</f>
        <v>9039744000275</v>
      </c>
      <c r="B161" s="10" t="str">
        <f>'[1]TCE - ANEXO III - Preencher'!C170</f>
        <v>HOSPITAL MIGUEL ARRAES - COVID 19</v>
      </c>
      <c r="C161" s="11"/>
      <c r="D161" s="12" t="str">
        <f>'[1]TCE - ANEXO III - Preencher'!E170</f>
        <v>MARIA WEDLAYNE PRICILA SILVA</v>
      </c>
      <c r="E161" s="10" t="str">
        <f>IF('[1]TCE - ANEXO III - Preencher'!F170="4 - Assistência Odontológica","2 - Outros Profissionais da Saúde",'[1]TCE - ANEXO III - Preencher'!F170)</f>
        <v>1-Médico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530.20000000000005</v>
      </c>
      <c r="J161" s="15">
        <f>'[1]TCE - ANEXO III - Preencher'!K170</f>
        <v>0</v>
      </c>
      <c r="K161" s="16">
        <f>'[1]TCE - ANEXO III - Preencher'!L170</f>
        <v>45.08</v>
      </c>
      <c r="L161" s="16">
        <f>'[1]TCE - ANEXO III - Preencher'!M170</f>
        <v>0</v>
      </c>
      <c r="M161" s="16">
        <f t="shared" si="13"/>
        <v>45.08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586.11000000000013</v>
      </c>
    </row>
    <row r="162" spans="1:28" s="4" customFormat="1" x14ac:dyDescent="0.2">
      <c r="A162" s="9">
        <f>IFERROR(VLOOKUP(B162,'[1]DADOS (OCULTAR)'!$P$3:$R$60,3,0),"")</f>
        <v>9039744000275</v>
      </c>
      <c r="B162" s="10" t="str">
        <f>'[1]TCE - ANEXO III - Preencher'!C171</f>
        <v>HOSPITAL MIGUEL ARRAES - COVID 19</v>
      </c>
      <c r="C162" s="11"/>
      <c r="D162" s="12" t="str">
        <f>'[1]TCE - ANEXO III - Preencher'!E171</f>
        <v>MARIANNA CAVALCANTI PONTES</v>
      </c>
      <c r="E162" s="10" t="str">
        <f>IF('[1]TCE - ANEXO III - Preencher'!F171="4 - Assistência Odontológica","2 - Outros Profissionais da Saúde",'[1]TCE - ANEXO III - Preencher'!F171)</f>
        <v>1-Médico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959.68000000000006</v>
      </c>
      <c r="J162" s="15">
        <f>'[1]TCE - ANEXO III - Preencher'!K171</f>
        <v>0</v>
      </c>
      <c r="K162" s="16">
        <f>'[1]TCE - ANEXO III - Preencher'!L171</f>
        <v>45.08</v>
      </c>
      <c r="L162" s="16">
        <f>'[1]TCE - ANEXO III - Preencher'!M171</f>
        <v>0</v>
      </c>
      <c r="M162" s="16">
        <f t="shared" si="13"/>
        <v>45.08</v>
      </c>
      <c r="N162" s="16">
        <f>'[1]TCE - ANEXO III - Preencher'!O171</f>
        <v>10.83</v>
      </c>
      <c r="O162" s="16">
        <f>'[1]TCE - ANEXO III - Preencher'!P171</f>
        <v>0</v>
      </c>
      <c r="P162" s="17">
        <f t="shared" si="14"/>
        <v>10.83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1015.5900000000001</v>
      </c>
    </row>
    <row r="163" spans="1:28" s="4" customFormat="1" x14ac:dyDescent="0.2">
      <c r="A163" s="9">
        <f>IFERROR(VLOOKUP(B163,'[1]DADOS (OCULTAR)'!$P$3:$R$60,3,0),"")</f>
        <v>9039744000275</v>
      </c>
      <c r="B163" s="10" t="str">
        <f>'[1]TCE - ANEXO III - Preencher'!C172</f>
        <v>HOSPITAL MIGUEL ARRAES - COVID 19</v>
      </c>
      <c r="C163" s="11"/>
      <c r="D163" s="12" t="str">
        <f>'[1]TCE - ANEXO III - Preencher'!E172</f>
        <v>MARINA FRANCISCA DOS ANJOS SILVA</v>
      </c>
      <c r="E163" s="10" t="str">
        <f>IF('[1]TCE - ANEXO III - Preencher'!F172="4 - Assistência Odontológica","2 - Outros Profissionais da Saúde",'[1]TCE - ANEXO III - Preencher'!F172)</f>
        <v>2-Outros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135.2824</v>
      </c>
      <c r="J163" s="15">
        <f>'[1]TCE - ANEXO III - Preencher'!K172</f>
        <v>0</v>
      </c>
      <c r="K163" s="16">
        <f>'[1]TCE - ANEXO III - Preencher'!L172</f>
        <v>45.08</v>
      </c>
      <c r="L163" s="16">
        <f>'[1]TCE - ANEXO III - Preencher'!M172</f>
        <v>0</v>
      </c>
      <c r="M163" s="16">
        <f t="shared" si="13"/>
        <v>45.08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157.4</v>
      </c>
      <c r="R163" s="16">
        <f>'[1]TCE - ANEXO III - Preencher'!S172</f>
        <v>42.47</v>
      </c>
      <c r="S163" s="17">
        <f t="shared" si="15"/>
        <v>114.93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296.64239999999995</v>
      </c>
    </row>
    <row r="164" spans="1:28" s="4" customFormat="1" x14ac:dyDescent="0.2">
      <c r="A164" s="9">
        <f>IFERROR(VLOOKUP(B164,'[1]DADOS (OCULTAR)'!$P$3:$R$60,3,0),"")</f>
        <v>9039744000275</v>
      </c>
      <c r="B164" s="10" t="str">
        <f>'[1]TCE - ANEXO III - Preencher'!C173</f>
        <v>HOSPITAL MIGUEL ARRAES - COVID 19</v>
      </c>
      <c r="C164" s="11"/>
      <c r="D164" s="12" t="str">
        <f>'[1]TCE - ANEXO III - Preencher'!E173</f>
        <v>MARISA GONCALVES FERREIRA</v>
      </c>
      <c r="E164" s="10" t="str">
        <f>IF('[1]TCE - ANEXO III - Preencher'!F173="4 - Assistência Odontológica","2 - Outros Profissionais da Saúde",'[1]TCE - ANEXO III - Preencher'!F173)</f>
        <v>3-Administrativo</v>
      </c>
      <c r="F164" s="13" t="str">
        <f>'[1]TCE - ANEXO III - Preencher'!G173</f>
        <v>2236-05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315.94319999999999</v>
      </c>
      <c r="J164" s="15">
        <f>'[1]TCE - ANEXO III - Preencher'!K173</f>
        <v>0</v>
      </c>
      <c r="K164" s="16">
        <f>'[1]TCE - ANEXO III - Preencher'!L173</f>
        <v>45.08</v>
      </c>
      <c r="L164" s="16">
        <f>'[1]TCE - ANEXO III - Preencher'!M173</f>
        <v>0</v>
      </c>
      <c r="M164" s="16">
        <f t="shared" si="13"/>
        <v>45.08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363.86319999999995</v>
      </c>
    </row>
    <row r="165" spans="1:28" s="4" customFormat="1" x14ac:dyDescent="0.2">
      <c r="A165" s="9">
        <f>IFERROR(VLOOKUP(B165,'[1]DADOS (OCULTAR)'!$P$3:$R$60,3,0),"")</f>
        <v>9039744000275</v>
      </c>
      <c r="B165" s="10" t="str">
        <f>'[1]TCE - ANEXO III - Preencher'!C174</f>
        <v>HOSPITAL MIGUEL ARRAES - COVID 19</v>
      </c>
      <c r="C165" s="11"/>
      <c r="D165" s="12" t="str">
        <f>'[1]TCE - ANEXO III - Preencher'!E174</f>
        <v>MARKEDONIS ALMEIDA DA SILVA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 t="str">
        <f>'[1]TCE - ANEXO III - Preencher'!G174</f>
        <v>2236-05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324.5224</v>
      </c>
      <c r="J165" s="15">
        <f>'[1]TCE - ANEXO III - Preencher'!K174</f>
        <v>0</v>
      </c>
      <c r="K165" s="16">
        <f>'[1]TCE - ANEXO III - Preencher'!L174</f>
        <v>45.08</v>
      </c>
      <c r="L165" s="16">
        <f>'[1]TCE - ANEXO III - Preencher'!M174</f>
        <v>0</v>
      </c>
      <c r="M165" s="16">
        <f t="shared" si="13"/>
        <v>45.08</v>
      </c>
      <c r="N165" s="16">
        <f>'[1]TCE - ANEXO III - Preencher'!O174</f>
        <v>2.84</v>
      </c>
      <c r="O165" s="16">
        <f>'[1]TCE - ANEXO III - Preencher'!P174</f>
        <v>0</v>
      </c>
      <c r="P165" s="17">
        <f t="shared" si="14"/>
        <v>2.84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372.44239999999996</v>
      </c>
    </row>
    <row r="166" spans="1:28" s="4" customFormat="1" x14ac:dyDescent="0.2">
      <c r="A166" s="9">
        <f>IFERROR(VLOOKUP(B166,'[1]DADOS (OCULTAR)'!$P$3:$R$60,3,0),"")</f>
        <v>9039744000275</v>
      </c>
      <c r="B166" s="10" t="str">
        <f>'[1]TCE - ANEXO III - Preencher'!C175</f>
        <v>HOSPITAL MIGUEL ARRAES - COVID 19</v>
      </c>
      <c r="C166" s="11"/>
      <c r="D166" s="12" t="str">
        <f>'[1]TCE - ANEXO III - Preencher'!E175</f>
        <v>MARLENE CORREIA DA SILVA</v>
      </c>
      <c r="E166" s="10" t="str">
        <f>IF('[1]TCE - ANEXO III - Preencher'!F175="4 - Assistência Odontológica","2 - Outros Profissionais da Saúde",'[1]TCE - ANEXO III - Preencher'!F175)</f>
        <v>2-Outros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156.4992</v>
      </c>
      <c r="J166" s="15">
        <f>'[1]TCE - ANEXO III - Preencher'!K175</f>
        <v>0</v>
      </c>
      <c r="K166" s="16">
        <f>'[1]TCE - ANEXO III - Preencher'!L175</f>
        <v>45.08</v>
      </c>
      <c r="L166" s="16">
        <f>'[1]TCE - ANEXO III - Preencher'!M175</f>
        <v>0</v>
      </c>
      <c r="M166" s="16">
        <f t="shared" si="13"/>
        <v>45.08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157.25</v>
      </c>
      <c r="R166" s="16">
        <f>'[1]TCE - ANEXO III - Preencher'!S175</f>
        <v>59.4</v>
      </c>
      <c r="S166" s="17">
        <f t="shared" si="15"/>
        <v>97.85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300.7792</v>
      </c>
    </row>
    <row r="167" spans="1:28" s="4" customFormat="1" x14ac:dyDescent="0.2">
      <c r="A167" s="9">
        <f>IFERROR(VLOOKUP(B167,'[1]DADOS (OCULTAR)'!$P$3:$R$60,3,0),"")</f>
        <v>9039744000275</v>
      </c>
      <c r="B167" s="10" t="str">
        <f>'[1]TCE - ANEXO III - Preencher'!C176</f>
        <v>HOSPITAL MIGUEL ARRAES - COVID 19</v>
      </c>
      <c r="C167" s="11"/>
      <c r="D167" s="12" t="str">
        <f>'[1]TCE - ANEXO III - Preencher'!E176</f>
        <v>MATHEUS CESAR FERREIRA BRINGEL</v>
      </c>
      <c r="E167" s="10" t="str">
        <f>IF('[1]TCE - ANEXO III - Preencher'!F176="4 - Assistência Odontológica","2 - Outros Profissionais da Saúde",'[1]TCE - ANEXO III - Preencher'!F176)</f>
        <v>1-Médico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954.45119999999997</v>
      </c>
      <c r="J167" s="15">
        <f>'[1]TCE - ANEXO III - Preencher'!K176</f>
        <v>0</v>
      </c>
      <c r="K167" s="16">
        <f>'[1]TCE - ANEXO III - Preencher'!L176</f>
        <v>45.08</v>
      </c>
      <c r="L167" s="16">
        <f>'[1]TCE - ANEXO III - Preencher'!M176</f>
        <v>0</v>
      </c>
      <c r="M167" s="16">
        <f t="shared" si="13"/>
        <v>45.08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1010.3612000000001</v>
      </c>
    </row>
    <row r="168" spans="1:28" s="4" customFormat="1" x14ac:dyDescent="0.2">
      <c r="A168" s="9">
        <f>IFERROR(VLOOKUP(B168,'[1]DADOS (OCULTAR)'!$P$3:$R$60,3,0),"")</f>
        <v>9039744000275</v>
      </c>
      <c r="B168" s="10" t="str">
        <f>'[1]TCE - ANEXO III - Preencher'!C177</f>
        <v>HOSPITAL MIGUEL ARRAES - COVID 19</v>
      </c>
      <c r="C168" s="11"/>
      <c r="D168" s="12" t="str">
        <f>'[1]TCE - ANEXO III - Preencher'!E177</f>
        <v>MATHEUS DE MELO AZIZ CARDOSO</v>
      </c>
      <c r="E168" s="10" t="str">
        <f>IF('[1]TCE - ANEXO III - Preencher'!F177="4 - Assistência Odontológica","2 - Outros Profissionais da Saúde",'[1]TCE - ANEXO III - Preencher'!F177)</f>
        <v>1-Médico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835.64880000000005</v>
      </c>
      <c r="J168" s="15">
        <f>'[1]TCE - ANEXO III - Preencher'!K177</f>
        <v>0</v>
      </c>
      <c r="K168" s="16">
        <f>'[1]TCE - ANEXO III - Preencher'!L177</f>
        <v>45.08</v>
      </c>
      <c r="L168" s="16">
        <f>'[1]TCE - ANEXO III - Preencher'!M177</f>
        <v>0</v>
      </c>
      <c r="M168" s="16">
        <f t="shared" si="13"/>
        <v>45.08</v>
      </c>
      <c r="N168" s="16">
        <f>'[1]TCE - ANEXO III - Preencher'!O177</f>
        <v>10.83</v>
      </c>
      <c r="O168" s="16">
        <f>'[1]TCE - ANEXO III - Preencher'!P177</f>
        <v>0</v>
      </c>
      <c r="P168" s="17">
        <f t="shared" si="14"/>
        <v>10.83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891.55880000000013</v>
      </c>
    </row>
    <row r="169" spans="1:28" s="4" customFormat="1" x14ac:dyDescent="0.2">
      <c r="A169" s="9">
        <f>IFERROR(VLOOKUP(B169,'[1]DADOS (OCULTAR)'!$P$3:$R$60,3,0),"")</f>
        <v>9039744000275</v>
      </c>
      <c r="B169" s="10" t="str">
        <f>'[1]TCE - ANEXO III - Preencher'!C178</f>
        <v>HOSPITAL MIGUEL ARRAES - COVID 19</v>
      </c>
      <c r="C169" s="11"/>
      <c r="D169" s="12" t="str">
        <f>'[1]TCE - ANEXO III - Preencher'!E178</f>
        <v>MICILENE LAURENTINO DA CUNHA</v>
      </c>
      <c r="E169" s="10" t="str">
        <f>IF('[1]TCE - ANEXO III - Preencher'!F178="4 - Assistência Odontológica","2 - Outros Profissionais da Saúde",'[1]TCE - ANEXO III - Preencher'!F178)</f>
        <v>2-Outros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160.69999999999999</v>
      </c>
      <c r="J169" s="15">
        <f>'[1]TCE - ANEXO III - Preencher'!K178</f>
        <v>0</v>
      </c>
      <c r="K169" s="16">
        <f>'[1]TCE - ANEXO III - Preencher'!L178</f>
        <v>45.08</v>
      </c>
      <c r="L169" s="16">
        <f>'[1]TCE - ANEXO III - Preencher'!M178</f>
        <v>0</v>
      </c>
      <c r="M169" s="16">
        <f t="shared" si="13"/>
        <v>45.08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157.25</v>
      </c>
      <c r="R169" s="16">
        <f>'[1]TCE - ANEXO III - Preencher'!S178</f>
        <v>66</v>
      </c>
      <c r="S169" s="17">
        <f t="shared" si="15"/>
        <v>91.25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298.38</v>
      </c>
    </row>
    <row r="170" spans="1:28" s="4" customFormat="1" x14ac:dyDescent="0.2">
      <c r="A170" s="9">
        <f>IFERROR(VLOOKUP(B170,'[1]DADOS (OCULTAR)'!$P$3:$R$60,3,0),"")</f>
        <v>9039744000275</v>
      </c>
      <c r="B170" s="10" t="str">
        <f>'[1]TCE - ANEXO III - Preencher'!C179</f>
        <v>HOSPITAL MIGUEL ARRAES - COVID 19</v>
      </c>
      <c r="C170" s="11"/>
      <c r="D170" s="12" t="str">
        <f>'[1]TCE - ANEXO III - Preencher'!E179</f>
        <v>MIDIAN BEZERRA DA SILVA BRITO</v>
      </c>
      <c r="E170" s="10" t="str">
        <f>IF('[1]TCE - ANEXO III - Preencher'!F179="4 - Assistência Odontológica","2 - Outros Profissionais da Saúde",'[1]TCE - ANEXO III - Preencher'!F179)</f>
        <v>2-Outros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337.76799999999997</v>
      </c>
      <c r="J170" s="15">
        <f>'[1]TCE - ANEXO III - Preencher'!K179</f>
        <v>0</v>
      </c>
      <c r="K170" s="16">
        <f>'[1]TCE - ANEXO III - Preencher'!L179</f>
        <v>45.08</v>
      </c>
      <c r="L170" s="16">
        <f>'[1]TCE - ANEXO III - Preencher'!M179</f>
        <v>0</v>
      </c>
      <c r="M170" s="16">
        <f t="shared" si="13"/>
        <v>45.08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206.56</v>
      </c>
      <c r="U170" s="16">
        <f>'[1]TCE - ANEXO III - Preencher'!V179</f>
        <v>0</v>
      </c>
      <c r="V170" s="17">
        <f t="shared" si="16"/>
        <v>206.56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592.24799999999993</v>
      </c>
    </row>
    <row r="171" spans="1:28" s="4" customFormat="1" x14ac:dyDescent="0.2">
      <c r="A171" s="9">
        <f>IFERROR(VLOOKUP(B171,'[1]DADOS (OCULTAR)'!$P$3:$R$60,3,0),"")</f>
        <v>9039744000275</v>
      </c>
      <c r="B171" s="10" t="str">
        <f>'[1]TCE - ANEXO III - Preencher'!C180</f>
        <v>HOSPITAL MIGUEL ARRAES - COVID 19</v>
      </c>
      <c r="C171" s="11"/>
      <c r="D171" s="12" t="str">
        <f>'[1]TCE - ANEXO III - Preencher'!E180</f>
        <v>MILENA TORRES ARAUJO CAVALCANTI</v>
      </c>
      <c r="E171" s="10" t="str">
        <f>IF('[1]TCE - ANEXO III - Preencher'!F180="4 - Assistência Odontológica","2 - Outros Profissionais da Saúde",'[1]TCE - ANEXO III - Preencher'!F180)</f>
        <v>1-Médico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1011.5616</v>
      </c>
      <c r="J171" s="15">
        <f>'[1]TCE - ANEXO III - Preencher'!K180</f>
        <v>0</v>
      </c>
      <c r="K171" s="16">
        <f>'[1]TCE - ANEXO III - Preencher'!L180</f>
        <v>45.08</v>
      </c>
      <c r="L171" s="16">
        <f>'[1]TCE - ANEXO III - Preencher'!M180</f>
        <v>0</v>
      </c>
      <c r="M171" s="16">
        <f t="shared" si="13"/>
        <v>45.08</v>
      </c>
      <c r="N171" s="16">
        <f>'[1]TCE - ANEXO III - Preencher'!O180</f>
        <v>10.83</v>
      </c>
      <c r="O171" s="16">
        <f>'[1]TCE - ANEXO III - Preencher'!P180</f>
        <v>0</v>
      </c>
      <c r="P171" s="17">
        <f t="shared" si="14"/>
        <v>10.83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1067.4715999999999</v>
      </c>
    </row>
    <row r="172" spans="1:28" s="4" customFormat="1" x14ac:dyDescent="0.2">
      <c r="A172" s="9">
        <f>IFERROR(VLOOKUP(B172,'[1]DADOS (OCULTAR)'!$P$3:$R$60,3,0),"")</f>
        <v>9039744000275</v>
      </c>
      <c r="B172" s="10" t="str">
        <f>'[1]TCE - ANEXO III - Preencher'!C181</f>
        <v>HOSPITAL MIGUEL ARRAES - COVID 19</v>
      </c>
      <c r="C172" s="11"/>
      <c r="D172" s="12" t="str">
        <f>'[1]TCE - ANEXO III - Preencher'!E181</f>
        <v>MONICA AUGUSTA ALVES</v>
      </c>
      <c r="E172" s="10" t="str">
        <f>IF('[1]TCE - ANEXO III - Preencher'!F181="4 - Assistência Odontológica","2 - Outros Profissionais da Saúde",'[1]TCE - ANEXO III - Preencher'!F181)</f>
        <v>2-Outros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196.56319999999999</v>
      </c>
      <c r="J172" s="15">
        <f>'[1]TCE - ANEXO III - Preencher'!K181</f>
        <v>0</v>
      </c>
      <c r="K172" s="16">
        <f>'[1]TCE - ANEXO III - Preencher'!L181</f>
        <v>45.08</v>
      </c>
      <c r="L172" s="16">
        <f>'[1]TCE - ANEXO III - Preencher'!M181</f>
        <v>0</v>
      </c>
      <c r="M172" s="16">
        <f t="shared" si="13"/>
        <v>45.08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136.85</v>
      </c>
      <c r="R172" s="16">
        <f>'[1]TCE - ANEXO III - Preencher'!S181</f>
        <v>66</v>
      </c>
      <c r="S172" s="17">
        <f t="shared" si="15"/>
        <v>70.849999999999994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313.84319999999997</v>
      </c>
    </row>
    <row r="173" spans="1:28" s="4" customFormat="1" x14ac:dyDescent="0.2">
      <c r="A173" s="9">
        <f>IFERROR(VLOOKUP(B173,'[1]DADOS (OCULTAR)'!$P$3:$R$60,3,0),"")</f>
        <v>9039744000275</v>
      </c>
      <c r="B173" s="10" t="str">
        <f>'[1]TCE - ANEXO III - Preencher'!C182</f>
        <v>HOSPITAL MIGUEL ARRAES - COVID 19</v>
      </c>
      <c r="C173" s="11"/>
      <c r="D173" s="12" t="str">
        <f>'[1]TCE - ANEXO III - Preencher'!E182</f>
        <v>MONICA VASCONCELOS FLORIO GONCALVES</v>
      </c>
      <c r="E173" s="10" t="str">
        <f>IF('[1]TCE - ANEXO III - Preencher'!F182="4 - Assistência Odontológica","2 - Outros Profissionais da Saúde",'[1]TCE - ANEXO III - Preencher'!F182)</f>
        <v>3-Administrativo</v>
      </c>
      <c r="F173" s="13" t="str">
        <f>'[1]TCE - ANEXO III - Preencher'!G182</f>
        <v>2236-05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407.88959999999997</v>
      </c>
      <c r="J173" s="15">
        <f>'[1]TCE - ANEXO III - Preencher'!K182</f>
        <v>0</v>
      </c>
      <c r="K173" s="16">
        <f>'[1]TCE - ANEXO III - Preencher'!L182</f>
        <v>45.08</v>
      </c>
      <c r="L173" s="16">
        <f>'[1]TCE - ANEXO III - Preencher'!M182</f>
        <v>0</v>
      </c>
      <c r="M173" s="16">
        <f t="shared" si="13"/>
        <v>45.08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455.80959999999993</v>
      </c>
    </row>
    <row r="174" spans="1:28" s="4" customFormat="1" x14ac:dyDescent="0.2">
      <c r="A174" s="9">
        <f>IFERROR(VLOOKUP(B174,'[1]DADOS (OCULTAR)'!$P$3:$R$60,3,0),"")</f>
        <v>9039744000275</v>
      </c>
      <c r="B174" s="10" t="str">
        <f>'[1]TCE - ANEXO III - Preencher'!C183</f>
        <v>HOSPITAL MIGUEL ARRAES - COVID 19</v>
      </c>
      <c r="C174" s="11"/>
      <c r="D174" s="12" t="str">
        <f>'[1]TCE - ANEXO III - Preencher'!E183</f>
        <v>MURILO VIEIRA DE MIRANDA</v>
      </c>
      <c r="E174" s="10" t="str">
        <f>IF('[1]TCE - ANEXO III - Preencher'!F183="4 - Assistência Odontológica","2 - Outros Profissionais da Saúde",'[1]TCE - ANEXO III - Preencher'!F183)</f>
        <v>1-Médico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1137.2840000000001</v>
      </c>
      <c r="J174" s="15">
        <f>'[1]TCE - ANEXO III - Preencher'!K183</f>
        <v>0</v>
      </c>
      <c r="K174" s="16">
        <f>'[1]TCE - ANEXO III - Preencher'!L183</f>
        <v>45.08</v>
      </c>
      <c r="L174" s="16">
        <f>'[1]TCE - ANEXO III - Preencher'!M183</f>
        <v>0</v>
      </c>
      <c r="M174" s="16">
        <f t="shared" si="13"/>
        <v>45.08</v>
      </c>
      <c r="N174" s="16">
        <f>'[1]TCE - ANEXO III - Preencher'!O183</f>
        <v>10.83</v>
      </c>
      <c r="O174" s="16">
        <f>'[1]TCE - ANEXO III - Preencher'!P183</f>
        <v>0</v>
      </c>
      <c r="P174" s="17">
        <f t="shared" si="14"/>
        <v>10.83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1193.194</v>
      </c>
    </row>
    <row r="175" spans="1:28" s="4" customFormat="1" x14ac:dyDescent="0.2">
      <c r="A175" s="9">
        <f>IFERROR(VLOOKUP(B175,'[1]DADOS (OCULTAR)'!$P$3:$R$60,3,0),"")</f>
        <v>9039744000275</v>
      </c>
      <c r="B175" s="10" t="str">
        <f>'[1]TCE - ANEXO III - Preencher'!C184</f>
        <v>HOSPITAL MIGUEL ARRAES - COVID 19</v>
      </c>
      <c r="C175" s="11"/>
      <c r="D175" s="12" t="str">
        <f>'[1]TCE - ANEXO III - Preencher'!E184</f>
        <v>NEUDENIZA MOREIRA DE FARIAS</v>
      </c>
      <c r="E175" s="10" t="str">
        <f>IF('[1]TCE - ANEXO III - Preencher'!F184="4 - Assistência Odontológica","2 - Outros Profissionais da Saúde",'[1]TCE - ANEXO III - Preencher'!F184)</f>
        <v>2-Outros Profissionais da Saúde</v>
      </c>
      <c r="F175" s="13" t="str">
        <f>'[1]TCE - ANEXO III - Preencher'!G184</f>
        <v>2235-05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491.32080000000002</v>
      </c>
      <c r="J175" s="15">
        <f>'[1]TCE - ANEXO III - Preencher'!K184</f>
        <v>0</v>
      </c>
      <c r="K175" s="16">
        <f>'[1]TCE - ANEXO III - Preencher'!L184</f>
        <v>45.08</v>
      </c>
      <c r="L175" s="16">
        <f>'[1]TCE - ANEXO III - Preencher'!M184</f>
        <v>0</v>
      </c>
      <c r="M175" s="16">
        <f t="shared" si="13"/>
        <v>45.08</v>
      </c>
      <c r="N175" s="16">
        <f>'[1]TCE - ANEXO III - Preencher'!O184</f>
        <v>2.84</v>
      </c>
      <c r="O175" s="16">
        <f>'[1]TCE - ANEXO III - Preencher'!P184</f>
        <v>0</v>
      </c>
      <c r="P175" s="17">
        <f t="shared" si="14"/>
        <v>2.84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539.24080000000004</v>
      </c>
    </row>
    <row r="176" spans="1:28" s="4" customFormat="1" x14ac:dyDescent="0.2">
      <c r="A176" s="9">
        <f>IFERROR(VLOOKUP(B176,'[1]DADOS (OCULTAR)'!$P$3:$R$60,3,0),"")</f>
        <v>9039744000275</v>
      </c>
      <c r="B176" s="10" t="str">
        <f>'[1]TCE - ANEXO III - Preencher'!C185</f>
        <v>HOSPITAL MIGUEL ARRAES - COVID 19</v>
      </c>
      <c r="C176" s="11"/>
      <c r="D176" s="12" t="str">
        <f>'[1]TCE - ANEXO III - Preencher'!E185</f>
        <v>NOEL GUEDES LOUREIRO</v>
      </c>
      <c r="E176" s="10" t="str">
        <f>IF('[1]TCE - ANEXO III - Preencher'!F185="4 - Assistência Odontológica","2 - Outros Profissionais da Saúde",'[1]TCE - ANEXO III - Preencher'!F185)</f>
        <v>1-Médico</v>
      </c>
      <c r="F176" s="13" t="str">
        <f>'[1]TCE - ANEXO III - Preencher'!G185</f>
        <v>2251-50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1258.3407999999999</v>
      </c>
      <c r="J176" s="15">
        <f>'[1]TCE - ANEXO III - Preencher'!K185</f>
        <v>0</v>
      </c>
      <c r="K176" s="16">
        <f>'[1]TCE - ANEXO III - Preencher'!L185</f>
        <v>45.08</v>
      </c>
      <c r="L176" s="16">
        <f>'[1]TCE - ANEXO III - Preencher'!M185</f>
        <v>0</v>
      </c>
      <c r="M176" s="16">
        <f t="shared" si="13"/>
        <v>45.08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1314.2507999999998</v>
      </c>
    </row>
    <row r="177" spans="1:28" s="4" customFormat="1" x14ac:dyDescent="0.2">
      <c r="A177" s="9">
        <f>IFERROR(VLOOKUP(B177,'[1]DADOS (OCULTAR)'!$P$3:$R$60,3,0),"")</f>
        <v>9039744000275</v>
      </c>
      <c r="B177" s="10" t="str">
        <f>'[1]TCE - ANEXO III - Preencher'!C186</f>
        <v>HOSPITAL MIGUEL ARRAES - COVID 19</v>
      </c>
      <c r="C177" s="11"/>
      <c r="D177" s="12" t="str">
        <f>'[1]TCE - ANEXO III - Preencher'!E186</f>
        <v>ORLANDO LOPES DE MORAIS NETO</v>
      </c>
      <c r="E177" s="10" t="str">
        <f>IF('[1]TCE - ANEXO III - Preencher'!F186="4 - Assistência Odontológica","2 - Outros Profissionais da Saúde",'[1]TCE - ANEXO III - Preencher'!F186)</f>
        <v>2-Outros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225.06319999999999</v>
      </c>
      <c r="J177" s="15">
        <f>'[1]TCE - ANEXO III - Preencher'!K186</f>
        <v>0</v>
      </c>
      <c r="K177" s="16">
        <f>'[1]TCE - ANEXO III - Preencher'!L186</f>
        <v>45.08</v>
      </c>
      <c r="L177" s="16">
        <f>'[1]TCE - ANEXO III - Preencher'!M186</f>
        <v>0</v>
      </c>
      <c r="M177" s="16">
        <f t="shared" si="13"/>
        <v>45.08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269.89999999999998</v>
      </c>
      <c r="R177" s="16">
        <f>'[1]TCE - ANEXO III - Preencher'!S186</f>
        <v>66</v>
      </c>
      <c r="S177" s="17">
        <f t="shared" si="15"/>
        <v>203.89999999999998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475.39319999999998</v>
      </c>
    </row>
    <row r="178" spans="1:28" s="4" customFormat="1" x14ac:dyDescent="0.2">
      <c r="A178" s="9">
        <f>IFERROR(VLOOKUP(B178,'[1]DADOS (OCULTAR)'!$P$3:$R$60,3,0),"")</f>
        <v>9039744000275</v>
      </c>
      <c r="B178" s="10" t="str">
        <f>'[1]TCE - ANEXO III - Preencher'!C187</f>
        <v>HOSPITAL MIGUEL ARRAES - COVID 19</v>
      </c>
      <c r="C178" s="11"/>
      <c r="D178" s="12" t="str">
        <f>'[1]TCE - ANEXO III - Preencher'!E187</f>
        <v>OSVALDO CARLOS RODRIGUES JUNIOR</v>
      </c>
      <c r="E178" s="10" t="str">
        <f>IF('[1]TCE - ANEXO III - Preencher'!F187="4 - Assistência Odontológica","2 - Outros Profissionais da Saúde",'[1]TCE - ANEXO III - Preencher'!F187)</f>
        <v>1-Médico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536.87919999999997</v>
      </c>
      <c r="J178" s="15">
        <f>'[1]TCE - ANEXO III - Preencher'!K187</f>
        <v>0</v>
      </c>
      <c r="K178" s="16">
        <f>'[1]TCE - ANEXO III - Preencher'!L187</f>
        <v>45.08</v>
      </c>
      <c r="L178" s="16">
        <f>'[1]TCE - ANEXO III - Preencher'!M187</f>
        <v>0</v>
      </c>
      <c r="M178" s="16">
        <f t="shared" si="13"/>
        <v>45.08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592.78920000000005</v>
      </c>
    </row>
    <row r="179" spans="1:28" s="4" customFormat="1" x14ac:dyDescent="0.2">
      <c r="A179" s="9">
        <f>IFERROR(VLOOKUP(B179,'[1]DADOS (OCULTAR)'!$P$3:$R$60,3,0),"")</f>
        <v>9039744000275</v>
      </c>
      <c r="B179" s="10" t="str">
        <f>'[1]TCE - ANEXO III - Preencher'!C188</f>
        <v>HOSPITAL MIGUEL ARRAES - COVID 19</v>
      </c>
      <c r="C179" s="11"/>
      <c r="D179" s="12" t="str">
        <f>'[1]TCE - ANEXO III - Preencher'!E188</f>
        <v>PATRICIA BRAZ DO MONTE COSTA</v>
      </c>
      <c r="E179" s="10" t="str">
        <f>IF('[1]TCE - ANEXO III - Preencher'!F188="4 - Assistência Odontológica","2 - Outros Profissionais da Saúde",'[1]TCE - ANEXO III - Preencher'!F188)</f>
        <v>3-Administrativo</v>
      </c>
      <c r="F179" s="13" t="str">
        <f>'[1]TCE - ANEXO III - Preencher'!G188</f>
        <v>2236-05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529.65039999999999</v>
      </c>
      <c r="J179" s="15">
        <f>'[1]TCE - ANEXO III - Preencher'!K188</f>
        <v>0</v>
      </c>
      <c r="K179" s="16">
        <f>'[1]TCE - ANEXO III - Preencher'!L188</f>
        <v>45.08</v>
      </c>
      <c r="L179" s="16">
        <f>'[1]TCE - ANEXO III - Preencher'!M188</f>
        <v>0</v>
      </c>
      <c r="M179" s="16">
        <f t="shared" si="13"/>
        <v>45.08</v>
      </c>
      <c r="N179" s="16">
        <f>'[1]TCE - ANEXO III - Preencher'!O188</f>
        <v>2.84</v>
      </c>
      <c r="O179" s="16">
        <f>'[1]TCE - ANEXO III - Preencher'!P188</f>
        <v>0</v>
      </c>
      <c r="P179" s="17">
        <f t="shared" si="14"/>
        <v>2.84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98.21</v>
      </c>
      <c r="U179" s="16">
        <f>'[1]TCE - ANEXO III - Preencher'!V188</f>
        <v>0</v>
      </c>
      <c r="V179" s="17">
        <f t="shared" si="16"/>
        <v>98.21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675.7804000000001</v>
      </c>
    </row>
    <row r="180" spans="1:28" s="4" customFormat="1" x14ac:dyDescent="0.2">
      <c r="A180" s="9">
        <f>IFERROR(VLOOKUP(B180,'[1]DADOS (OCULTAR)'!$P$3:$R$60,3,0),"")</f>
        <v>9039744000275</v>
      </c>
      <c r="B180" s="10" t="str">
        <f>'[1]TCE - ANEXO III - Preencher'!C189</f>
        <v>HOSPITAL MIGUEL ARRAES - COVID 19</v>
      </c>
      <c r="C180" s="11"/>
      <c r="D180" s="12" t="str">
        <f>'[1]TCE - ANEXO III - Preencher'!E189</f>
        <v>PATRICIA TADEU DE BRITO</v>
      </c>
      <c r="E180" s="10" t="str">
        <f>IF('[1]TCE - ANEXO III - Preencher'!F189="4 - Assistência Odontológica","2 - Outros Profissionais da Saúde",'[1]TCE - ANEXO III - Preencher'!F189)</f>
        <v>2-Outros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315.17520000000002</v>
      </c>
      <c r="J180" s="15">
        <f>'[1]TCE - ANEXO III - Preencher'!K189</f>
        <v>0</v>
      </c>
      <c r="K180" s="16">
        <f>'[1]TCE - ANEXO III - Preencher'!L189</f>
        <v>45.08</v>
      </c>
      <c r="L180" s="16">
        <f>'[1]TCE - ANEXO III - Preencher'!M189</f>
        <v>0</v>
      </c>
      <c r="M180" s="16">
        <f t="shared" si="13"/>
        <v>45.08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14.45</v>
      </c>
      <c r="R180" s="16">
        <f>'[1]TCE - ANEXO III - Preencher'!S189</f>
        <v>2.2000000000000002</v>
      </c>
      <c r="S180" s="17">
        <f t="shared" si="15"/>
        <v>12.25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373.85520000000002</v>
      </c>
    </row>
    <row r="181" spans="1:28" s="4" customFormat="1" x14ac:dyDescent="0.2">
      <c r="A181" s="9">
        <f>IFERROR(VLOOKUP(B181,'[1]DADOS (OCULTAR)'!$P$3:$R$60,3,0),"")</f>
        <v>9039744000275</v>
      </c>
      <c r="B181" s="10" t="str">
        <f>'[1]TCE - ANEXO III - Preencher'!C190</f>
        <v>HOSPITAL MIGUEL ARRAES - COVID 19</v>
      </c>
      <c r="C181" s="11"/>
      <c r="D181" s="12" t="str">
        <f>'[1]TCE - ANEXO III - Preencher'!E190</f>
        <v>PEDRO HENRIQUE DE PAULA LEMOS</v>
      </c>
      <c r="E181" s="10" t="str">
        <f>IF('[1]TCE - ANEXO III - Preencher'!F190="4 - Assistência Odontológica","2 - Outros Profissionais da Saúde",'[1]TCE - ANEXO III - Preencher'!F190)</f>
        <v>1-Médico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193.8</v>
      </c>
      <c r="J181" s="15">
        <f>'[1]TCE - ANEXO III - Preencher'!K190</f>
        <v>0</v>
      </c>
      <c r="K181" s="16">
        <f>'[1]TCE - ANEXO III - Preencher'!L190</f>
        <v>45.08</v>
      </c>
      <c r="L181" s="16">
        <f>'[1]TCE - ANEXO III - Preencher'!M190</f>
        <v>0</v>
      </c>
      <c r="M181" s="16">
        <f t="shared" si="13"/>
        <v>45.08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249.71</v>
      </c>
    </row>
    <row r="182" spans="1:28" s="4" customFormat="1" x14ac:dyDescent="0.2">
      <c r="A182" s="9">
        <f>IFERROR(VLOOKUP(B182,'[1]DADOS (OCULTAR)'!$P$3:$R$60,3,0),"")</f>
        <v>9039744000275</v>
      </c>
      <c r="B182" s="10" t="str">
        <f>'[1]TCE - ANEXO III - Preencher'!C191</f>
        <v>HOSPITAL MIGUEL ARRAES - COVID 19</v>
      </c>
      <c r="C182" s="11"/>
      <c r="D182" s="12" t="str">
        <f>'[1]TCE - ANEXO III - Preencher'!E191</f>
        <v>PEDRO LIMA SOBRAL</v>
      </c>
      <c r="E182" s="10" t="str">
        <f>IF('[1]TCE - ANEXO III - Preencher'!F191="4 - Assistência Odontológica","2 - Outros Profissionais da Saúde",'[1]TCE - ANEXO III - Preencher'!F191)</f>
        <v>1-Médico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109.28959999999999</v>
      </c>
      <c r="J182" s="15">
        <f>'[1]TCE - ANEXO III - Preencher'!K191</f>
        <v>0</v>
      </c>
      <c r="K182" s="16">
        <f>'[1]TCE - ANEXO III - Preencher'!L191</f>
        <v>45.08</v>
      </c>
      <c r="L182" s="16">
        <f>'[1]TCE - ANEXO III - Preencher'!M191</f>
        <v>0</v>
      </c>
      <c r="M182" s="16">
        <f t="shared" si="13"/>
        <v>45.08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165.1996</v>
      </c>
    </row>
    <row r="183" spans="1:28" s="4" customFormat="1" x14ac:dyDescent="0.2">
      <c r="A183" s="9">
        <f>IFERROR(VLOOKUP(B183,'[1]DADOS (OCULTAR)'!$P$3:$R$60,3,0),"")</f>
        <v>9039744000275</v>
      </c>
      <c r="B183" s="10" t="str">
        <f>'[1]TCE - ANEXO III - Preencher'!C192</f>
        <v>HOSPITAL MIGUEL ARRAES - COVID 19</v>
      </c>
      <c r="C183" s="11"/>
      <c r="D183" s="12" t="str">
        <f>'[1]TCE - ANEXO III - Preencher'!E192</f>
        <v>POLIANA MARIA DA SILVA</v>
      </c>
      <c r="E183" s="10" t="str">
        <f>IF('[1]TCE - ANEXO III - Preencher'!F192="4 - Assistência Odontológica","2 - Outros Profissionais da Saúde",'[1]TCE - ANEXO III - Preencher'!F192)</f>
        <v>3-Administrativo</v>
      </c>
      <c r="F183" s="13" t="str">
        <f>'[1]TCE - ANEXO III - Preencher'!G192</f>
        <v>5211-30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160.73599999999999</v>
      </c>
      <c r="J183" s="15">
        <f>'[1]TCE - ANEXO III - Preencher'!K192</f>
        <v>0</v>
      </c>
      <c r="K183" s="16">
        <f>'[1]TCE - ANEXO III - Preencher'!L192</f>
        <v>45.08</v>
      </c>
      <c r="L183" s="16">
        <f>'[1]TCE - ANEXO III - Preencher'!M192</f>
        <v>0</v>
      </c>
      <c r="M183" s="16">
        <f t="shared" si="13"/>
        <v>45.08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137</v>
      </c>
      <c r="R183" s="16">
        <f>'[1]TCE - ANEXO III - Preencher'!S192</f>
        <v>66</v>
      </c>
      <c r="S183" s="17">
        <f t="shared" si="15"/>
        <v>71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278.16599999999994</v>
      </c>
    </row>
    <row r="184" spans="1:28" s="4" customFormat="1" x14ac:dyDescent="0.2">
      <c r="A184" s="9">
        <f>IFERROR(VLOOKUP(B184,'[1]DADOS (OCULTAR)'!$P$3:$R$60,3,0),"")</f>
        <v>9039744000275</v>
      </c>
      <c r="B184" s="10" t="str">
        <f>'[1]TCE - ANEXO III - Preencher'!C193</f>
        <v>HOSPITAL MIGUEL ARRAES - COVID 19</v>
      </c>
      <c r="C184" s="11"/>
      <c r="D184" s="12" t="str">
        <f>'[1]TCE - ANEXO III - Preencher'!E193</f>
        <v>POLIANA SILVESTRE CORDEIRO</v>
      </c>
      <c r="E184" s="10" t="str">
        <f>IF('[1]TCE - ANEXO III - Preencher'!F193="4 - Assistência Odontológica","2 - Outros Profissionais da Saúde",'[1]TCE - ANEXO III - Preencher'!F193)</f>
        <v>1-Médico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946.11039999999991</v>
      </c>
      <c r="J184" s="15">
        <f>'[1]TCE - ANEXO III - Preencher'!K193</f>
        <v>0</v>
      </c>
      <c r="K184" s="16">
        <f>'[1]TCE - ANEXO III - Preencher'!L193</f>
        <v>45.08</v>
      </c>
      <c r="L184" s="16">
        <f>'[1]TCE - ANEXO III - Preencher'!M193</f>
        <v>0</v>
      </c>
      <c r="M184" s="16">
        <f t="shared" si="13"/>
        <v>45.08</v>
      </c>
      <c r="N184" s="16">
        <f>'[1]TCE - ANEXO III - Preencher'!O193</f>
        <v>10.83</v>
      </c>
      <c r="O184" s="16">
        <f>'[1]TCE - ANEXO III - Preencher'!P193</f>
        <v>0</v>
      </c>
      <c r="P184" s="17">
        <f t="shared" si="14"/>
        <v>10.83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1002.0204</v>
      </c>
    </row>
    <row r="185" spans="1:28" s="4" customFormat="1" x14ac:dyDescent="0.2">
      <c r="A185" s="9">
        <f>IFERROR(VLOOKUP(B185,'[1]DADOS (OCULTAR)'!$P$3:$R$60,3,0),"")</f>
        <v>9039744000275</v>
      </c>
      <c r="B185" s="10" t="str">
        <f>'[1]TCE - ANEXO III - Preencher'!C194</f>
        <v>HOSPITAL MIGUEL ARRAES - COVID 19</v>
      </c>
      <c r="C185" s="11"/>
      <c r="D185" s="12" t="str">
        <f>'[1]TCE - ANEXO III - Preencher'!E194</f>
        <v>POLLYANA DE SOUZA OLIVEIRA</v>
      </c>
      <c r="E185" s="10" t="str">
        <f>IF('[1]TCE - ANEXO III - Preencher'!F194="4 - Assistência Odontológica","2 - Outros Profissionais da Saúde",'[1]TCE - ANEXO III - Preencher'!F194)</f>
        <v>1-Médico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116.876</v>
      </c>
      <c r="J185" s="15">
        <f>'[1]TCE - ANEXO III - Preencher'!K194</f>
        <v>0</v>
      </c>
      <c r="K185" s="16">
        <f>'[1]TCE - ANEXO III - Preencher'!L194</f>
        <v>45.08</v>
      </c>
      <c r="L185" s="16">
        <f>'[1]TCE - ANEXO III - Preencher'!M194</f>
        <v>0</v>
      </c>
      <c r="M185" s="16">
        <f t="shared" si="13"/>
        <v>45.08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172.78600000000003</v>
      </c>
    </row>
    <row r="186" spans="1:28" s="4" customFormat="1" x14ac:dyDescent="0.2">
      <c r="A186" s="9">
        <f>IFERROR(VLOOKUP(B186,'[1]DADOS (OCULTAR)'!$P$3:$R$60,3,0),"")</f>
        <v>9039744000275</v>
      </c>
      <c r="B186" s="10" t="str">
        <f>'[1]TCE - ANEXO III - Preencher'!C195</f>
        <v>HOSPITAL MIGUEL ARRAES - COVID 19</v>
      </c>
      <c r="C186" s="11"/>
      <c r="D186" s="12" t="str">
        <f>'[1]TCE - ANEXO III - Preencher'!E195</f>
        <v>POLYANNA CLAUDIA SILVA DE OLIVEIRA</v>
      </c>
      <c r="E186" s="10" t="str">
        <f>IF('[1]TCE - ANEXO III - Preencher'!F195="4 - Assistência Odontológica","2 - Outros Profissionais da Saúde",'[1]TCE - ANEXO III - Preencher'!F195)</f>
        <v>3-Administrativo</v>
      </c>
      <c r="F186" s="13" t="str">
        <f>'[1]TCE - ANEXO III - Preencher'!G195</f>
        <v>2236-05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287.18</v>
      </c>
      <c r="J186" s="15">
        <f>'[1]TCE - ANEXO III - Preencher'!K195</f>
        <v>0</v>
      </c>
      <c r="K186" s="16">
        <f>'[1]TCE - ANEXO III - Preencher'!L195</f>
        <v>45.08</v>
      </c>
      <c r="L186" s="16">
        <f>'[1]TCE - ANEXO III - Preencher'!M195</f>
        <v>0</v>
      </c>
      <c r="M186" s="16">
        <f t="shared" si="13"/>
        <v>45.08</v>
      </c>
      <c r="N186" s="16">
        <f>'[1]TCE - ANEXO III - Preencher'!O195</f>
        <v>2.84</v>
      </c>
      <c r="O186" s="16">
        <f>'[1]TCE - ANEXO III - Preencher'!P195</f>
        <v>0</v>
      </c>
      <c r="P186" s="17">
        <f t="shared" si="14"/>
        <v>2.84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335.09999999999997</v>
      </c>
    </row>
    <row r="187" spans="1:28" s="4" customFormat="1" x14ac:dyDescent="0.2">
      <c r="A187" s="9">
        <f>IFERROR(VLOOKUP(B187,'[1]DADOS (OCULTAR)'!$P$3:$R$60,3,0),"")</f>
        <v>9039744000275</v>
      </c>
      <c r="B187" s="10" t="str">
        <f>'[1]TCE - ANEXO III - Preencher'!C196</f>
        <v>HOSPITAL MIGUEL ARRAES - COVID 19</v>
      </c>
      <c r="C187" s="11"/>
      <c r="D187" s="12" t="str">
        <f>'[1]TCE - ANEXO III - Preencher'!E196</f>
        <v>PRISCILA DE LUCENA MACHADO</v>
      </c>
      <c r="E187" s="10" t="str">
        <f>IF('[1]TCE - ANEXO III - Preencher'!F196="4 - Assistência Odontológica","2 - Outros Profissionais da Saúde",'[1]TCE - ANEXO III - Preencher'!F196)</f>
        <v>1-Médico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799.68000000000006</v>
      </c>
      <c r="J187" s="15">
        <f>'[1]TCE - ANEXO III - Preencher'!K196</f>
        <v>0</v>
      </c>
      <c r="K187" s="16">
        <f>'[1]TCE - ANEXO III - Preencher'!L196</f>
        <v>45.08</v>
      </c>
      <c r="L187" s="16">
        <f>'[1]TCE - ANEXO III - Preencher'!M196</f>
        <v>0</v>
      </c>
      <c r="M187" s="16">
        <f t="shared" si="13"/>
        <v>45.08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855.59000000000015</v>
      </c>
    </row>
    <row r="188" spans="1:28" s="4" customFormat="1" x14ac:dyDescent="0.2">
      <c r="A188" s="9">
        <f>IFERROR(VLOOKUP(B188,'[1]DADOS (OCULTAR)'!$P$3:$R$60,3,0),"")</f>
        <v>9039744000275</v>
      </c>
      <c r="B188" s="10" t="str">
        <f>'[1]TCE - ANEXO III - Preencher'!C197</f>
        <v>HOSPITAL MIGUEL ARRAES - COVID 19</v>
      </c>
      <c r="C188" s="11"/>
      <c r="D188" s="12" t="str">
        <f>'[1]TCE - ANEXO III - Preencher'!E197</f>
        <v>PRISCILLA DE SOUZA GONCALVES</v>
      </c>
      <c r="E188" s="10" t="str">
        <f>IF('[1]TCE - ANEXO III - Preencher'!F197="4 - Assistência Odontológica","2 - Outros Profissionais da Saúde",'[1]TCE - ANEXO III - Preencher'!F197)</f>
        <v>2-Outros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142.53200000000001</v>
      </c>
      <c r="J188" s="15">
        <f>'[1]TCE - ANEXO III - Preencher'!K197</f>
        <v>0</v>
      </c>
      <c r="K188" s="16">
        <f>'[1]TCE - ANEXO III - Preencher'!L197</f>
        <v>45.08</v>
      </c>
      <c r="L188" s="16">
        <f>'[1]TCE - ANEXO III - Preencher'!M197</f>
        <v>0</v>
      </c>
      <c r="M188" s="16">
        <f t="shared" si="13"/>
        <v>45.08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269.75</v>
      </c>
      <c r="R188" s="16">
        <f>'[1]TCE - ANEXO III - Preencher'!S197</f>
        <v>60.45</v>
      </c>
      <c r="S188" s="17">
        <f t="shared" si="15"/>
        <v>209.3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398.26200000000006</v>
      </c>
    </row>
    <row r="189" spans="1:28" s="4" customFormat="1" x14ac:dyDescent="0.2">
      <c r="A189" s="9">
        <f>IFERROR(VLOOKUP(B189,'[1]DADOS (OCULTAR)'!$P$3:$R$60,3,0),"")</f>
        <v>9039744000275</v>
      </c>
      <c r="B189" s="10" t="str">
        <f>'[1]TCE - ANEXO III - Preencher'!C198</f>
        <v>HOSPITAL MIGUEL ARRAES - COVID 19</v>
      </c>
      <c r="C189" s="11"/>
      <c r="D189" s="12" t="str">
        <f>'[1]TCE - ANEXO III - Preencher'!E198</f>
        <v>RAFAELE DA SILVA SOUZA</v>
      </c>
      <c r="E189" s="10" t="str">
        <f>IF('[1]TCE - ANEXO III - Preencher'!F198="4 - Assistência Odontológica","2 - Outros Profissionais da Saúde",'[1]TCE - ANEXO III - Preencher'!F198)</f>
        <v>2-Outros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138.92080000000001</v>
      </c>
      <c r="J189" s="15">
        <f>'[1]TCE - ANEXO III - Preencher'!K198</f>
        <v>0</v>
      </c>
      <c r="K189" s="16">
        <f>'[1]TCE - ANEXO III - Preencher'!L198</f>
        <v>45.08</v>
      </c>
      <c r="L189" s="16">
        <f>'[1]TCE - ANEXO III - Preencher'!M198</f>
        <v>0</v>
      </c>
      <c r="M189" s="16">
        <f t="shared" si="13"/>
        <v>45.08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157.25</v>
      </c>
      <c r="R189" s="16">
        <f>'[1]TCE - ANEXO III - Preencher'!S198</f>
        <v>41.8</v>
      </c>
      <c r="S189" s="17">
        <f t="shared" si="15"/>
        <v>115.45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300.80080000000004</v>
      </c>
    </row>
    <row r="190" spans="1:28" s="4" customFormat="1" x14ac:dyDescent="0.2">
      <c r="A190" s="9">
        <f>IFERROR(VLOOKUP(B190,'[1]DADOS (OCULTAR)'!$P$3:$R$60,3,0),"")</f>
        <v>9039744000275</v>
      </c>
      <c r="B190" s="10" t="str">
        <f>'[1]TCE - ANEXO III - Preencher'!C199</f>
        <v>HOSPITAL MIGUEL ARRAES - COVID 19</v>
      </c>
      <c r="C190" s="11"/>
      <c r="D190" s="12" t="str">
        <f>'[1]TCE - ANEXO III - Preencher'!E199</f>
        <v>RAFAELLE BENTO RODRIGUES DA SILVA</v>
      </c>
      <c r="E190" s="10" t="str">
        <f>IF('[1]TCE - ANEXO III - Preencher'!F199="4 - Assistência Odontológica","2 - Outros Profissionais da Saúde",'[1]TCE - ANEXO III - Preencher'!F199)</f>
        <v>2-Outros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143.24080000000001</v>
      </c>
      <c r="J190" s="15">
        <f>'[1]TCE - ANEXO III - Preencher'!K199</f>
        <v>0</v>
      </c>
      <c r="K190" s="16">
        <f>'[1]TCE - ANEXO III - Preencher'!L199</f>
        <v>45.08</v>
      </c>
      <c r="L190" s="16">
        <f>'[1]TCE - ANEXO III - Preencher'!M199</f>
        <v>0</v>
      </c>
      <c r="M190" s="16">
        <f t="shared" si="13"/>
        <v>45.08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193.25</v>
      </c>
      <c r="R190" s="16">
        <f>'[1]TCE - ANEXO III - Preencher'!S199</f>
        <v>48.71</v>
      </c>
      <c r="S190" s="17">
        <f t="shared" si="15"/>
        <v>144.54</v>
      </c>
      <c r="T190" s="16">
        <f>'[1]TCE - ANEXO III - Preencher'!U199</f>
        <v>59.5</v>
      </c>
      <c r="U190" s="16">
        <f>'[1]TCE - ANEXO III - Preencher'!V199</f>
        <v>0</v>
      </c>
      <c r="V190" s="17">
        <f t="shared" si="16"/>
        <v>59.5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393.71080000000001</v>
      </c>
    </row>
    <row r="191" spans="1:28" s="4" customFormat="1" x14ac:dyDescent="0.2">
      <c r="A191" s="9">
        <f>IFERROR(VLOOKUP(B191,'[1]DADOS (OCULTAR)'!$P$3:$R$60,3,0),"")</f>
        <v>9039744000275</v>
      </c>
      <c r="B191" s="10" t="str">
        <f>'[1]TCE - ANEXO III - Preencher'!C200</f>
        <v>HOSPITAL MIGUEL ARRAES - COVID 19</v>
      </c>
      <c r="C191" s="11"/>
      <c r="D191" s="12" t="str">
        <f>'[1]TCE - ANEXO III - Preencher'!E200</f>
        <v>RAONE MARQUES MOREIRA</v>
      </c>
      <c r="E191" s="10" t="str">
        <f>IF('[1]TCE - ANEXO III - Preencher'!F200="4 - Assistência Odontológica","2 - Outros Profissionais da Saúde",'[1]TCE - ANEXO III - Preencher'!F200)</f>
        <v>3-Administrativo</v>
      </c>
      <c r="F191" s="13" t="str">
        <f>'[1]TCE - ANEXO III - Preencher'!G200</f>
        <v>2236-05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484.14640000000003</v>
      </c>
      <c r="J191" s="15">
        <f>'[1]TCE - ANEXO III - Preencher'!K200</f>
        <v>0</v>
      </c>
      <c r="K191" s="16">
        <f>'[1]TCE - ANEXO III - Preencher'!L200</f>
        <v>45.08</v>
      </c>
      <c r="L191" s="16">
        <f>'[1]TCE - ANEXO III - Preencher'!M200</f>
        <v>0</v>
      </c>
      <c r="M191" s="16">
        <f t="shared" si="13"/>
        <v>45.08</v>
      </c>
      <c r="N191" s="16">
        <f>'[1]TCE - ANEXO III - Preencher'!O200</f>
        <v>2.84</v>
      </c>
      <c r="O191" s="16">
        <f>'[1]TCE - ANEXO III - Preencher'!P200</f>
        <v>0</v>
      </c>
      <c r="P191" s="17">
        <f t="shared" si="14"/>
        <v>2.84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532.06640000000004</v>
      </c>
    </row>
    <row r="192" spans="1:28" s="4" customFormat="1" x14ac:dyDescent="0.2">
      <c r="A192" s="9">
        <f>IFERROR(VLOOKUP(B192,'[1]DADOS (OCULTAR)'!$P$3:$R$60,3,0),"")</f>
        <v>9039744000275</v>
      </c>
      <c r="B192" s="10" t="str">
        <f>'[1]TCE - ANEXO III - Preencher'!C201</f>
        <v>HOSPITAL MIGUEL ARRAES - COVID 19</v>
      </c>
      <c r="C192" s="11"/>
      <c r="D192" s="12" t="str">
        <f>'[1]TCE - ANEXO III - Preencher'!E201</f>
        <v>REGINA GOMES DA SILVA</v>
      </c>
      <c r="E192" s="10" t="str">
        <f>IF('[1]TCE - ANEXO III - Preencher'!F201="4 - Assistência Odontológica","2 - Outros Profissionais da Saúde",'[1]TCE - ANEXO III - Preencher'!F201)</f>
        <v>3-Administrativo</v>
      </c>
      <c r="F192" s="13" t="str">
        <f>'[1]TCE - ANEXO III - Preencher'!G201</f>
        <v>5211-30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155.70400000000001</v>
      </c>
      <c r="J192" s="15">
        <f>'[1]TCE - ANEXO III - Preencher'!K201</f>
        <v>0</v>
      </c>
      <c r="K192" s="16">
        <f>'[1]TCE - ANEXO III - Preencher'!L201</f>
        <v>45.08</v>
      </c>
      <c r="L192" s="16">
        <f>'[1]TCE - ANEXO III - Preencher'!M201</f>
        <v>0</v>
      </c>
      <c r="M192" s="16">
        <f t="shared" si="13"/>
        <v>45.08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269.75</v>
      </c>
      <c r="R192" s="16">
        <f>'[1]TCE - ANEXO III - Preencher'!S201</f>
        <v>66</v>
      </c>
      <c r="S192" s="17">
        <f t="shared" si="15"/>
        <v>203.75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405.88400000000001</v>
      </c>
    </row>
    <row r="193" spans="1:28" s="4" customFormat="1" x14ac:dyDescent="0.2">
      <c r="A193" s="9">
        <f>IFERROR(VLOOKUP(B193,'[1]DADOS (OCULTAR)'!$P$3:$R$60,3,0),"")</f>
        <v>9039744000275</v>
      </c>
      <c r="B193" s="10" t="str">
        <f>'[1]TCE - ANEXO III - Preencher'!C202</f>
        <v>HOSPITAL MIGUEL ARRAES - COVID 19</v>
      </c>
      <c r="C193" s="11"/>
      <c r="D193" s="12" t="str">
        <f>'[1]TCE - ANEXO III - Preencher'!E202</f>
        <v>RENATA DA SILVA SANTOS</v>
      </c>
      <c r="E193" s="10" t="str">
        <f>IF('[1]TCE - ANEXO III - Preencher'!F202="4 - Assistência Odontológica","2 - Outros Profissionais da Saúde",'[1]TCE - ANEXO III - Preencher'!F202)</f>
        <v>2-Outros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282.94959999999998</v>
      </c>
      <c r="J193" s="15">
        <f>'[1]TCE - ANEXO III - Preencher'!K202</f>
        <v>0</v>
      </c>
      <c r="K193" s="16">
        <f>'[1]TCE - ANEXO III - Preencher'!L202</f>
        <v>45.08</v>
      </c>
      <c r="L193" s="16">
        <f>'[1]TCE - ANEXO III - Preencher'!M202</f>
        <v>0</v>
      </c>
      <c r="M193" s="16">
        <f t="shared" si="13"/>
        <v>45.08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269.75</v>
      </c>
      <c r="R193" s="16">
        <f>'[1]TCE - ANEXO III - Preencher'!S202</f>
        <v>66</v>
      </c>
      <c r="S193" s="17">
        <f t="shared" si="15"/>
        <v>203.75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533.12959999999998</v>
      </c>
    </row>
    <row r="194" spans="1:28" s="4" customFormat="1" x14ac:dyDescent="0.2">
      <c r="A194" s="9">
        <f>IFERROR(VLOOKUP(B194,'[1]DADOS (OCULTAR)'!$P$3:$R$60,3,0),"")</f>
        <v>9039744000275</v>
      </c>
      <c r="B194" s="10" t="str">
        <f>'[1]TCE - ANEXO III - Preencher'!C203</f>
        <v>HOSPITAL MIGUEL ARRAES - COVID 19</v>
      </c>
      <c r="C194" s="11"/>
      <c r="D194" s="12" t="str">
        <f>'[1]TCE - ANEXO III - Preencher'!E203</f>
        <v>RENATA DE ARRUDA CARDOSO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 t="str">
        <f>'[1]TCE - ANEXO III - Preencher'!G203</f>
        <v>2236-05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286.56799999999998</v>
      </c>
      <c r="J194" s="15">
        <f>'[1]TCE - ANEXO III - Preencher'!K203</f>
        <v>0</v>
      </c>
      <c r="K194" s="16">
        <f>'[1]TCE - ANEXO III - Preencher'!L203</f>
        <v>45.08</v>
      </c>
      <c r="L194" s="16">
        <f>'[1]TCE - ANEXO III - Preencher'!M203</f>
        <v>0</v>
      </c>
      <c r="M194" s="16">
        <f t="shared" si="13"/>
        <v>45.08</v>
      </c>
      <c r="N194" s="16">
        <f>'[1]TCE - ANEXO III - Preencher'!O203</f>
        <v>2.84</v>
      </c>
      <c r="O194" s="16">
        <f>'[1]TCE - ANEXO III - Preencher'!P203</f>
        <v>0</v>
      </c>
      <c r="P194" s="17">
        <f t="shared" si="14"/>
        <v>2.84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334.48799999999994</v>
      </c>
    </row>
    <row r="195" spans="1:28" s="4" customFormat="1" x14ac:dyDescent="0.2">
      <c r="A195" s="9">
        <f>IFERROR(VLOOKUP(B195,'[1]DADOS (OCULTAR)'!$P$3:$R$60,3,0),"")</f>
        <v>9039744000275</v>
      </c>
      <c r="B195" s="10" t="str">
        <f>'[1]TCE - ANEXO III - Preencher'!C204</f>
        <v>HOSPITAL MIGUEL ARRAES - COVID 19</v>
      </c>
      <c r="C195" s="11"/>
      <c r="D195" s="12" t="str">
        <f>'[1]TCE - ANEXO III - Preencher'!E204</f>
        <v>RHUAN CARLOS MARQUES CAVALCANTI</v>
      </c>
      <c r="E195" s="10" t="str">
        <f>IF('[1]TCE - ANEXO III - Preencher'!F204="4 - Assistência Odontológica","2 - Outros Profissionais da Saúde",'[1]TCE - ANEXO III - Preencher'!F204)</f>
        <v>3-Administrativo</v>
      </c>
      <c r="F195" s="13" t="str">
        <f>'[1]TCE - ANEXO III - Preencher'!G204</f>
        <v>2236-05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301.21679999999998</v>
      </c>
      <c r="J195" s="15">
        <f>'[1]TCE - ANEXO III - Preencher'!K204</f>
        <v>0</v>
      </c>
      <c r="K195" s="16">
        <f>'[1]TCE - ANEXO III - Preencher'!L204</f>
        <v>45.08</v>
      </c>
      <c r="L195" s="16">
        <f>'[1]TCE - ANEXO III - Preencher'!M204</f>
        <v>0</v>
      </c>
      <c r="M195" s="16">
        <f t="shared" si="13"/>
        <v>45.08</v>
      </c>
      <c r="N195" s="16">
        <f>'[1]TCE - ANEXO III - Preencher'!O204</f>
        <v>2.84</v>
      </c>
      <c r="O195" s="16">
        <f>'[1]TCE - ANEXO III - Preencher'!P204</f>
        <v>0</v>
      </c>
      <c r="P195" s="17">
        <f t="shared" si="14"/>
        <v>2.84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349.13679999999994</v>
      </c>
    </row>
    <row r="196" spans="1:28" s="4" customFormat="1" x14ac:dyDescent="0.2">
      <c r="A196" s="9">
        <f>IFERROR(VLOOKUP(B196,'[1]DADOS (OCULTAR)'!$P$3:$R$60,3,0),"")</f>
        <v>9039744000275</v>
      </c>
      <c r="B196" s="10" t="str">
        <f>'[1]TCE - ANEXO III - Preencher'!C205</f>
        <v>HOSPITAL MIGUEL ARRAES - COVID 19</v>
      </c>
      <c r="C196" s="11"/>
      <c r="D196" s="12" t="str">
        <f>'[1]TCE - ANEXO III - Preencher'!E205</f>
        <v>RITA DE CASSIA OLIVEIRA DO NASCIMENTO SILVA</v>
      </c>
      <c r="E196" s="10" t="str">
        <f>IF('[1]TCE - ANEXO III - Preencher'!F205="4 - Assistência Odontológica","2 - Outros Profissionais da Saúde",'[1]TCE - ANEXO III - Preencher'!F205)</f>
        <v>3-Administrativo</v>
      </c>
      <c r="F196" s="13" t="str">
        <f>'[1]TCE - ANEXO III - Preencher'!G205</f>
        <v>5152-05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155.44720000000001</v>
      </c>
      <c r="J196" s="15">
        <f>'[1]TCE - ANEXO III - Preencher'!K205</f>
        <v>0</v>
      </c>
      <c r="K196" s="16">
        <f>'[1]TCE - ANEXO III - Preencher'!L205</f>
        <v>45.08</v>
      </c>
      <c r="L196" s="16">
        <f>'[1]TCE - ANEXO III - Preencher'!M205</f>
        <v>0</v>
      </c>
      <c r="M196" s="16">
        <f t="shared" ref="M196:M259" si="19">K196-L196</f>
        <v>45.08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157.25</v>
      </c>
      <c r="R196" s="16">
        <f>'[1]TCE - ANEXO III - Preencher'!S205</f>
        <v>71.400000000000006</v>
      </c>
      <c r="S196" s="17">
        <f t="shared" ref="S196:S259" si="21">Q196-R196</f>
        <v>85.85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287.72719999999998</v>
      </c>
    </row>
    <row r="197" spans="1:28" s="4" customFormat="1" x14ac:dyDescent="0.2">
      <c r="A197" s="9">
        <f>IFERROR(VLOOKUP(B197,'[1]DADOS (OCULTAR)'!$P$3:$R$60,3,0),"")</f>
        <v>9039744000275</v>
      </c>
      <c r="B197" s="10" t="str">
        <f>'[1]TCE - ANEXO III - Preencher'!C206</f>
        <v>HOSPITAL MIGUEL ARRAES - COVID 19</v>
      </c>
      <c r="C197" s="11"/>
      <c r="D197" s="12" t="str">
        <f>'[1]TCE - ANEXO III - Preencher'!E206</f>
        <v>RITA DE CASSIA REIS DE LIMA</v>
      </c>
      <c r="E197" s="10" t="str">
        <f>IF('[1]TCE - ANEXO III - Preencher'!F206="4 - Assistência Odontológica","2 - Outros Profissionais da Saúde",'[1]TCE - ANEXO III - Preencher'!F206)</f>
        <v>2-Outros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491.32080000000002</v>
      </c>
      <c r="J197" s="15">
        <f>'[1]TCE - ANEXO III - Preencher'!K206</f>
        <v>0</v>
      </c>
      <c r="K197" s="16">
        <f>'[1]TCE - ANEXO III - Preencher'!L206</f>
        <v>45.08</v>
      </c>
      <c r="L197" s="16">
        <f>'[1]TCE - ANEXO III - Preencher'!M206</f>
        <v>0</v>
      </c>
      <c r="M197" s="16">
        <f t="shared" si="19"/>
        <v>45.08</v>
      </c>
      <c r="N197" s="16">
        <f>'[1]TCE - ANEXO III - Preencher'!O206</f>
        <v>2.84</v>
      </c>
      <c r="O197" s="16">
        <f>'[1]TCE - ANEXO III - Preencher'!P206</f>
        <v>0</v>
      </c>
      <c r="P197" s="17">
        <f t="shared" si="20"/>
        <v>2.84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539.24080000000004</v>
      </c>
    </row>
    <row r="198" spans="1:28" s="4" customFormat="1" x14ac:dyDescent="0.2">
      <c r="A198" s="9">
        <f>IFERROR(VLOOKUP(B198,'[1]DADOS (OCULTAR)'!$P$3:$R$60,3,0),"")</f>
        <v>9039744000275</v>
      </c>
      <c r="B198" s="10" t="str">
        <f>'[1]TCE - ANEXO III - Preencher'!C207</f>
        <v>HOSPITAL MIGUEL ARRAES - COVID 19</v>
      </c>
      <c r="C198" s="11"/>
      <c r="D198" s="12" t="str">
        <f>'[1]TCE - ANEXO III - Preencher'!E207</f>
        <v>ROBERTA AMORIM DE ALMEIDA</v>
      </c>
      <c r="E198" s="10" t="str">
        <f>IF('[1]TCE - ANEXO III - Preencher'!F207="4 - Assistência Odontológica","2 - Outros Profissionais da Saúde",'[1]TCE - ANEXO III - Preencher'!F207)</f>
        <v>2-Outros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155.33439999999999</v>
      </c>
      <c r="J198" s="15">
        <f>'[1]TCE - ANEXO III - Preencher'!K207</f>
        <v>0</v>
      </c>
      <c r="K198" s="16">
        <f>'[1]TCE - ANEXO III - Preencher'!L207</f>
        <v>45.08</v>
      </c>
      <c r="L198" s="16">
        <f>'[1]TCE - ANEXO III - Preencher'!M207</f>
        <v>0</v>
      </c>
      <c r="M198" s="16">
        <f t="shared" si="19"/>
        <v>45.08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147.05000000000001</v>
      </c>
      <c r="R198" s="16">
        <f>'[1]TCE - ANEXO III - Preencher'!S207</f>
        <v>61.6</v>
      </c>
      <c r="S198" s="17">
        <f t="shared" si="21"/>
        <v>85.450000000000017</v>
      </c>
      <c r="T198" s="16">
        <f>'[1]TCE - ANEXO III - Preencher'!U207</f>
        <v>61.7</v>
      </c>
      <c r="U198" s="16">
        <f>'[1]TCE - ANEXO III - Preencher'!V207</f>
        <v>0</v>
      </c>
      <c r="V198" s="17">
        <f t="shared" si="22"/>
        <v>61.7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348.9144</v>
      </c>
    </row>
    <row r="199" spans="1:28" s="4" customFormat="1" x14ac:dyDescent="0.2">
      <c r="A199" s="9">
        <f>IFERROR(VLOOKUP(B199,'[1]DADOS (OCULTAR)'!$P$3:$R$60,3,0),"")</f>
        <v>9039744000275</v>
      </c>
      <c r="B199" s="10" t="str">
        <f>'[1]TCE - ANEXO III - Preencher'!C208</f>
        <v>HOSPITAL MIGUEL ARRAES - COVID 19</v>
      </c>
      <c r="C199" s="11"/>
      <c r="D199" s="12" t="str">
        <f>'[1]TCE - ANEXO III - Preencher'!E208</f>
        <v>ROBERTA OLIMPIO DE MELO BATISTA</v>
      </c>
      <c r="E199" s="10" t="str">
        <f>IF('[1]TCE - ANEXO III - Preencher'!F208="4 - Assistência Odontológica","2 - Outros Profissionais da Saúde",'[1]TCE - ANEXO III - Preencher'!F208)</f>
        <v>3-Administrativo</v>
      </c>
      <c r="F199" s="13" t="str">
        <f>'[1]TCE - ANEXO III - Preencher'!G208</f>
        <v>4110-10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126.812</v>
      </c>
      <c r="J199" s="15">
        <f>'[1]TCE - ANEXO III - Preencher'!K208</f>
        <v>0</v>
      </c>
      <c r="K199" s="16">
        <f>'[1]TCE - ANEXO III - Preencher'!L208</f>
        <v>45.08</v>
      </c>
      <c r="L199" s="16">
        <f>'[1]TCE - ANEXO III - Preencher'!M208</f>
        <v>0</v>
      </c>
      <c r="M199" s="16">
        <f t="shared" si="19"/>
        <v>45.08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173.24199999999999</v>
      </c>
    </row>
    <row r="200" spans="1:28" s="4" customFormat="1" x14ac:dyDescent="0.2">
      <c r="A200" s="9">
        <f>IFERROR(VLOOKUP(B200,'[1]DADOS (OCULTAR)'!$P$3:$R$60,3,0),"")</f>
        <v>9039744000275</v>
      </c>
      <c r="B200" s="10" t="str">
        <f>'[1]TCE - ANEXO III - Preencher'!C209</f>
        <v>HOSPITAL MIGUEL ARRAES - COVID 19</v>
      </c>
      <c r="C200" s="11"/>
      <c r="D200" s="12" t="str">
        <f>'[1]TCE - ANEXO III - Preencher'!E209</f>
        <v>ROBERTA RODRIGUES DE OLIVEIRA</v>
      </c>
      <c r="E200" s="10" t="str">
        <f>IF('[1]TCE - ANEXO III - Preencher'!F209="4 - Assistência Odontológica","2 - Outros Profissionais da Saúde",'[1]TCE - ANEXO III - Preencher'!F209)</f>
        <v>2-Outros Profissionais da Saúde</v>
      </c>
      <c r="F200" s="13" t="str">
        <f>'[1]TCE - ANEXO III - Preencher'!G209</f>
        <v>2235-05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585.54880000000003</v>
      </c>
      <c r="J200" s="15">
        <f>'[1]TCE - ANEXO III - Preencher'!K209</f>
        <v>0</v>
      </c>
      <c r="K200" s="16">
        <f>'[1]TCE - ANEXO III - Preencher'!L209</f>
        <v>45.08</v>
      </c>
      <c r="L200" s="16">
        <f>'[1]TCE - ANEXO III - Preencher'!M209</f>
        <v>0</v>
      </c>
      <c r="M200" s="16">
        <f t="shared" si="19"/>
        <v>45.08</v>
      </c>
      <c r="N200" s="16">
        <f>'[1]TCE - ANEXO III - Preencher'!O209</f>
        <v>2.84</v>
      </c>
      <c r="O200" s="16">
        <f>'[1]TCE - ANEXO III - Preencher'!P209</f>
        <v>0</v>
      </c>
      <c r="P200" s="17">
        <f t="shared" si="20"/>
        <v>2.84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103.28</v>
      </c>
      <c r="U200" s="16">
        <f>'[1]TCE - ANEXO III - Preencher'!V209</f>
        <v>0</v>
      </c>
      <c r="V200" s="17">
        <f t="shared" si="22"/>
        <v>103.28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736.74880000000007</v>
      </c>
    </row>
    <row r="201" spans="1:28" s="4" customFormat="1" x14ac:dyDescent="0.2">
      <c r="A201" s="9">
        <f>IFERROR(VLOOKUP(B201,'[1]DADOS (OCULTAR)'!$P$3:$R$60,3,0),"")</f>
        <v>9039744000275</v>
      </c>
      <c r="B201" s="10" t="str">
        <f>'[1]TCE - ANEXO III - Preencher'!C210</f>
        <v>HOSPITAL MIGUEL ARRAES - COVID 19</v>
      </c>
      <c r="C201" s="11"/>
      <c r="D201" s="12" t="str">
        <f>'[1]TCE - ANEXO III - Preencher'!E210</f>
        <v>ROBERTO CESAR DUARTE DE OLIVEIRA</v>
      </c>
      <c r="E201" s="10" t="str">
        <f>IF('[1]TCE - ANEXO III - Preencher'!F210="4 - Assistência Odontológica","2 - Outros Profissionais da Saúde",'[1]TCE - ANEXO III - Preencher'!F210)</f>
        <v>3-Administrativo</v>
      </c>
      <c r="F201" s="13" t="str">
        <f>'[1]TCE - ANEXO III - Preencher'!G210</f>
        <v>5151-10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143.6</v>
      </c>
      <c r="J201" s="15">
        <f>'[1]TCE - ANEXO III - Preencher'!K210</f>
        <v>0</v>
      </c>
      <c r="K201" s="16">
        <f>'[1]TCE - ANEXO III - Preencher'!L210</f>
        <v>45.08</v>
      </c>
      <c r="L201" s="16">
        <f>'[1]TCE - ANEXO III - Preencher'!M210</f>
        <v>0</v>
      </c>
      <c r="M201" s="16">
        <f t="shared" si="19"/>
        <v>45.08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157.25</v>
      </c>
      <c r="R201" s="16">
        <f>'[1]TCE - ANEXO III - Preencher'!S210</f>
        <v>0</v>
      </c>
      <c r="S201" s="17">
        <f t="shared" si="21"/>
        <v>157.25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347.28</v>
      </c>
    </row>
    <row r="202" spans="1:28" s="4" customFormat="1" x14ac:dyDescent="0.2">
      <c r="A202" s="9">
        <f>IFERROR(VLOOKUP(B202,'[1]DADOS (OCULTAR)'!$P$3:$R$60,3,0),"")</f>
        <v>9039744000275</v>
      </c>
      <c r="B202" s="10" t="str">
        <f>'[1]TCE - ANEXO III - Preencher'!C211</f>
        <v>HOSPITAL MIGUEL ARRAES - COVID 19</v>
      </c>
      <c r="C202" s="11"/>
      <c r="D202" s="12" t="str">
        <f>'[1]TCE - ANEXO III - Preencher'!E211</f>
        <v>ROBSON ROBERTO MARTINS DA SILVA</v>
      </c>
      <c r="E202" s="10" t="str">
        <f>IF('[1]TCE - ANEXO III - Preencher'!F211="4 - Assistência Odontológica","2 - Outros Profissionais da Saúde",'[1]TCE - ANEXO III - Preencher'!F211)</f>
        <v>1-Médico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526.81280000000004</v>
      </c>
      <c r="J202" s="15">
        <f>'[1]TCE - ANEXO III - Preencher'!K211</f>
        <v>0</v>
      </c>
      <c r="K202" s="16">
        <f>'[1]TCE - ANEXO III - Preencher'!L211</f>
        <v>45.08</v>
      </c>
      <c r="L202" s="16">
        <f>'[1]TCE - ANEXO III - Preencher'!M211</f>
        <v>0</v>
      </c>
      <c r="M202" s="16">
        <f t="shared" si="19"/>
        <v>45.08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582.72280000000012</v>
      </c>
    </row>
    <row r="203" spans="1:28" s="4" customFormat="1" x14ac:dyDescent="0.2">
      <c r="A203" s="9">
        <f>IFERROR(VLOOKUP(B203,'[1]DADOS (OCULTAR)'!$P$3:$R$60,3,0),"")</f>
        <v>9039744000275</v>
      </c>
      <c r="B203" s="10" t="str">
        <f>'[1]TCE - ANEXO III - Preencher'!C212</f>
        <v>HOSPITAL MIGUEL ARRAES - COVID 19</v>
      </c>
      <c r="C203" s="11"/>
      <c r="D203" s="12" t="str">
        <f>'[1]TCE - ANEXO III - Preencher'!E212</f>
        <v>RODRIGO COUTINHO SUASSUNA</v>
      </c>
      <c r="E203" s="10" t="str">
        <f>IF('[1]TCE - ANEXO III - Preencher'!F212="4 - Assistência Odontológica","2 - Outros Profissionais da Saúde",'[1]TCE - ANEXO III - Preencher'!F212)</f>
        <v>1-Médico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483.5872</v>
      </c>
      <c r="J203" s="15">
        <f>'[1]TCE - ANEXO III - Preencher'!K212</f>
        <v>0</v>
      </c>
      <c r="K203" s="16">
        <f>'[1]TCE - ANEXO III - Preencher'!L212</f>
        <v>45.08</v>
      </c>
      <c r="L203" s="16">
        <f>'[1]TCE - ANEXO III - Preencher'!M212</f>
        <v>0</v>
      </c>
      <c r="M203" s="16">
        <f t="shared" si="19"/>
        <v>45.08</v>
      </c>
      <c r="N203" s="16">
        <f>'[1]TCE - ANEXO III - Preencher'!O212</f>
        <v>10.83</v>
      </c>
      <c r="O203" s="16">
        <f>'[1]TCE - ANEXO III - Preencher'!P212</f>
        <v>0</v>
      </c>
      <c r="P203" s="17">
        <f t="shared" si="20"/>
        <v>10.83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539.49720000000002</v>
      </c>
    </row>
    <row r="204" spans="1:28" s="4" customFormat="1" x14ac:dyDescent="0.2">
      <c r="A204" s="9">
        <f>IFERROR(VLOOKUP(B204,'[1]DADOS (OCULTAR)'!$P$3:$R$60,3,0),"")</f>
        <v>9039744000275</v>
      </c>
      <c r="B204" s="10" t="str">
        <f>'[1]TCE - ANEXO III - Preencher'!C213</f>
        <v>HOSPITAL MIGUEL ARRAES - COVID 19</v>
      </c>
      <c r="C204" s="11"/>
      <c r="D204" s="12" t="str">
        <f>'[1]TCE - ANEXO III - Preencher'!E213</f>
        <v>RODRIGO DO REGO BARROS ARAUJO</v>
      </c>
      <c r="E204" s="10" t="str">
        <f>IF('[1]TCE - ANEXO III - Preencher'!F213="4 - Assistência Odontológica","2 - Outros Profissionais da Saúde",'[1]TCE - ANEXO III - Preencher'!F213)</f>
        <v>1-Médico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1295.68</v>
      </c>
      <c r="J204" s="15">
        <f>'[1]TCE - ANEXO III - Preencher'!K213</f>
        <v>0</v>
      </c>
      <c r="K204" s="16">
        <f>'[1]TCE - ANEXO III - Preencher'!L213</f>
        <v>45.08</v>
      </c>
      <c r="L204" s="16">
        <f>'[1]TCE - ANEXO III - Preencher'!M213</f>
        <v>0</v>
      </c>
      <c r="M204" s="16">
        <f t="shared" si="19"/>
        <v>45.08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1351.59</v>
      </c>
    </row>
    <row r="205" spans="1:28" s="4" customFormat="1" x14ac:dyDescent="0.2">
      <c r="A205" s="9">
        <f>IFERROR(VLOOKUP(B205,'[1]DADOS (OCULTAR)'!$P$3:$R$60,3,0),"")</f>
        <v>9039744000275</v>
      </c>
      <c r="B205" s="10" t="str">
        <f>'[1]TCE - ANEXO III - Preencher'!C214</f>
        <v>HOSPITAL MIGUEL ARRAES - COVID 19</v>
      </c>
      <c r="C205" s="11"/>
      <c r="D205" s="12" t="str">
        <f>'[1]TCE - ANEXO III - Preencher'!E214</f>
        <v>RODRIGO RIOS PEREIRA</v>
      </c>
      <c r="E205" s="10" t="str">
        <f>IF('[1]TCE - ANEXO III - Preencher'!F214="4 - Assistência Odontológica","2 - Outros Profissionais da Saúde",'[1]TCE - ANEXO III - Preencher'!F214)</f>
        <v>3-Administrativo</v>
      </c>
      <c r="F205" s="13" t="str">
        <f>'[1]TCE - ANEXO III - Preencher'!G214</f>
        <v>2236-05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373.62480000000011</v>
      </c>
      <c r="J205" s="15">
        <f>'[1]TCE - ANEXO III - Preencher'!K214</f>
        <v>0</v>
      </c>
      <c r="K205" s="16">
        <f>'[1]TCE - ANEXO III - Preencher'!L214</f>
        <v>45.08</v>
      </c>
      <c r="L205" s="16">
        <f>'[1]TCE - ANEXO III - Preencher'!M214</f>
        <v>0</v>
      </c>
      <c r="M205" s="16">
        <f t="shared" si="19"/>
        <v>45.08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421.54480000000007</v>
      </c>
    </row>
    <row r="206" spans="1:28" s="4" customFormat="1" x14ac:dyDescent="0.2">
      <c r="A206" s="9">
        <f>IFERROR(VLOOKUP(B206,'[1]DADOS (OCULTAR)'!$P$3:$R$60,3,0),"")</f>
        <v>9039744000275</v>
      </c>
      <c r="B206" s="10" t="str">
        <f>'[1]TCE - ANEXO III - Preencher'!C215</f>
        <v>HOSPITAL MIGUEL ARRAES - COVID 19</v>
      </c>
      <c r="C206" s="11"/>
      <c r="D206" s="12" t="str">
        <f>'[1]TCE - ANEXO III - Preencher'!E215</f>
        <v>RODRIGO SANTOS WALTER</v>
      </c>
      <c r="E206" s="10" t="str">
        <f>IF('[1]TCE - ANEXO III - Preencher'!F215="4 - Assistência Odontológica","2 - Outros Profissionais da Saúde",'[1]TCE - ANEXO III - Preencher'!F215)</f>
        <v>3-Administrativo</v>
      </c>
      <c r="F206" s="13" t="str">
        <f>'[1]TCE - ANEXO III - Preencher'!G215</f>
        <v>2236-05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34.226399999999998</v>
      </c>
      <c r="J206" s="15">
        <f>'[1]TCE - ANEXO III - Preencher'!K215</f>
        <v>0</v>
      </c>
      <c r="K206" s="16">
        <f>'[1]TCE - ANEXO III - Preencher'!L215</f>
        <v>45.08</v>
      </c>
      <c r="L206" s="16">
        <f>'[1]TCE - ANEXO III - Preencher'!M215</f>
        <v>0</v>
      </c>
      <c r="M206" s="16">
        <f t="shared" si="19"/>
        <v>45.08</v>
      </c>
      <c r="N206" s="16">
        <f>'[1]TCE - ANEXO III - Preencher'!O215</f>
        <v>2.84</v>
      </c>
      <c r="O206" s="16">
        <f>'[1]TCE - ANEXO III - Preencher'!P215</f>
        <v>0</v>
      </c>
      <c r="P206" s="17">
        <f t="shared" si="20"/>
        <v>2.84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82.1464</v>
      </c>
    </row>
    <row r="207" spans="1:28" s="4" customFormat="1" x14ac:dyDescent="0.2">
      <c r="A207" s="9">
        <f>IFERROR(VLOOKUP(B207,'[1]DADOS (OCULTAR)'!$P$3:$R$60,3,0),"")</f>
        <v>9039744000275</v>
      </c>
      <c r="B207" s="10" t="str">
        <f>'[1]TCE - ANEXO III - Preencher'!C216</f>
        <v>HOSPITAL MIGUEL ARRAES - COVID 19</v>
      </c>
      <c r="C207" s="11"/>
      <c r="D207" s="12" t="str">
        <f>'[1]TCE - ANEXO III - Preencher'!E216</f>
        <v>ROSELLE RIBEIRO DE SENA</v>
      </c>
      <c r="E207" s="10" t="str">
        <f>IF('[1]TCE - ANEXO III - Preencher'!F216="4 - Assistência Odontológica","2 - Outros Profissionais da Saúde",'[1]TCE - ANEXO III - Preencher'!F216)</f>
        <v>2-Outros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256.35359999999997</v>
      </c>
      <c r="J207" s="15">
        <f>'[1]TCE - ANEXO III - Preencher'!K216</f>
        <v>0</v>
      </c>
      <c r="K207" s="16">
        <f>'[1]TCE - ANEXO III - Preencher'!L216</f>
        <v>45.08</v>
      </c>
      <c r="L207" s="16">
        <f>'[1]TCE - ANEXO III - Preencher'!M216</f>
        <v>0</v>
      </c>
      <c r="M207" s="16">
        <f t="shared" si="19"/>
        <v>45.08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137</v>
      </c>
      <c r="R207" s="16">
        <f>'[1]TCE - ANEXO III - Preencher'!S216</f>
        <v>66</v>
      </c>
      <c r="S207" s="17">
        <f t="shared" si="21"/>
        <v>71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373.78359999999998</v>
      </c>
    </row>
    <row r="208" spans="1:28" s="4" customFormat="1" x14ac:dyDescent="0.2">
      <c r="A208" s="9">
        <f>IFERROR(VLOOKUP(B208,'[1]DADOS (OCULTAR)'!$P$3:$R$60,3,0),"")</f>
        <v>9039744000275</v>
      </c>
      <c r="B208" s="10" t="str">
        <f>'[1]TCE - ANEXO III - Preencher'!C217</f>
        <v>HOSPITAL MIGUEL ARRAES - COVID 19</v>
      </c>
      <c r="C208" s="11"/>
      <c r="D208" s="12" t="str">
        <f>'[1]TCE - ANEXO III - Preencher'!E217</f>
        <v>ROSIANE DE OLIVEIRA FERREIRA</v>
      </c>
      <c r="E208" s="10" t="str">
        <f>IF('[1]TCE - ANEXO III - Preencher'!F217="4 - Assistência Odontológica","2 - Outros Profissionais da Saúde",'[1]TCE - ANEXO III - Preencher'!F217)</f>
        <v>2-Outros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194.94319999999999</v>
      </c>
      <c r="J208" s="15">
        <f>'[1]TCE - ANEXO III - Preencher'!K217</f>
        <v>0</v>
      </c>
      <c r="K208" s="16">
        <f>'[1]TCE - ANEXO III - Preencher'!L217</f>
        <v>45.08</v>
      </c>
      <c r="L208" s="16">
        <f>'[1]TCE - ANEXO III - Preencher'!M217</f>
        <v>0</v>
      </c>
      <c r="M208" s="16">
        <f t="shared" si="19"/>
        <v>45.08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241.37319999999997</v>
      </c>
    </row>
    <row r="209" spans="1:28" s="4" customFormat="1" x14ac:dyDescent="0.2">
      <c r="A209" s="9">
        <f>IFERROR(VLOOKUP(B209,'[1]DADOS (OCULTAR)'!$P$3:$R$60,3,0),"")</f>
        <v>9039744000275</v>
      </c>
      <c r="B209" s="10" t="str">
        <f>'[1]TCE - ANEXO III - Preencher'!C218</f>
        <v>HOSPITAL MIGUEL ARRAES - COVID 19</v>
      </c>
      <c r="C209" s="11"/>
      <c r="D209" s="12" t="str">
        <f>'[1]TCE - ANEXO III - Preencher'!E218</f>
        <v>SARA BEATRIZ ALVES DE SANTANA</v>
      </c>
      <c r="E209" s="10" t="str">
        <f>IF('[1]TCE - ANEXO III - Preencher'!F218="4 - Assistência Odontológica","2 - Outros Profissionais da Saúde",'[1]TCE - ANEXO III - Preencher'!F218)</f>
        <v>1-Médico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449.31119999999999</v>
      </c>
      <c r="J209" s="15">
        <f>'[1]TCE - ANEXO III - Preencher'!K218</f>
        <v>0</v>
      </c>
      <c r="K209" s="16">
        <f>'[1]TCE - ANEXO III - Preencher'!L218</f>
        <v>45.09</v>
      </c>
      <c r="L209" s="16">
        <f>'[1]TCE - ANEXO III - Preencher'!M218</f>
        <v>0</v>
      </c>
      <c r="M209" s="16">
        <f t="shared" si="19"/>
        <v>45.09</v>
      </c>
      <c r="N209" s="16">
        <f>'[1]TCE - ANEXO III - Preencher'!O218</f>
        <v>10.83</v>
      </c>
      <c r="O209" s="16">
        <f>'[1]TCE - ANEXO III - Preencher'!P218</f>
        <v>0</v>
      </c>
      <c r="P209" s="17">
        <f t="shared" si="20"/>
        <v>10.83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505.2312</v>
      </c>
    </row>
    <row r="210" spans="1:28" s="4" customFormat="1" x14ac:dyDescent="0.2">
      <c r="A210" s="9">
        <f>IFERROR(VLOOKUP(B210,'[1]DADOS (OCULTAR)'!$P$3:$R$60,3,0),"")</f>
        <v>9039744000275</v>
      </c>
      <c r="B210" s="10" t="str">
        <f>'[1]TCE - ANEXO III - Preencher'!C219</f>
        <v>HOSPITAL MIGUEL ARRAES - COVID 19</v>
      </c>
      <c r="C210" s="11"/>
      <c r="D210" s="12" t="str">
        <f>'[1]TCE - ANEXO III - Preencher'!E219</f>
        <v>SARA DE OLIVEIRA</v>
      </c>
      <c r="E210" s="10" t="str">
        <f>IF('[1]TCE - ANEXO III - Preencher'!F219="4 - Assistência Odontológica","2 - Outros Profissionais da Saúde",'[1]TCE - ANEXO III - Preencher'!F219)</f>
        <v>2-Outros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164.06479999999999</v>
      </c>
      <c r="J210" s="15">
        <f>'[1]TCE - ANEXO III - Preencher'!K219</f>
        <v>0</v>
      </c>
      <c r="K210" s="16">
        <f>'[1]TCE - ANEXO III - Preencher'!L219</f>
        <v>45.08</v>
      </c>
      <c r="L210" s="16">
        <f>'[1]TCE - ANEXO III - Preencher'!M219</f>
        <v>0</v>
      </c>
      <c r="M210" s="16">
        <f t="shared" si="19"/>
        <v>45.08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157.25</v>
      </c>
      <c r="R210" s="16">
        <f>'[1]TCE - ANEXO III - Preencher'!S219</f>
        <v>44.28</v>
      </c>
      <c r="S210" s="17">
        <f t="shared" si="21"/>
        <v>112.97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323.46479999999997</v>
      </c>
    </row>
    <row r="211" spans="1:28" s="4" customFormat="1" x14ac:dyDescent="0.2">
      <c r="A211" s="9">
        <f>IFERROR(VLOOKUP(B211,'[1]DADOS (OCULTAR)'!$P$3:$R$60,3,0),"")</f>
        <v>9039744000275</v>
      </c>
      <c r="B211" s="10" t="str">
        <f>'[1]TCE - ANEXO III - Preencher'!C220</f>
        <v>HOSPITAL MIGUEL ARRAES - COVID 19</v>
      </c>
      <c r="C211" s="11"/>
      <c r="D211" s="12" t="str">
        <f>'[1]TCE - ANEXO III - Preencher'!E220</f>
        <v>SEBASTIANA CAMILA DE LIMA LINS PINHEIRO</v>
      </c>
      <c r="E211" s="10" t="str">
        <f>IF('[1]TCE - ANEXO III - Preencher'!F220="4 - Assistência Odontológica","2 - Outros Profissionais da Saúde",'[1]TCE - ANEXO III - Preencher'!F220)</f>
        <v>2-Outros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176.6824</v>
      </c>
      <c r="J211" s="15">
        <f>'[1]TCE - ANEXO III - Preencher'!K220</f>
        <v>0</v>
      </c>
      <c r="K211" s="16">
        <f>'[1]TCE - ANEXO III - Preencher'!L220</f>
        <v>45.08</v>
      </c>
      <c r="L211" s="16">
        <f>'[1]TCE - ANEXO III - Preencher'!M220</f>
        <v>0</v>
      </c>
      <c r="M211" s="16">
        <f t="shared" si="19"/>
        <v>45.08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157.25</v>
      </c>
      <c r="R211" s="16">
        <f>'[1]TCE - ANEXO III - Preencher'!S220</f>
        <v>66</v>
      </c>
      <c r="S211" s="17">
        <f t="shared" si="21"/>
        <v>91.25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314.36239999999998</v>
      </c>
    </row>
    <row r="212" spans="1:28" s="4" customFormat="1" x14ac:dyDescent="0.2">
      <c r="A212" s="9">
        <f>IFERROR(VLOOKUP(B212,'[1]DADOS (OCULTAR)'!$P$3:$R$60,3,0),"")</f>
        <v>9039744000275</v>
      </c>
      <c r="B212" s="10" t="str">
        <f>'[1]TCE - ANEXO III - Preencher'!C221</f>
        <v>HOSPITAL MIGUEL ARRAES - COVID 19</v>
      </c>
      <c r="C212" s="11"/>
      <c r="D212" s="12" t="str">
        <f>'[1]TCE - ANEXO III - Preencher'!E221</f>
        <v>SEBASTIANA JOSEFA DE SANTANA</v>
      </c>
      <c r="E212" s="10" t="str">
        <f>IF('[1]TCE - ANEXO III - Preencher'!F221="4 - Assistência Odontológica","2 - Outros Profissionais da Saúde",'[1]TCE - ANEXO III - Preencher'!F221)</f>
        <v>2-Outros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165.56800000000001</v>
      </c>
      <c r="J212" s="15">
        <f>'[1]TCE - ANEXO III - Preencher'!K221</f>
        <v>0</v>
      </c>
      <c r="K212" s="16">
        <f>'[1]TCE - ANEXO III - Preencher'!L221</f>
        <v>45.08</v>
      </c>
      <c r="L212" s="16">
        <f>'[1]TCE - ANEXO III - Preencher'!M221</f>
        <v>0</v>
      </c>
      <c r="M212" s="16">
        <f t="shared" si="19"/>
        <v>45.08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211.99800000000002</v>
      </c>
    </row>
    <row r="213" spans="1:28" s="4" customFormat="1" x14ac:dyDescent="0.2">
      <c r="A213" s="9">
        <f>IFERROR(VLOOKUP(B213,'[1]DADOS (OCULTAR)'!$P$3:$R$60,3,0),"")</f>
        <v>9039744000275</v>
      </c>
      <c r="B213" s="10" t="str">
        <f>'[1]TCE - ANEXO III - Preencher'!C222</f>
        <v>HOSPITAL MIGUEL ARRAES - COVID 19</v>
      </c>
      <c r="C213" s="11"/>
      <c r="D213" s="12" t="str">
        <f>'[1]TCE - ANEXO III - Preencher'!E222</f>
        <v>SERGIO MURILO DA SILVA</v>
      </c>
      <c r="E213" s="10" t="str">
        <f>IF('[1]TCE - ANEXO III - Preencher'!F222="4 - Assistência Odontológica","2 - Outros Profissionais da Saúde",'[1]TCE - ANEXO III - Preencher'!F222)</f>
        <v>3-Administrativo</v>
      </c>
      <c r="F213" s="13" t="str">
        <f>'[1]TCE - ANEXO III - Preencher'!G222</f>
        <v>5151-10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147.7424</v>
      </c>
      <c r="J213" s="15">
        <f>'[1]TCE - ANEXO III - Preencher'!K222</f>
        <v>0</v>
      </c>
      <c r="K213" s="16">
        <f>'[1]TCE - ANEXO III - Preencher'!L222</f>
        <v>45.08</v>
      </c>
      <c r="L213" s="16">
        <f>'[1]TCE - ANEXO III - Preencher'!M222</f>
        <v>0</v>
      </c>
      <c r="M213" s="16">
        <f t="shared" si="19"/>
        <v>45.08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157.25</v>
      </c>
      <c r="R213" s="16">
        <f>'[1]TCE - ANEXO III - Preencher'!S222</f>
        <v>66</v>
      </c>
      <c r="S213" s="17">
        <f t="shared" si="21"/>
        <v>91.25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285.42240000000004</v>
      </c>
    </row>
    <row r="214" spans="1:28" s="4" customFormat="1" x14ac:dyDescent="0.2">
      <c r="A214" s="9">
        <f>IFERROR(VLOOKUP(B214,'[1]DADOS (OCULTAR)'!$P$3:$R$60,3,0),"")</f>
        <v>9039744000275</v>
      </c>
      <c r="B214" s="10" t="str">
        <f>'[1]TCE - ANEXO III - Preencher'!C223</f>
        <v>HOSPITAL MIGUEL ARRAES - COVID 19</v>
      </c>
      <c r="C214" s="11"/>
      <c r="D214" s="12" t="str">
        <f>'[1]TCE - ANEXO III - Preencher'!E223</f>
        <v>SULAMITA FERNANDA DUARTE DA SILVA</v>
      </c>
      <c r="E214" s="10" t="str">
        <f>IF('[1]TCE - ANEXO III - Preencher'!F223="4 - Assistência Odontológica","2 - Outros Profissionais da Saúde",'[1]TCE - ANEXO III - Preencher'!F223)</f>
        <v>2-Outros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159.45920000000001</v>
      </c>
      <c r="J214" s="15">
        <f>'[1]TCE - ANEXO III - Preencher'!K223</f>
        <v>0</v>
      </c>
      <c r="K214" s="16">
        <f>'[1]TCE - ANEXO III - Preencher'!L223</f>
        <v>45.08</v>
      </c>
      <c r="L214" s="16">
        <f>'[1]TCE - ANEXO III - Preencher'!M223</f>
        <v>0</v>
      </c>
      <c r="M214" s="16">
        <f t="shared" si="19"/>
        <v>45.08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205.88919999999999</v>
      </c>
    </row>
    <row r="215" spans="1:28" s="4" customFormat="1" x14ac:dyDescent="0.2">
      <c r="A215" s="9">
        <f>IFERROR(VLOOKUP(B215,'[1]DADOS (OCULTAR)'!$P$3:$R$60,3,0),"")</f>
        <v>9039744000275</v>
      </c>
      <c r="B215" s="10" t="str">
        <f>'[1]TCE - ANEXO III - Preencher'!C224</f>
        <v>HOSPITAL MIGUEL ARRAES - COVID 19</v>
      </c>
      <c r="C215" s="11"/>
      <c r="D215" s="12" t="str">
        <f>'[1]TCE - ANEXO III - Preencher'!E224</f>
        <v>SUSANNE GUEDES ROCHA</v>
      </c>
      <c r="E215" s="10" t="str">
        <f>IF('[1]TCE - ANEXO III - Preencher'!F224="4 - Assistência Odontológica","2 - Outros Profissionais da Saúde",'[1]TCE - ANEXO III - Preencher'!F224)</f>
        <v>2-Outros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89.871199999999988</v>
      </c>
      <c r="J215" s="15">
        <f>'[1]TCE - ANEXO III - Preencher'!K224</f>
        <v>0</v>
      </c>
      <c r="K215" s="16">
        <f>'[1]TCE - ANEXO III - Preencher'!L224</f>
        <v>45.08</v>
      </c>
      <c r="L215" s="16">
        <f>'[1]TCE - ANEXO III - Preencher'!M224</f>
        <v>0</v>
      </c>
      <c r="M215" s="16">
        <f t="shared" si="19"/>
        <v>45.08</v>
      </c>
      <c r="N215" s="16">
        <f>'[1]TCE - ANEXO III - Preencher'!O224</f>
        <v>2.84</v>
      </c>
      <c r="O215" s="16">
        <f>'[1]TCE - ANEXO III - Preencher'!P224</f>
        <v>0</v>
      </c>
      <c r="P215" s="17">
        <f t="shared" si="20"/>
        <v>2.84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137.79119999999998</v>
      </c>
    </row>
    <row r="216" spans="1:28" s="4" customFormat="1" x14ac:dyDescent="0.2">
      <c r="A216" s="9">
        <f>IFERROR(VLOOKUP(B216,'[1]DADOS (OCULTAR)'!$P$3:$R$60,3,0),"")</f>
        <v>9039744000275</v>
      </c>
      <c r="B216" s="10" t="str">
        <f>'[1]TCE - ANEXO III - Preencher'!C225</f>
        <v>HOSPITAL MIGUEL ARRAES - COVID 19</v>
      </c>
      <c r="C216" s="11"/>
      <c r="D216" s="12" t="str">
        <f>'[1]TCE - ANEXO III - Preencher'!E225</f>
        <v>SUZANNA MARTHA DE FARIAS</v>
      </c>
      <c r="E216" s="10" t="str">
        <f>IF('[1]TCE - ANEXO III - Preencher'!F225="4 - Assistência Odontológica","2 - Outros Profissionais da Saúde",'[1]TCE - ANEXO III - Preencher'!F225)</f>
        <v>2-Outros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177.80240000000001</v>
      </c>
      <c r="J216" s="15">
        <f>'[1]TCE - ANEXO III - Preencher'!K225</f>
        <v>0</v>
      </c>
      <c r="K216" s="16">
        <f>'[1]TCE - ANEXO III - Preencher'!L225</f>
        <v>45.08</v>
      </c>
      <c r="L216" s="16">
        <f>'[1]TCE - ANEXO III - Preencher'!M225</f>
        <v>0</v>
      </c>
      <c r="M216" s="16">
        <f t="shared" si="19"/>
        <v>45.08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224.23240000000001</v>
      </c>
    </row>
    <row r="217" spans="1:28" s="4" customFormat="1" x14ac:dyDescent="0.2">
      <c r="A217" s="9">
        <f>IFERROR(VLOOKUP(B217,'[1]DADOS (OCULTAR)'!$P$3:$R$60,3,0),"")</f>
        <v>9039744000275</v>
      </c>
      <c r="B217" s="10" t="str">
        <f>'[1]TCE - ANEXO III - Preencher'!C226</f>
        <v>HOSPITAL MIGUEL ARRAES - COVID 19</v>
      </c>
      <c r="C217" s="11"/>
      <c r="D217" s="12" t="str">
        <f>'[1]TCE - ANEXO III - Preencher'!E226</f>
        <v>SYNARA NUNES MEDEIROS DE SOUZA</v>
      </c>
      <c r="E217" s="10" t="str">
        <f>IF('[1]TCE - ANEXO III - Preencher'!F226="4 - Assistência Odontológica","2 - Outros Profissionais da Saúde",'[1]TCE - ANEXO III - Preencher'!F226)</f>
        <v>1-Médico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506.37439999999998</v>
      </c>
      <c r="J217" s="15">
        <f>'[1]TCE - ANEXO III - Preencher'!K226</f>
        <v>0</v>
      </c>
      <c r="K217" s="16">
        <f>'[1]TCE - ANEXO III - Preencher'!L226</f>
        <v>45.08</v>
      </c>
      <c r="L217" s="16">
        <f>'[1]TCE - ANEXO III - Preencher'!M226</f>
        <v>0</v>
      </c>
      <c r="M217" s="16">
        <f t="shared" si="19"/>
        <v>45.08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562.28440000000001</v>
      </c>
    </row>
    <row r="218" spans="1:28" s="4" customFormat="1" x14ac:dyDescent="0.2">
      <c r="A218" s="9">
        <f>IFERROR(VLOOKUP(B218,'[1]DADOS (OCULTAR)'!$P$3:$R$60,3,0),"")</f>
        <v>9039744000275</v>
      </c>
      <c r="B218" s="10" t="str">
        <f>'[1]TCE - ANEXO III - Preencher'!C227</f>
        <v>HOSPITAL MIGUEL ARRAES - COVID 19</v>
      </c>
      <c r="C218" s="11"/>
      <c r="D218" s="12" t="str">
        <f>'[1]TCE - ANEXO III - Preencher'!E227</f>
        <v>TAINARA DOS SANTOS SILVA</v>
      </c>
      <c r="E218" s="10" t="str">
        <f>IF('[1]TCE - ANEXO III - Preencher'!F227="4 - Assistência Odontológica","2 - Outros Profissionais da Saúde",'[1]TCE - ANEXO III - Preencher'!F227)</f>
        <v>2-Outros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150.93360000000001</v>
      </c>
      <c r="J218" s="15">
        <f>'[1]TCE - ANEXO III - Preencher'!K227</f>
        <v>0</v>
      </c>
      <c r="K218" s="16">
        <f>'[1]TCE - ANEXO III - Preencher'!L227</f>
        <v>45.08</v>
      </c>
      <c r="L218" s="16">
        <f>'[1]TCE - ANEXO III - Preencher'!M227</f>
        <v>0</v>
      </c>
      <c r="M218" s="16">
        <f t="shared" si="19"/>
        <v>45.08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116.75</v>
      </c>
      <c r="R218" s="16">
        <f>'[1]TCE - ANEXO III - Preencher'!S227</f>
        <v>66</v>
      </c>
      <c r="S218" s="17">
        <f t="shared" si="21"/>
        <v>50.75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248.11359999999999</v>
      </c>
    </row>
    <row r="219" spans="1:28" s="4" customFormat="1" x14ac:dyDescent="0.2">
      <c r="A219" s="9">
        <f>IFERROR(VLOOKUP(B219,'[1]DADOS (OCULTAR)'!$P$3:$R$60,3,0),"")</f>
        <v>9039744000275</v>
      </c>
      <c r="B219" s="10" t="str">
        <f>'[1]TCE - ANEXO III - Preencher'!C228</f>
        <v>HOSPITAL MIGUEL ARRAES - COVID 19</v>
      </c>
      <c r="C219" s="11"/>
      <c r="D219" s="12" t="str">
        <f>'[1]TCE - ANEXO III - Preencher'!E228</f>
        <v>THAIS FERNANDA DE MOURA</v>
      </c>
      <c r="E219" s="10" t="str">
        <f>IF('[1]TCE - ANEXO III - Preencher'!F228="4 - Assistência Odontológica","2 - Outros Profissionais da Saúde",'[1]TCE - ANEXO III - Preencher'!F228)</f>
        <v>3-Administrativo</v>
      </c>
      <c r="F219" s="13" t="str">
        <f>'[1]TCE - ANEXO III - Preencher'!G228</f>
        <v>5152-05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170.4408</v>
      </c>
      <c r="J219" s="15">
        <f>'[1]TCE - ANEXO III - Preencher'!K228</f>
        <v>0</v>
      </c>
      <c r="K219" s="16">
        <f>'[1]TCE - ANEXO III - Preencher'!L228</f>
        <v>45.08</v>
      </c>
      <c r="L219" s="16">
        <f>'[1]TCE - ANEXO III - Preencher'!M228</f>
        <v>0</v>
      </c>
      <c r="M219" s="16">
        <f t="shared" si="19"/>
        <v>45.08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137</v>
      </c>
      <c r="R219" s="16">
        <f>'[1]TCE - ANEXO III - Preencher'!S228</f>
        <v>71.400000000000006</v>
      </c>
      <c r="S219" s="17">
        <f t="shared" si="21"/>
        <v>65.599999999999994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282.4708</v>
      </c>
    </row>
    <row r="220" spans="1:28" s="4" customFormat="1" x14ac:dyDescent="0.2">
      <c r="A220" s="9">
        <f>IFERROR(VLOOKUP(B220,'[1]DADOS (OCULTAR)'!$P$3:$R$60,3,0),"")</f>
        <v>9039744000275</v>
      </c>
      <c r="B220" s="10" t="str">
        <f>'[1]TCE - ANEXO III - Preencher'!C229</f>
        <v>HOSPITAL MIGUEL ARRAES - COVID 19</v>
      </c>
      <c r="C220" s="11"/>
      <c r="D220" s="12" t="str">
        <f>'[1]TCE - ANEXO III - Preencher'!E229</f>
        <v>THAISA MARIA NOBREGA DE OLIVEIRA</v>
      </c>
      <c r="E220" s="10" t="str">
        <f>IF('[1]TCE - ANEXO III - Preencher'!F229="4 - Assistência Odontológica","2 - Outros Profissionais da Saúde",'[1]TCE - ANEXO III - Preencher'!F229)</f>
        <v>1-Médico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736.67359999999996</v>
      </c>
      <c r="J220" s="15">
        <f>'[1]TCE - ANEXO III - Preencher'!K229</f>
        <v>0</v>
      </c>
      <c r="K220" s="16">
        <f>'[1]TCE - ANEXO III - Preencher'!L229</f>
        <v>45.08</v>
      </c>
      <c r="L220" s="16">
        <f>'[1]TCE - ANEXO III - Preencher'!M229</f>
        <v>0</v>
      </c>
      <c r="M220" s="16">
        <f t="shared" si="19"/>
        <v>45.08</v>
      </c>
      <c r="N220" s="16">
        <f>'[1]TCE - ANEXO III - Preencher'!O229</f>
        <v>10.83</v>
      </c>
      <c r="O220" s="16">
        <f>'[1]TCE - ANEXO III - Preencher'!P229</f>
        <v>0</v>
      </c>
      <c r="P220" s="17">
        <f t="shared" si="20"/>
        <v>10.83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792.58360000000005</v>
      </c>
    </row>
    <row r="221" spans="1:28" s="4" customFormat="1" x14ac:dyDescent="0.2">
      <c r="A221" s="9">
        <f>IFERROR(VLOOKUP(B221,'[1]DADOS (OCULTAR)'!$P$3:$R$60,3,0),"")</f>
        <v>9039744000275</v>
      </c>
      <c r="B221" s="10" t="str">
        <f>'[1]TCE - ANEXO III - Preencher'!C230</f>
        <v>HOSPITAL MIGUEL ARRAES - COVID 19</v>
      </c>
      <c r="C221" s="11"/>
      <c r="D221" s="12" t="str">
        <f>'[1]TCE - ANEXO III - Preencher'!E230</f>
        <v>THOMAZ LUCAS FERNANDES SEIXAS</v>
      </c>
      <c r="E221" s="10" t="str">
        <f>IF('[1]TCE - ANEXO III - Preencher'!F230="4 - Assistência Odontológica","2 - Outros Profissionais da Saúde",'[1]TCE - ANEXO III - Preencher'!F230)</f>
        <v>1-Médico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1542.2736</v>
      </c>
      <c r="J221" s="15">
        <f>'[1]TCE - ANEXO III - Preencher'!K230</f>
        <v>0</v>
      </c>
      <c r="K221" s="16">
        <f>'[1]TCE - ANEXO III - Preencher'!L230</f>
        <v>45.08</v>
      </c>
      <c r="L221" s="16">
        <f>'[1]TCE - ANEXO III - Preencher'!M230</f>
        <v>0</v>
      </c>
      <c r="M221" s="16">
        <f t="shared" si="19"/>
        <v>45.08</v>
      </c>
      <c r="N221" s="16">
        <f>'[1]TCE - ANEXO III - Preencher'!O230</f>
        <v>10.83</v>
      </c>
      <c r="O221" s="16">
        <f>'[1]TCE - ANEXO III - Preencher'!P230</f>
        <v>0</v>
      </c>
      <c r="P221" s="17">
        <f t="shared" si="20"/>
        <v>10.83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1598.1835999999998</v>
      </c>
    </row>
    <row r="222" spans="1:28" s="4" customFormat="1" x14ac:dyDescent="0.2">
      <c r="A222" s="9">
        <f>IFERROR(VLOOKUP(B222,'[1]DADOS (OCULTAR)'!$P$3:$R$60,3,0),"")</f>
        <v>9039744000275</v>
      </c>
      <c r="B222" s="10" t="str">
        <f>'[1]TCE - ANEXO III - Preencher'!C231</f>
        <v>HOSPITAL MIGUEL ARRAES - COVID 19</v>
      </c>
      <c r="C222" s="11"/>
      <c r="D222" s="12" t="str">
        <f>'[1]TCE - ANEXO III - Preencher'!E231</f>
        <v>TIAGO OTAVIO SILVA DE ARAUJO</v>
      </c>
      <c r="E222" s="10" t="str">
        <f>IF('[1]TCE - ANEXO III - Preencher'!F231="4 - Assistência Odontológica","2 - Outros Profissionais da Saúde",'[1]TCE - ANEXO III - Preencher'!F231)</f>
        <v>2-Outros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157.56960000000001</v>
      </c>
      <c r="J222" s="15">
        <f>'[1]TCE - ANEXO III - Preencher'!K231</f>
        <v>0</v>
      </c>
      <c r="K222" s="16">
        <f>'[1]TCE - ANEXO III - Preencher'!L231</f>
        <v>45.08</v>
      </c>
      <c r="L222" s="16">
        <f>'[1]TCE - ANEXO III - Preencher'!M231</f>
        <v>0</v>
      </c>
      <c r="M222" s="16">
        <f t="shared" si="19"/>
        <v>45.08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203.99960000000002</v>
      </c>
    </row>
    <row r="223" spans="1:28" s="4" customFormat="1" x14ac:dyDescent="0.2">
      <c r="A223" s="9">
        <f>IFERROR(VLOOKUP(B223,'[1]DADOS (OCULTAR)'!$P$3:$R$60,3,0),"")</f>
        <v>9039744000275</v>
      </c>
      <c r="B223" s="10" t="str">
        <f>'[1]TCE - ANEXO III - Preencher'!C232</f>
        <v>HOSPITAL MIGUEL ARRAES - COVID 19</v>
      </c>
      <c r="C223" s="11"/>
      <c r="D223" s="12" t="str">
        <f>'[1]TCE - ANEXO III - Preencher'!E232</f>
        <v>TOMAS DE BARROS SOUZA</v>
      </c>
      <c r="E223" s="10" t="str">
        <f>IF('[1]TCE - ANEXO III - Preencher'!F232="4 - Assistência Odontológica","2 - Outros Profissionais da Saúde",'[1]TCE - ANEXO III - Preencher'!F232)</f>
        <v>2-Outros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175.4144</v>
      </c>
      <c r="J223" s="15">
        <f>'[1]TCE - ANEXO III - Preencher'!K232</f>
        <v>0</v>
      </c>
      <c r="K223" s="16">
        <f>'[1]TCE - ANEXO III - Preencher'!L232</f>
        <v>45.08</v>
      </c>
      <c r="L223" s="16">
        <f>'[1]TCE - ANEXO III - Preencher'!M232</f>
        <v>0</v>
      </c>
      <c r="M223" s="16">
        <f t="shared" si="19"/>
        <v>45.08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137.15</v>
      </c>
      <c r="R223" s="16">
        <f>'[1]TCE - ANEXO III - Preencher'!S232</f>
        <v>55</v>
      </c>
      <c r="S223" s="17">
        <f t="shared" si="21"/>
        <v>82.15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303.99439999999998</v>
      </c>
    </row>
    <row r="224" spans="1:28" s="4" customFormat="1" x14ac:dyDescent="0.2">
      <c r="A224" s="9">
        <f>IFERROR(VLOOKUP(B224,'[1]DADOS (OCULTAR)'!$P$3:$R$60,3,0),"")</f>
        <v>9039744000275</v>
      </c>
      <c r="B224" s="10" t="str">
        <f>'[1]TCE - ANEXO III - Preencher'!C233</f>
        <v>HOSPITAL MIGUEL ARRAES - COVID 19</v>
      </c>
      <c r="C224" s="11"/>
      <c r="D224" s="12" t="str">
        <f>'[1]TCE - ANEXO III - Preencher'!E233</f>
        <v>ULISSES DE ANDRADE BASTOS</v>
      </c>
      <c r="E224" s="10" t="str">
        <f>IF('[1]TCE - ANEXO III - Preencher'!F233="4 - Assistência Odontológica","2 - Outros Profissionais da Saúde",'[1]TCE - ANEXO III - Preencher'!F233)</f>
        <v>3-Administrativo</v>
      </c>
      <c r="F224" s="13" t="str">
        <f>'[1]TCE - ANEXO III - Preencher'!G233</f>
        <v>2236-05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343.56479999999999</v>
      </c>
      <c r="J224" s="15">
        <f>'[1]TCE - ANEXO III - Preencher'!K233</f>
        <v>0</v>
      </c>
      <c r="K224" s="16">
        <f>'[1]TCE - ANEXO III - Preencher'!L233</f>
        <v>45.08</v>
      </c>
      <c r="L224" s="16">
        <f>'[1]TCE - ANEXO III - Preencher'!M233</f>
        <v>0</v>
      </c>
      <c r="M224" s="16">
        <f t="shared" si="19"/>
        <v>45.08</v>
      </c>
      <c r="N224" s="16">
        <f>'[1]TCE - ANEXO III - Preencher'!O233</f>
        <v>2.84</v>
      </c>
      <c r="O224" s="16">
        <f>'[1]TCE - ANEXO III - Preencher'!P233</f>
        <v>0</v>
      </c>
      <c r="P224" s="17">
        <f t="shared" si="20"/>
        <v>2.84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391.48479999999995</v>
      </c>
    </row>
    <row r="225" spans="1:28" s="4" customFormat="1" x14ac:dyDescent="0.2">
      <c r="A225" s="9">
        <f>IFERROR(VLOOKUP(B225,'[1]DADOS (OCULTAR)'!$P$3:$R$60,3,0),"")</f>
        <v>9039744000275</v>
      </c>
      <c r="B225" s="10" t="str">
        <f>'[1]TCE - ANEXO III - Preencher'!C234</f>
        <v>HOSPITAL MIGUEL ARRAES - COVID 19</v>
      </c>
      <c r="C225" s="11"/>
      <c r="D225" s="12" t="str">
        <f>'[1]TCE - ANEXO III - Preencher'!E234</f>
        <v>VALDEMIR DE SOUZA CABRAL JUNIOR</v>
      </c>
      <c r="E225" s="10" t="str">
        <f>IF('[1]TCE - ANEXO III - Preencher'!F234="4 - Assistência Odontológica","2 - Outros Profissionais da Saúde",'[1]TCE - ANEXO III - Preencher'!F234)</f>
        <v>3-Administrativo</v>
      </c>
      <c r="F225" s="13" t="str">
        <f>'[1]TCE - ANEXO III - Preencher'!G234</f>
        <v>5151-10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139.04159999999999</v>
      </c>
      <c r="J225" s="15">
        <f>'[1]TCE - ANEXO III - Preencher'!K234</f>
        <v>0</v>
      </c>
      <c r="K225" s="16">
        <f>'[1]TCE - ANEXO III - Preencher'!L234</f>
        <v>45.08</v>
      </c>
      <c r="L225" s="16">
        <f>'[1]TCE - ANEXO III - Preencher'!M234</f>
        <v>0</v>
      </c>
      <c r="M225" s="16">
        <f t="shared" si="19"/>
        <v>45.08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185.4716</v>
      </c>
    </row>
    <row r="226" spans="1:28" s="4" customFormat="1" x14ac:dyDescent="0.2">
      <c r="A226" s="9">
        <f>IFERROR(VLOOKUP(B226,'[1]DADOS (OCULTAR)'!$P$3:$R$60,3,0),"")</f>
        <v>9039744000275</v>
      </c>
      <c r="B226" s="10" t="str">
        <f>'[1]TCE - ANEXO III - Preencher'!C235</f>
        <v>HOSPITAL MIGUEL ARRAES - COVID 19</v>
      </c>
      <c r="C226" s="11"/>
      <c r="D226" s="12" t="str">
        <f>'[1]TCE - ANEXO III - Preencher'!E235</f>
        <v>VANESSA DE MELO ESPINDOLA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163.62</v>
      </c>
      <c r="J226" s="15">
        <f>'[1]TCE - ANEXO III - Preencher'!K235</f>
        <v>0</v>
      </c>
      <c r="K226" s="16">
        <f>'[1]TCE - ANEXO III - Preencher'!L235</f>
        <v>45.08</v>
      </c>
      <c r="L226" s="16">
        <f>'[1]TCE - ANEXO III - Preencher'!M235</f>
        <v>0</v>
      </c>
      <c r="M226" s="16">
        <f t="shared" si="19"/>
        <v>45.08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157.25</v>
      </c>
      <c r="R226" s="16">
        <f>'[1]TCE - ANEXO III - Preencher'!S235</f>
        <v>39.6</v>
      </c>
      <c r="S226" s="17">
        <f t="shared" si="21"/>
        <v>117.65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327.7</v>
      </c>
    </row>
    <row r="227" spans="1:28" s="4" customFormat="1" x14ac:dyDescent="0.2">
      <c r="A227" s="9">
        <f>IFERROR(VLOOKUP(B227,'[1]DADOS (OCULTAR)'!$P$3:$R$60,3,0),"")</f>
        <v>9039744000275</v>
      </c>
      <c r="B227" s="10" t="str">
        <f>'[1]TCE - ANEXO III - Preencher'!C236</f>
        <v>HOSPITAL MIGUEL ARRAES - COVID 19</v>
      </c>
      <c r="C227" s="11"/>
      <c r="D227" s="12" t="str">
        <f>'[1]TCE - ANEXO III - Preencher'!E236</f>
        <v>VANUZA CRISPIM DA SILVA</v>
      </c>
      <c r="E227" s="10" t="str">
        <f>IF('[1]TCE - ANEXO III - Preencher'!F236="4 - Assistência Odontológica","2 - Outros Profissionais da Saúde",'[1]TCE - ANEXO III - Preencher'!F236)</f>
        <v>2-Outros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177.9256</v>
      </c>
      <c r="J227" s="15">
        <f>'[1]TCE - ANEXO III - Preencher'!K236</f>
        <v>0</v>
      </c>
      <c r="K227" s="16">
        <f>'[1]TCE - ANEXO III - Preencher'!L236</f>
        <v>45.08</v>
      </c>
      <c r="L227" s="16">
        <f>'[1]TCE - ANEXO III - Preencher'!M236</f>
        <v>0</v>
      </c>
      <c r="M227" s="16">
        <f t="shared" si="19"/>
        <v>45.08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269.75</v>
      </c>
      <c r="R227" s="16">
        <f>'[1]TCE - ANEXO III - Preencher'!S236</f>
        <v>66</v>
      </c>
      <c r="S227" s="17">
        <f t="shared" si="21"/>
        <v>203.75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428.10559999999998</v>
      </c>
    </row>
    <row r="228" spans="1:28" s="4" customFormat="1" x14ac:dyDescent="0.2">
      <c r="A228" s="9">
        <f>IFERROR(VLOOKUP(B228,'[1]DADOS (OCULTAR)'!$P$3:$R$60,3,0),"")</f>
        <v>9039744000275</v>
      </c>
      <c r="B228" s="10" t="str">
        <f>'[1]TCE - ANEXO III - Preencher'!C237</f>
        <v>HOSPITAL MIGUEL ARRAES - COVID 19</v>
      </c>
      <c r="C228" s="11"/>
      <c r="D228" s="12" t="str">
        <f>'[1]TCE - ANEXO III - Preencher'!E237</f>
        <v>VICTOR DE CARVALHO BRITO PONTES</v>
      </c>
      <c r="E228" s="10" t="str">
        <f>IF('[1]TCE - ANEXO III - Preencher'!F237="4 - Assistência Odontológica","2 - Outros Profissionais da Saúde",'[1]TCE - ANEXO III - Preencher'!F237)</f>
        <v>1-Médico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959.68000000000006</v>
      </c>
      <c r="J228" s="15">
        <f>'[1]TCE - ANEXO III - Preencher'!K237</f>
        <v>0</v>
      </c>
      <c r="K228" s="16">
        <f>'[1]TCE - ANEXO III - Preencher'!L237</f>
        <v>45.08</v>
      </c>
      <c r="L228" s="16">
        <f>'[1]TCE - ANEXO III - Preencher'!M237</f>
        <v>0</v>
      </c>
      <c r="M228" s="16">
        <f t="shared" si="19"/>
        <v>45.08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1015.5900000000001</v>
      </c>
    </row>
    <row r="229" spans="1:28" s="4" customFormat="1" x14ac:dyDescent="0.2">
      <c r="A229" s="9">
        <f>IFERROR(VLOOKUP(B229,'[1]DADOS (OCULTAR)'!$P$3:$R$60,3,0),"")</f>
        <v>9039744000275</v>
      </c>
      <c r="B229" s="10" t="str">
        <f>'[1]TCE - ANEXO III - Preencher'!C238</f>
        <v>HOSPITAL MIGUEL ARRAES - COVID 19</v>
      </c>
      <c r="C229" s="11"/>
      <c r="D229" s="12" t="str">
        <f>'[1]TCE - ANEXO III - Preencher'!E238</f>
        <v>VILMA JOSEFA DA SILVA</v>
      </c>
      <c r="E229" s="10" t="str">
        <f>IF('[1]TCE - ANEXO III - Preencher'!F238="4 - Assistência Odontológica","2 - Outros Profissionais da Saúde",'[1]TCE - ANEXO III - Preencher'!F238)</f>
        <v>2-Outros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243.35679999999999</v>
      </c>
      <c r="J229" s="15">
        <f>'[1]TCE - ANEXO III - Preencher'!K238</f>
        <v>0</v>
      </c>
      <c r="K229" s="16">
        <f>'[1]TCE - ANEXO III - Preencher'!L238</f>
        <v>45.08</v>
      </c>
      <c r="L229" s="16">
        <f>'[1]TCE - ANEXO III - Preencher'!M238</f>
        <v>0</v>
      </c>
      <c r="M229" s="16">
        <f t="shared" si="19"/>
        <v>45.08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147.05000000000001</v>
      </c>
      <c r="R229" s="16">
        <f>'[1]TCE - ANEXO III - Preencher'!S238</f>
        <v>44</v>
      </c>
      <c r="S229" s="17">
        <f t="shared" si="21"/>
        <v>103.05000000000001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392.83680000000004</v>
      </c>
    </row>
    <row r="230" spans="1:28" s="4" customFormat="1" x14ac:dyDescent="0.2">
      <c r="A230" s="9">
        <f>IFERROR(VLOOKUP(B230,'[1]DADOS (OCULTAR)'!$P$3:$R$60,3,0),"")</f>
        <v>9039744000275</v>
      </c>
      <c r="B230" s="10" t="str">
        <f>'[1]TCE - ANEXO III - Preencher'!C239</f>
        <v>HOSPITAL MIGUEL ARRAES - COVID 19</v>
      </c>
      <c r="C230" s="11"/>
      <c r="D230" s="12" t="str">
        <f>'[1]TCE - ANEXO III - Preencher'!E239</f>
        <v>VIVIANE PEREIRA DA SILVA</v>
      </c>
      <c r="E230" s="10" t="str">
        <f>IF('[1]TCE - ANEXO III - Preencher'!F239="4 - Assistência Odontológica","2 - Outros Profissionais da Saúde",'[1]TCE - ANEXO III - Preencher'!F239)</f>
        <v>3-Administrativo</v>
      </c>
      <c r="F230" s="13" t="str">
        <f>'[1]TCE - ANEXO III - Preencher'!G239</f>
        <v>5152-05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165.16640000000001</v>
      </c>
      <c r="J230" s="15">
        <f>'[1]TCE - ANEXO III - Preencher'!K239</f>
        <v>0</v>
      </c>
      <c r="K230" s="16">
        <f>'[1]TCE - ANEXO III - Preencher'!L239</f>
        <v>45.08</v>
      </c>
      <c r="L230" s="16">
        <f>'[1]TCE - ANEXO III - Preencher'!M239</f>
        <v>0</v>
      </c>
      <c r="M230" s="16">
        <f t="shared" si="19"/>
        <v>45.08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269.75</v>
      </c>
      <c r="R230" s="16">
        <f>'[1]TCE - ANEXO III - Preencher'!S239</f>
        <v>69.02</v>
      </c>
      <c r="S230" s="17">
        <f t="shared" si="21"/>
        <v>200.73000000000002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412.32640000000004</v>
      </c>
    </row>
    <row r="231" spans="1:28" s="4" customFormat="1" x14ac:dyDescent="0.2">
      <c r="A231" s="9">
        <f>IFERROR(VLOOKUP(B231,'[1]DADOS (OCULTAR)'!$P$3:$R$60,3,0),"")</f>
        <v>9039744000275</v>
      </c>
      <c r="B231" s="10" t="str">
        <f>'[1]TCE - ANEXO III - Preencher'!C240</f>
        <v>HOSPITAL MIGUEL ARRAES - COVID 19</v>
      </c>
      <c r="C231" s="11"/>
      <c r="D231" s="12" t="str">
        <f>'[1]TCE - ANEXO III - Preencher'!E240</f>
        <v>WILLIAM BARROS AGRELLI GIRAO</v>
      </c>
      <c r="E231" s="10" t="str">
        <f>IF('[1]TCE - ANEXO III - Preencher'!F240="4 - Assistência Odontológica","2 - Outros Profissionais da Saúde",'[1]TCE - ANEXO III - Preencher'!F240)</f>
        <v>1-Médico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1027.1496</v>
      </c>
      <c r="J231" s="15">
        <f>'[1]TCE - ANEXO III - Preencher'!K240</f>
        <v>0</v>
      </c>
      <c r="K231" s="16">
        <f>'[1]TCE - ANEXO III - Preencher'!L240</f>
        <v>45.08</v>
      </c>
      <c r="L231" s="16">
        <f>'[1]TCE - ANEXO III - Preencher'!M240</f>
        <v>0</v>
      </c>
      <c r="M231" s="16">
        <f t="shared" si="19"/>
        <v>45.08</v>
      </c>
      <c r="N231" s="16">
        <f>'[1]TCE - ANEXO III - Preencher'!O240</f>
        <v>10.83</v>
      </c>
      <c r="O231" s="16">
        <f>'[1]TCE - ANEXO III - Preencher'!P240</f>
        <v>0</v>
      </c>
      <c r="P231" s="17">
        <f t="shared" si="20"/>
        <v>10.83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1083.0595999999998</v>
      </c>
    </row>
    <row r="232" spans="1:28" s="4" customFormat="1" x14ac:dyDescent="0.2">
      <c r="A232" s="9" t="str">
        <f>IFERROR(VLOOKUP(B232,'[1]DADOS (OCULTAR)'!$P$3:$R$60,3,0),"")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(OCULTAR)'!$P$3:$R$60,3,0),"")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(OCULTAR)'!$P$3:$R$60,3,0),"")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(OCULTAR)'!$P$3:$R$60,3,0),"")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(OCULTAR)'!$P$3:$R$60,3,0),"")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(OCULTAR)'!$P$3:$R$60,3,0),"")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(OCULTAR)'!$P$3:$R$60,3,0),"")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(OCULTAR)'!$P$3:$R$60,3,0),"")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(OCULTAR)'!$P$3:$R$60,3,0),"")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(OCULTAR)'!$P$3:$R$60,3,0),"")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(OCULTAR)'!$P$3:$R$60,3,0),"")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(OCULTAR)'!$P$3:$R$60,3,0),"")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(OCULTAR)'!$P$3:$R$60,3,0),"")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(OCULTAR)'!$P$3:$R$60,3,0),"")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(OCULTAR)'!$P$3:$R$60,3,0),"")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(OCULTAR)'!$P$3:$R$60,3,0),"")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(OCULTAR)'!$P$3:$R$60,3,0),"")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(OCULTAR)'!$P$3:$R$60,3,0),"")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(OCULTAR)'!$P$3:$R$60,3,0),"")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(OCULTAR)'!$P$3:$R$60,3,0),"")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(OCULTAR)'!$P$3:$R$60,3,0),"")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(OCULTAR)'!$P$3:$R$60,3,0),"")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(OCULTAR)'!$P$3:$R$60,3,0),"")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(OCULTAR)'!$P$3:$R$60,3,0),"")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(OCULTAR)'!$P$3:$R$60,3,0),"")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(OCULTAR)'!$P$3:$R$60,3,0),"")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(OCULTAR)'!$P$3:$R$60,3,0),"")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(OCULTAR)'!$P$3:$R$60,3,0),"")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(OCULTAR)'!$P$3:$R$60,3,0),"")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(OCULTAR)'!$P$3:$R$60,3,0),"")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(OCULTAR)'!$P$3:$R$60,3,0),"")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(OCULTAR)'!$P$3:$R$60,3,0),"")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(OCULTAR)'!$P$3:$R$60,3,0),"")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(OCULTAR)'!$P$3:$R$60,3,0),"")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(OCULTAR)'!$P$3:$R$60,3,0),"")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(OCULTAR)'!$P$3:$R$60,3,0),"")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(OCULTAR)'!$P$3:$R$60,3,0),"")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(OCULTAR)'!$P$3:$R$60,3,0),"")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(OCULTAR)'!$P$3:$R$60,3,0),"")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(OCULTAR)'!$P$3:$R$60,3,0),"")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(OCULTAR)'!$P$3:$R$60,3,0),"")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(OCULTAR)'!$P$3:$R$60,3,0),"")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(OCULTAR)'!$P$3:$R$60,3,0),"")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(OCULTAR)'!$P$3:$R$60,3,0),"")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(OCULTAR)'!$P$3:$R$60,3,0),"")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(OCULTAR)'!$P$3:$R$60,3,0),"")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(OCULTAR)'!$P$3:$R$60,3,0),"")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(OCULTAR)'!$P$3:$R$60,3,0),"")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(OCULTAR)'!$P$3:$R$60,3,0),"")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(OCULTAR)'!$P$3:$R$60,3,0),"")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(OCULTAR)'!$P$3:$R$60,3,0),"")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(OCULTAR)'!$P$3:$R$60,3,0),"")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(OCULTAR)'!$P$3:$R$60,3,0),"")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(OCULTAR)'!$P$3:$R$60,3,0),"")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(OCULTAR)'!$P$3:$R$60,3,0),"")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(OCULTAR)'!$P$3:$R$60,3,0),"")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(OCULTAR)'!$P$3:$R$60,3,0),"")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(OCULTAR)'!$P$3:$R$60,3,0),"")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(OCULTAR)'!$P$3:$R$60,3,0),"")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(OCULTAR)'!$P$3:$R$60,3,0),"")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(OCULTAR)'!$P$3:$R$60,3,0),"")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(OCULTAR)'!$P$3:$R$60,3,0),"")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(OCULTAR)'!$P$3:$R$60,3,0),"")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(OCULTAR)'!$P$3:$R$60,3,0),"")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(OCULTAR)'!$P$3:$R$60,3,0),"")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(OCULTAR)'!$P$3:$R$60,3,0),"")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(OCULTAR)'!$P$3:$R$60,3,0),"")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(OCULTAR)'!$P$3:$R$60,3,0),"")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(OCULTAR)'!$P$3:$R$60,3,0),"")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(OCULTAR)'!$P$3:$R$60,3,0),"")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(OCULTAR)'!$P$3:$R$60,3,0),"")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(OCULTAR)'!$P$3:$R$60,3,0),"")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(OCULTAR)'!$P$3:$R$60,3,0),"")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(OCULTAR)'!$P$3:$R$60,3,0),"")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(OCULTAR)'!$P$3:$R$60,3,0),"")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(OCULTAR)'!$P$3:$R$60,3,0),"")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(OCULTAR)'!$P$3:$R$60,3,0),"")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(OCULTAR)'!$P$3:$R$60,3,0),"")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(OCULTAR)'!$P$3:$R$60,3,0),"")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(OCULTAR)'!$P$3:$R$60,3,0),"")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(OCULTAR)'!$P$3:$R$60,3,0),"")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(OCULTAR)'!$P$3:$R$60,3,0),"")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(OCULTAR)'!$P$3:$R$60,3,0),"")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(OCULTAR)'!$P$3:$R$60,3,0),"")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(OCULTAR)'!$P$3:$R$60,3,0),"")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(OCULTAR)'!$P$3:$R$60,3,0),"")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(OCULTAR)'!$P$3:$R$60,3,0),"")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(OCULTAR)'!$P$3:$R$60,3,0),"")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(OCULTAR)'!$P$3:$R$60,3,0),"")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(OCULTAR)'!$P$3:$R$60,3,0),"")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(OCULTAR)'!$P$3:$R$60,3,0),"")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(OCULTAR)'!$P$3:$R$60,3,0),"")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(OCULTAR)'!$P$3:$R$60,3,0),"")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(OCULTAR)'!$P$3:$R$60,3,0),"")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(OCULTAR)'!$P$3:$R$60,3,0),"")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(OCULTAR)'!$P$3:$R$60,3,0),"")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(OCULTAR)'!$P$3:$R$60,3,0),"")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(OCULTAR)'!$P$3:$R$60,3,0),"")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(OCULTAR)'!$P$3:$R$60,3,0),"")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(OCULTAR)'!$P$3:$R$60,3,0),"")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(OCULTAR)'!$P$3:$R$60,3,0),"")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(OCULTAR)'!$P$3:$R$60,3,0),"")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(OCULTAR)'!$P$3:$R$60,3,0),"")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(OCULTAR)'!$P$3:$R$60,3,0),"")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(OCULTAR)'!$P$3:$R$60,3,0),"")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(OCULTAR)'!$P$3:$R$60,3,0),"")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(OCULTAR)'!$P$3:$R$60,3,0),"")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(OCULTAR)'!$P$3:$R$60,3,0),"")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(OCULTAR)'!$P$3:$R$60,3,0),"")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(OCULTAR)'!$P$3:$R$60,3,0),"")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(OCULTAR)'!$P$3:$R$60,3,0),"")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(OCULTAR)'!$P$3:$R$60,3,0),"")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(OCULTAR)'!$P$3:$R$60,3,0),"")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(OCULTAR)'!$P$3:$R$60,3,0),"")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(OCULTAR)'!$P$3:$R$60,3,0),"")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(OCULTAR)'!$P$3:$R$60,3,0),"")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(OCULTAR)'!$P$3:$R$60,3,0),"")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(OCULTAR)'!$P$3:$R$60,3,0),"")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(OCULTAR)'!$P$3:$R$60,3,0),"")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(OCULTAR)'!$P$3:$R$60,3,0),"")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(OCULTAR)'!$P$3:$R$60,3,0),"")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(OCULTAR)'!$P$3:$R$60,3,0),"")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(OCULTAR)'!$P$3:$R$60,3,0),"")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(OCULTAR)'!$P$3:$R$60,3,0),"")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(OCULTAR)'!$P$3:$R$60,3,0),"")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(OCULTAR)'!$P$3:$R$60,3,0),"")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(OCULTAR)'!$P$3:$R$60,3,0),"")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(OCULTAR)'!$P$3:$R$60,3,0),"")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(OCULTAR)'!$P$3:$R$60,3,0),"")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(OCULTAR)'!$P$3:$R$60,3,0),"")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(OCULTAR)'!$P$3:$R$60,3,0),"")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(OCULTAR)'!$P$3:$R$60,3,0),"")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(OCULTAR)'!$P$3:$R$60,3,0),"")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(OCULTAR)'!$P$3:$R$60,3,0),"")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(OCULTAR)'!$P$3:$R$60,3,0),"")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(OCULTAR)'!$P$3:$R$60,3,0),"")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(OCULTAR)'!$P$3:$R$60,3,0),"")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(OCULTAR)'!$P$3:$R$60,3,0),"")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(OCULTAR)'!$P$3:$R$60,3,0),"")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(OCULTAR)'!$P$3:$R$60,3,0),"")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(OCULTAR)'!$P$3:$R$60,3,0),"")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(OCULTAR)'!$P$3:$R$60,3,0),"")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(OCULTAR)'!$P$3:$R$60,3,0),"")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(OCULTAR)'!$P$3:$R$60,3,0),"")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(OCULTAR)'!$P$3:$R$60,3,0),"")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(OCULTAR)'!$P$3:$R$60,3,0),"")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(OCULTAR)'!$P$3:$R$60,3,0),"")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(OCULTAR)'!$P$3:$R$60,3,0),"")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(OCULTAR)'!$P$3:$R$60,3,0),"")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(OCULTAR)'!$P$3:$R$60,3,0),"")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(OCULTAR)'!$P$3:$R$60,3,0),"")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(OCULTAR)'!$P$3:$R$60,3,0),"")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(OCULTAR)'!$P$3:$R$60,3,0),"")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(OCULTAR)'!$P$3:$R$60,3,0),"")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(OCULTAR)'!$P$3:$R$60,3,0),"")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(OCULTAR)'!$P$3:$R$60,3,0),"")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(OCULTAR)'!$P$3:$R$60,3,0),"")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(OCULTAR)'!$P$3:$R$60,3,0),"")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(OCULTAR)'!$P$3:$R$60,3,0),"")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(OCULTAR)'!$P$3:$R$60,3,0),"")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(OCULTAR)'!$P$3:$R$60,3,0),"")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(OCULTAR)'!$P$3:$R$60,3,0),"")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(OCULTAR)'!$P$3:$R$60,3,0),"")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(OCULTAR)'!$P$3:$R$60,3,0),"")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(OCULTAR)'!$P$3:$R$60,3,0),"")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(OCULTAR)'!$P$3:$R$60,3,0),"")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(OCULTAR)'!$P$3:$R$60,3,0),"")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(OCULTAR)'!$P$3:$R$60,3,0),"")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(OCULTAR)'!$P$3:$R$60,3,0),"")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(OCULTAR)'!$P$3:$R$60,3,0),"")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(OCULTAR)'!$P$3:$R$60,3,0),"")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(OCULTAR)'!$P$3:$R$60,3,0),"")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(OCULTAR)'!$P$3:$R$60,3,0),"")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(OCULTAR)'!$P$3:$R$60,3,0),"")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(OCULTAR)'!$P$3:$R$60,3,0),"")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(OCULTAR)'!$P$3:$R$60,3,0),"")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(OCULTAR)'!$P$3:$R$60,3,0),"")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(OCULTAR)'!$P$3:$R$60,3,0),"")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(OCULTAR)'!$P$3:$R$60,3,0),"")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(OCULTAR)'!$P$3:$R$60,3,0),"")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(OCULTAR)'!$P$3:$R$60,3,0),"")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(OCULTAR)'!$P$3:$R$60,3,0),"")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(OCULTAR)'!$P$3:$R$60,3,0),"")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(OCULTAR)'!$P$3:$R$60,3,0),"")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(OCULTAR)'!$P$3:$R$60,3,0),"")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(OCULTAR)'!$P$3:$R$60,3,0),"")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(OCULTAR)'!$P$3:$R$60,3,0),"")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(OCULTAR)'!$P$3:$R$60,3,0),"")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(OCULTAR)'!$P$3:$R$60,3,0),"")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(OCULTAR)'!$P$3:$R$60,3,0),"")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(OCULTAR)'!$P$3:$R$60,3,0),"")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(OCULTAR)'!$P$3:$R$60,3,0),"")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(OCULTAR)'!$P$3:$R$60,3,0),"")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(OCULTAR)'!$P$3:$R$60,3,0),"")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(OCULTAR)'!$P$3:$R$60,3,0),"")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(OCULTAR)'!$P$3:$R$60,3,0),"")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(OCULTAR)'!$P$3:$R$60,3,0),"")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(OCULTAR)'!$P$3:$R$60,3,0),"")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(OCULTAR)'!$P$3:$R$60,3,0),"")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(OCULTAR)'!$P$3:$R$60,3,0),"")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(OCULTAR)'!$P$3:$R$60,3,0),"")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(OCULTAR)'!$P$3:$R$60,3,0),"")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(OCULTAR)'!$P$3:$R$60,3,0),"")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(OCULTAR)'!$P$3:$R$60,3,0),"")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(OCULTAR)'!$P$3:$R$60,3,0),"")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(OCULTAR)'!$P$3:$R$60,3,0),"")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(OCULTAR)'!$P$3:$R$60,3,0),"")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(OCULTAR)'!$P$3:$R$60,3,0),"")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(OCULTAR)'!$P$3:$R$60,3,0),"")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(OCULTAR)'!$P$3:$R$60,3,0),"")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(OCULTAR)'!$P$3:$R$60,3,0),"")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(OCULTAR)'!$P$3:$R$60,3,0),"")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(OCULTAR)'!$P$3:$R$60,3,0),"")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(OCULTAR)'!$P$3:$R$60,3,0),"")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(OCULTAR)'!$P$3:$R$60,3,0),"")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(OCULTAR)'!$P$3:$R$60,3,0),"")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(OCULTAR)'!$P$3:$R$60,3,0),"")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(OCULTAR)'!$P$3:$R$60,3,0),"")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(OCULTAR)'!$P$3:$R$60,3,0),"")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(OCULTAR)'!$P$3:$R$60,3,0),"")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(OCULTAR)'!$P$3:$R$60,3,0),"")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(OCULTAR)'!$P$3:$R$60,3,0),"")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(OCULTAR)'!$P$3:$R$60,3,0),"")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(OCULTAR)'!$P$3:$R$60,3,0),"")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(OCULTAR)'!$P$3:$R$60,3,0),"")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(OCULTAR)'!$P$3:$R$60,3,0),"")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(OCULTAR)'!$P$3:$R$60,3,0),"")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(OCULTAR)'!$P$3:$R$60,3,0),"")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(OCULTAR)'!$P$3:$R$60,3,0),"")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(OCULTAR)'!$P$3:$R$60,3,0),"")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(OCULTAR)'!$P$3:$R$60,3,0),"")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(OCULTAR)'!$P$3:$R$60,3,0),"")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(OCULTAR)'!$P$3:$R$60,3,0),"")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(OCULTAR)'!$P$3:$R$60,3,0),"")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(OCULTAR)'!$P$3:$R$60,3,0),"")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(OCULTAR)'!$P$3:$R$60,3,0),"")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(OCULTAR)'!$P$3:$R$60,3,0),"")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(OCULTAR)'!$P$3:$R$60,3,0),"")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(OCULTAR)'!$P$3:$R$60,3,0),"")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(OCULTAR)'!$P$3:$R$60,3,0),"")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(OCULTAR)'!$P$3:$R$60,3,0),"")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(OCULTAR)'!$P$3:$R$60,3,0),"")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(OCULTAR)'!$P$3:$R$60,3,0),"")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(OCULTAR)'!$P$3:$R$60,3,0),"")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(OCULTAR)'!$P$3:$R$60,3,0),"")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(OCULTAR)'!$P$3:$R$60,3,0),"")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(OCULTAR)'!$P$3:$R$60,3,0),"")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(OCULTAR)'!$P$3:$R$60,3,0),"")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(OCULTAR)'!$P$3:$R$60,3,0),"")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(OCULTAR)'!$P$3:$R$60,3,0),"")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(OCULTAR)'!$P$3:$R$60,3,0),"")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(OCULTAR)'!$P$3:$R$60,3,0),"")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(OCULTAR)'!$P$3:$R$60,3,0),"")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(OCULTAR)'!$P$3:$R$60,3,0),"")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(OCULTAR)'!$P$3:$R$60,3,0),"")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(OCULTAR)'!$P$3:$R$60,3,0),"")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(OCULTAR)'!$P$3:$R$60,3,0),"")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(OCULTAR)'!$P$3:$R$60,3,0),"")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(OCULTAR)'!$P$3:$R$60,3,0),"")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(OCULTAR)'!$P$3:$R$60,3,0),"")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(OCULTAR)'!$P$3:$R$60,3,0),"")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(OCULTAR)'!$P$3:$R$60,3,0),"")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(OCULTAR)'!$P$3:$R$60,3,0),"")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(OCULTAR)'!$P$3:$R$60,3,0),"")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(OCULTAR)'!$P$3:$R$60,3,0),"")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(OCULTAR)'!$P$3:$R$60,3,0),"")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(OCULTAR)'!$P$3:$R$60,3,0),"")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(OCULTAR)'!$P$3:$R$60,3,0),"")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(OCULTAR)'!$P$3:$R$60,3,0),"")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(OCULTAR)'!$P$3:$R$60,3,0),"")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(OCULTAR)'!$P$3:$R$60,3,0),"")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(OCULTAR)'!$P$3:$R$60,3,0),"")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(OCULTAR)'!$P$3:$R$60,3,0),"")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(OCULTAR)'!$P$3:$R$60,3,0),"")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(OCULTAR)'!$P$3:$R$60,3,0),"")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(OCULTAR)'!$P$3:$R$60,3,0),"")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(OCULTAR)'!$P$3:$R$60,3,0),"")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(OCULTAR)'!$P$3:$R$60,3,0),"")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(OCULTAR)'!$P$3:$R$60,3,0),"")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(OCULTAR)'!$P$3:$R$60,3,0),"")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(OCULTAR)'!$P$3:$R$60,3,0),"")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(OCULTAR)'!$P$3:$R$60,3,0),"")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(OCULTAR)'!$P$3:$R$60,3,0),"")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(OCULTAR)'!$P$3:$R$60,3,0),"")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(OCULTAR)'!$P$3:$R$60,3,0),"")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(OCULTAR)'!$P$3:$R$60,3,0),"")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(OCULTAR)'!$P$3:$R$60,3,0),"")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(OCULTAR)'!$P$3:$R$60,3,0),"")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(OCULTAR)'!$P$3:$R$60,3,0),"")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(OCULTAR)'!$P$3:$R$60,3,0),"")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(OCULTAR)'!$P$3:$R$60,3,0),"")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(OCULTAR)'!$P$3:$R$60,3,0),"")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(OCULTAR)'!$P$3:$R$60,3,0),"")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(OCULTAR)'!$P$3:$R$60,3,0),"")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(OCULTAR)'!$P$3:$R$60,3,0),"")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(OCULTAR)'!$P$3:$R$60,3,0),"")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(OCULTAR)'!$P$3:$R$60,3,0),"")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(OCULTAR)'!$P$3:$R$60,3,0),"")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(OCULTAR)'!$P$3:$R$60,3,0),"")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(OCULTAR)'!$P$3:$R$60,3,0),"")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(OCULTAR)'!$P$3:$R$60,3,0),"")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(OCULTAR)'!$P$3:$R$60,3,0),"")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(OCULTAR)'!$P$3:$R$60,3,0),"")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(OCULTAR)'!$P$3:$R$60,3,0),"")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(OCULTAR)'!$P$3:$R$60,3,0),"")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(OCULTAR)'!$P$3:$R$60,3,0),"")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(OCULTAR)'!$P$3:$R$60,3,0),"")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(OCULTAR)'!$P$3:$R$60,3,0),"")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(OCULTAR)'!$P$3:$R$60,3,0),"")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(OCULTAR)'!$P$3:$R$60,3,0),"")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(OCULTAR)'!$P$3:$R$60,3,0),"")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(OCULTAR)'!$P$3:$R$60,3,0),"")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(OCULTAR)'!$P$3:$R$60,3,0),"")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(OCULTAR)'!$P$3:$R$60,3,0),"")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(OCULTAR)'!$P$3:$R$60,3,0),"")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(OCULTAR)'!$P$3:$R$60,3,0),"")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(OCULTAR)'!$P$3:$R$60,3,0),"")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(OCULTAR)'!$P$3:$R$60,3,0),"")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(OCULTAR)'!$P$3:$R$60,3,0),"")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(OCULTAR)'!$P$3:$R$60,3,0),"")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(OCULTAR)'!$P$3:$R$60,3,0),"")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(OCULTAR)'!$P$3:$R$60,3,0),"")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(OCULTAR)'!$P$3:$R$60,3,0),"")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(OCULTAR)'!$P$3:$R$60,3,0),"")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(OCULTAR)'!$P$3:$R$60,3,0),"")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(OCULTAR)'!$P$3:$R$60,3,0),"")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(OCULTAR)'!$P$3:$R$60,3,0),"")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(OCULTAR)'!$P$3:$R$60,3,0),"")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(OCULTAR)'!$P$3:$R$60,3,0),"")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(OCULTAR)'!$P$3:$R$60,3,0),"")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(OCULTAR)'!$P$3:$R$60,3,0),"")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(OCULTAR)'!$P$3:$R$60,3,0),"")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(OCULTAR)'!$P$3:$R$60,3,0),"")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(OCULTAR)'!$P$3:$R$60,3,0),"")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(OCULTAR)'!$P$3:$R$60,3,0),"")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(OCULTAR)'!$P$3:$R$60,3,0),"")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(OCULTAR)'!$P$3:$R$60,3,0),"")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(OCULTAR)'!$P$3:$R$60,3,0),"")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(OCULTAR)'!$P$3:$R$60,3,0),"")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(OCULTAR)'!$P$3:$R$60,3,0),"")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(OCULTAR)'!$P$3:$R$60,3,0),"")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(OCULTAR)'!$P$3:$R$60,3,0),"")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(OCULTAR)'!$P$3:$R$60,3,0),"")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(OCULTAR)'!$P$3:$R$60,3,0),"")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(OCULTAR)'!$P$3:$R$60,3,0),"")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(OCULTAR)'!$P$3:$R$60,3,0),"")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(OCULTAR)'!$P$3:$R$60,3,0),"")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(OCULTAR)'!$P$3:$R$60,3,0),"")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(OCULTAR)'!$P$3:$R$60,3,0),"")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(OCULTAR)'!$P$3:$R$60,3,0),"")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(OCULTAR)'!$P$3:$R$60,3,0),"")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(OCULTAR)'!$P$3:$R$60,3,0),"")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(OCULTAR)'!$P$3:$R$60,3,0),"")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(OCULTAR)'!$P$3:$R$60,3,0),"")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(OCULTAR)'!$P$3:$R$60,3,0),"")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(OCULTAR)'!$P$3:$R$60,3,0),"")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(OCULTAR)'!$P$3:$R$60,3,0),"")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(OCULTAR)'!$P$3:$R$60,3,0),"")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(OCULTAR)'!$P$3:$R$60,3,0),"")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(OCULTAR)'!$P$3:$R$60,3,0),"")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(OCULTAR)'!$P$3:$R$60,3,0),"")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(OCULTAR)'!$P$3:$R$60,3,0),"")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(OCULTAR)'!$P$3:$R$60,3,0),"")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(OCULTAR)'!$P$3:$R$60,3,0),"")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(OCULTAR)'!$P$3:$R$60,3,0),"")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(OCULTAR)'!$P$3:$R$60,3,0),"")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(OCULTAR)'!$P$3:$R$60,3,0),"")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(OCULTAR)'!$P$3:$R$60,3,0),"")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(OCULTAR)'!$P$3:$R$60,3,0),"")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(OCULTAR)'!$P$3:$R$60,3,0),"")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(OCULTAR)'!$P$3:$R$60,3,0),"")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(OCULTAR)'!$P$3:$R$60,3,0),"")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(OCULTAR)'!$P$3:$R$60,3,0),"")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(OCULTAR)'!$P$3:$R$60,3,0),"")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(OCULTAR)'!$P$3:$R$60,3,0),"")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(OCULTAR)'!$P$3:$R$60,3,0),"")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(OCULTAR)'!$P$3:$R$60,3,0),"")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(OCULTAR)'!$P$3:$R$60,3,0),"")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(OCULTAR)'!$P$3:$R$60,3,0),"")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(OCULTAR)'!$P$3:$R$60,3,0),"")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(OCULTAR)'!$P$3:$R$60,3,0),"")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(OCULTAR)'!$P$3:$R$60,3,0),"")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(OCULTAR)'!$P$3:$R$60,3,0),"")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(OCULTAR)'!$P$3:$R$60,3,0),"")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(OCULTAR)'!$P$3:$R$60,3,0),"")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(OCULTAR)'!$P$3:$R$60,3,0),"")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(OCULTAR)'!$P$3:$R$60,3,0),"")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(OCULTAR)'!$P$3:$R$60,3,0),"")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(OCULTAR)'!$P$3:$R$60,3,0),"")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(OCULTAR)'!$P$3:$R$60,3,0),"")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(OCULTAR)'!$P$3:$R$60,3,0),"")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(OCULTAR)'!$P$3:$R$60,3,0),"")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(OCULTAR)'!$P$3:$R$60,3,0),"")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(OCULTAR)'!$P$3:$R$60,3,0),"")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(OCULTAR)'!$P$3:$R$60,3,0),"")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(OCULTAR)'!$P$3:$R$60,3,0),"")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(OCULTAR)'!$P$3:$R$60,3,0),"")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(OCULTAR)'!$P$3:$R$60,3,0),"")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(OCULTAR)'!$P$3:$R$60,3,0),"")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(OCULTAR)'!$P$3:$R$60,3,0),"")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(OCULTAR)'!$P$3:$R$60,3,0),"")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(OCULTAR)'!$P$3:$R$60,3,0),"")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(OCULTAR)'!$P$3:$R$60,3,0),"")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(OCULTAR)'!$P$3:$R$60,3,0),"")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(OCULTAR)'!$P$3:$R$60,3,0),"")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(OCULTAR)'!$P$3:$R$60,3,0),"")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(OCULTAR)'!$P$3:$R$60,3,0),"")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(OCULTAR)'!$P$3:$R$60,3,0),"")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(OCULTAR)'!$P$3:$R$60,3,0),"")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(OCULTAR)'!$P$3:$R$60,3,0),"")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(OCULTAR)'!$P$3:$R$60,3,0),"")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(OCULTAR)'!$P$3:$R$60,3,0),"")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(OCULTAR)'!$P$3:$R$60,3,0),"")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(OCULTAR)'!$P$3:$R$60,3,0),"")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(OCULTAR)'!$P$3:$R$60,3,0),"")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(OCULTAR)'!$P$3:$R$60,3,0),"")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(OCULTAR)'!$P$3:$R$60,3,0),"")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(OCULTAR)'!$P$3:$R$60,3,0),"")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(OCULTAR)'!$P$3:$R$60,3,0),"")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(OCULTAR)'!$P$3:$R$60,3,0),"")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(OCULTAR)'!$P$3:$R$60,3,0),"")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(OCULTAR)'!$P$3:$R$60,3,0),"")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(OCULTAR)'!$P$3:$R$60,3,0),"")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(OCULTAR)'!$P$3:$R$60,3,0),"")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(OCULTAR)'!$P$3:$R$60,3,0),"")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(OCULTAR)'!$P$3:$R$60,3,0),"")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(OCULTAR)'!$P$3:$R$60,3,0),"")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(OCULTAR)'!$P$3:$R$60,3,0),"")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(OCULTAR)'!$P$3:$R$60,3,0),"")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(OCULTAR)'!$P$3:$R$60,3,0),"")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(OCULTAR)'!$P$3:$R$60,3,0),"")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(OCULTAR)'!$P$3:$R$60,3,0),"")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(OCULTAR)'!$P$3:$R$60,3,0),"")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(OCULTAR)'!$P$3:$R$60,3,0),"")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(OCULTAR)'!$P$3:$R$60,3,0),"")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(OCULTAR)'!$P$3:$R$60,3,0),"")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(OCULTAR)'!$P$3:$R$60,3,0),"")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(OCULTAR)'!$P$3:$R$60,3,0),"")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(OCULTAR)'!$P$3:$R$60,3,0),"")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(OCULTAR)'!$P$3:$R$60,3,0),"")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(OCULTAR)'!$P$3:$R$60,3,0),"")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(OCULTAR)'!$P$3:$R$60,3,0),"")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(OCULTAR)'!$P$3:$R$60,3,0),"")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(OCULTAR)'!$P$3:$R$60,3,0),"")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(OCULTAR)'!$P$3:$R$60,3,0),"")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(OCULTAR)'!$P$3:$R$60,3,0),"")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(OCULTAR)'!$P$3:$R$60,3,0),"")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(OCULTAR)'!$P$3:$R$60,3,0),"")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(OCULTAR)'!$P$3:$R$60,3,0),"")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(OCULTAR)'!$P$3:$R$60,3,0),"")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(OCULTAR)'!$P$3:$R$60,3,0),"")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(OCULTAR)'!$P$3:$R$60,3,0),"")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(OCULTAR)'!$P$3:$R$60,3,0),"")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(OCULTAR)'!$P$3:$R$60,3,0),"")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(OCULTAR)'!$P$3:$R$60,3,0),"")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(OCULTAR)'!$P$3:$R$60,3,0),"")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(OCULTAR)'!$P$3:$R$60,3,0),"")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(OCULTAR)'!$P$3:$R$60,3,0),"")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(OCULTAR)'!$P$3:$R$60,3,0),"")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(OCULTAR)'!$P$3:$R$60,3,0),"")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(OCULTAR)'!$P$3:$R$60,3,0),"")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(OCULTAR)'!$P$3:$R$60,3,0),"")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(OCULTAR)'!$P$3:$R$60,3,0),"")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(OCULTAR)'!$P$3:$R$60,3,0),"")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(OCULTAR)'!$P$3:$R$60,3,0),"")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(OCULTAR)'!$P$3:$R$60,3,0),"")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(OCULTAR)'!$P$3:$R$60,3,0),"")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(OCULTAR)'!$P$3:$R$60,3,0),"")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(OCULTAR)'!$P$3:$R$60,3,0),"")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(OCULTAR)'!$P$3:$R$60,3,0),"")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(OCULTAR)'!$P$3:$R$60,3,0),"")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(OCULTAR)'!$P$3:$R$60,3,0),"")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(OCULTAR)'!$P$3:$R$60,3,0),"")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(OCULTAR)'!$P$3:$R$60,3,0),"")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(OCULTAR)'!$P$3:$R$60,3,0),"")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(OCULTAR)'!$P$3:$R$60,3,0),"")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(OCULTAR)'!$P$3:$R$60,3,0),"")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(OCULTAR)'!$P$3:$R$60,3,0),"")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(OCULTAR)'!$P$3:$R$60,3,0),"")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(OCULTAR)'!$P$3:$R$60,3,0),"")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(OCULTAR)'!$P$3:$R$60,3,0),"")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(OCULTAR)'!$P$3:$R$60,3,0),"")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(OCULTAR)'!$P$3:$R$60,3,0),"")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(OCULTAR)'!$P$3:$R$60,3,0),"")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(OCULTAR)'!$P$3:$R$60,3,0),"")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(OCULTAR)'!$P$3:$R$60,3,0),"")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(OCULTAR)'!$P$3:$R$60,3,0),"")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(OCULTAR)'!$P$3:$R$60,3,0),"")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(OCULTAR)'!$P$3:$R$60,3,0),"")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(OCULTAR)'!$P$3:$R$60,3,0),"")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(OCULTAR)'!$P$3:$R$60,3,0),"")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(OCULTAR)'!$P$3:$R$60,3,0),"")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(OCULTAR)'!$P$3:$R$60,3,0),"")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(OCULTAR)'!$P$3:$R$60,3,0),"")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(OCULTAR)'!$P$3:$R$60,3,0),"")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(OCULTAR)'!$P$3:$R$60,3,0),"")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(OCULTAR)'!$P$3:$R$60,3,0),"")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(OCULTAR)'!$P$3:$R$60,3,0),"")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(OCULTAR)'!$P$3:$R$60,3,0),"")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(OCULTAR)'!$P$3:$R$60,3,0),"")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(OCULTAR)'!$P$3:$R$60,3,0),"")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(OCULTAR)'!$P$3:$R$60,3,0),"")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(OCULTAR)'!$P$3:$R$60,3,0),"")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(OCULTAR)'!$P$3:$R$60,3,0),"")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(OCULTAR)'!$P$3:$R$60,3,0),"")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(OCULTAR)'!$P$3:$R$60,3,0),"")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(OCULTAR)'!$P$3:$R$60,3,0),"")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(OCULTAR)'!$P$3:$R$60,3,0),"")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(OCULTAR)'!$P$3:$R$60,3,0),"")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(OCULTAR)'!$P$3:$R$60,3,0),"")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(OCULTAR)'!$P$3:$R$60,3,0),"")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(OCULTAR)'!$P$3:$R$60,3,0),"")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(OCULTAR)'!$P$3:$R$60,3,0),"")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(OCULTAR)'!$P$3:$R$60,3,0),"")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(OCULTAR)'!$P$3:$R$60,3,0),"")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(OCULTAR)'!$P$3:$R$60,3,0),"")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(OCULTAR)'!$P$3:$R$60,3,0),"")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(OCULTAR)'!$P$3:$R$60,3,0),"")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(OCULTAR)'!$P$3:$R$60,3,0),"")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(OCULTAR)'!$P$3:$R$60,3,0),"")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(OCULTAR)'!$P$3:$R$60,3,0),"")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(OCULTAR)'!$P$3:$R$60,3,0),"")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(OCULTAR)'!$P$3:$R$60,3,0),"")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(OCULTAR)'!$P$3:$R$60,3,0),"")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(OCULTAR)'!$P$3:$R$60,3,0),"")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(OCULTAR)'!$P$3:$R$60,3,0),"")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(OCULTAR)'!$P$3:$R$60,3,0),"")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(OCULTAR)'!$P$3:$R$60,3,0),"")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(OCULTAR)'!$P$3:$R$60,3,0),"")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(OCULTAR)'!$P$3:$R$60,3,0),"")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(OCULTAR)'!$P$3:$R$60,3,0),"")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(OCULTAR)'!$P$3:$R$60,3,0),"")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(OCULTAR)'!$P$3:$R$60,3,0),"")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(OCULTAR)'!$P$3:$R$60,3,0),"")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(OCULTAR)'!$P$3:$R$60,3,0),"")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(OCULTAR)'!$P$3:$R$60,3,0),"")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(OCULTAR)'!$P$3:$R$60,3,0),"")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(OCULTAR)'!$P$3:$R$60,3,0),"")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(OCULTAR)'!$P$3:$R$60,3,0),"")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(OCULTAR)'!$P$3:$R$60,3,0),"")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(OCULTAR)'!$P$3:$R$60,3,0),"")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(OCULTAR)'!$P$3:$R$60,3,0),"")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(OCULTAR)'!$P$3:$R$60,3,0),"")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(OCULTAR)'!$P$3:$R$60,3,0),"")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(OCULTAR)'!$P$3:$R$60,3,0),"")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(OCULTAR)'!$P$3:$R$60,3,0),"")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(OCULTAR)'!$P$3:$R$60,3,0),"")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(OCULTAR)'!$P$3:$R$60,3,0),"")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(OCULTAR)'!$P$3:$R$60,3,0),"")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(OCULTAR)'!$P$3:$R$60,3,0),"")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(OCULTAR)'!$P$3:$R$60,3,0),"")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(OCULTAR)'!$P$3:$R$60,3,0),"")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(OCULTAR)'!$P$3:$R$60,3,0),"")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(OCULTAR)'!$P$3:$R$60,3,0),"")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(OCULTAR)'!$P$3:$R$60,3,0),"")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(OCULTAR)'!$P$3:$R$60,3,0),"")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(OCULTAR)'!$P$3:$R$60,3,0),"")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(OCULTAR)'!$P$3:$R$60,3,0),"")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(OCULTAR)'!$P$3:$R$60,3,0),"")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(OCULTAR)'!$P$3:$R$60,3,0),"")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(OCULTAR)'!$P$3:$R$60,3,0),"")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(OCULTAR)'!$P$3:$R$60,3,0),"")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(OCULTAR)'!$P$3:$R$60,3,0),"")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(OCULTAR)'!$P$3:$R$60,3,0),"")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(OCULTAR)'!$P$3:$R$60,3,0),"")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(OCULTAR)'!$P$3:$R$60,3,0),"")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(OCULTAR)'!$P$3:$R$60,3,0),"")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(OCULTAR)'!$P$3:$R$60,3,0),"")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(OCULTAR)'!$P$3:$R$60,3,0),"")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(OCULTAR)'!$P$3:$R$60,3,0),"")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(OCULTAR)'!$P$3:$R$60,3,0),"")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(OCULTAR)'!$P$3:$R$60,3,0),"")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(OCULTAR)'!$P$3:$R$60,3,0),"")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(OCULTAR)'!$P$3:$R$60,3,0),"")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(OCULTAR)'!$P$3:$R$60,3,0),"")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(OCULTAR)'!$P$3:$R$60,3,0),"")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(OCULTAR)'!$P$3:$R$60,3,0),"")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(OCULTAR)'!$P$3:$R$60,3,0),"")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(OCULTAR)'!$P$3:$R$60,3,0),"")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(OCULTAR)'!$P$3:$R$60,3,0),"")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(OCULTAR)'!$P$3:$R$60,3,0),"")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(OCULTAR)'!$P$3:$R$60,3,0),"")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(OCULTAR)'!$P$3:$R$60,3,0),"")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(OCULTAR)'!$P$3:$R$60,3,0),"")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(OCULTAR)'!$P$3:$R$60,3,0),"")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(OCULTAR)'!$P$3:$R$60,3,0),"")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(OCULTAR)'!$P$3:$R$60,3,0),"")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(OCULTAR)'!$P$3:$R$60,3,0),"")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(OCULTAR)'!$P$3:$R$60,3,0),"")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(OCULTAR)'!$P$3:$R$60,3,0),"")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(OCULTAR)'!$P$3:$R$60,3,0),"")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(OCULTAR)'!$P$3:$R$60,3,0),"")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(OCULTAR)'!$P$3:$R$60,3,0),"")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(OCULTAR)'!$P$3:$R$60,3,0),"")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(OCULTAR)'!$P$3:$R$60,3,0),"")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(OCULTAR)'!$P$3:$R$60,3,0),"")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(OCULTAR)'!$P$3:$R$60,3,0),"")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(OCULTAR)'!$P$3:$R$60,3,0),"")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(OCULTAR)'!$P$3:$R$60,3,0),"")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(OCULTAR)'!$P$3:$R$60,3,0),"")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(OCULTAR)'!$P$3:$R$60,3,0),"")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(OCULTAR)'!$P$3:$R$60,3,0),"")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(OCULTAR)'!$P$3:$R$60,3,0),"")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(OCULTAR)'!$P$3:$R$60,3,0),"")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(OCULTAR)'!$P$3:$R$60,3,0),"")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(OCULTAR)'!$P$3:$R$60,3,0),"")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(OCULTAR)'!$P$3:$R$60,3,0),"")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(OCULTAR)'!$P$3:$R$60,3,0),"")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(OCULTAR)'!$P$3:$R$60,3,0),"")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(OCULTAR)'!$P$3:$R$60,3,0),"")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(OCULTAR)'!$P$3:$R$60,3,0),"")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(OCULTAR)'!$P$3:$R$60,3,0),"")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(OCULTAR)'!$P$3:$R$60,3,0),"")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(OCULTAR)'!$P$3:$R$60,3,0),"")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(OCULTAR)'!$P$3:$R$60,3,0),"")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(OCULTAR)'!$P$3:$R$60,3,0),"")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(OCULTAR)'!$P$3:$R$60,3,0),"")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(OCULTAR)'!$P$3:$R$60,3,0),"")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(OCULTAR)'!$P$3:$R$60,3,0),"")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(OCULTAR)'!$P$3:$R$60,3,0),"")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(OCULTAR)'!$P$3:$R$60,3,0),"")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(OCULTAR)'!$P$3:$R$60,3,0),"")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(OCULTAR)'!$P$3:$R$60,3,0),"")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(OCULTAR)'!$P$3:$R$60,3,0),"")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(OCULTAR)'!$P$3:$R$60,3,0),"")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(OCULTAR)'!$P$3:$R$60,3,0),"")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(OCULTAR)'!$P$3:$R$60,3,0),"")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(OCULTAR)'!$P$3:$R$60,3,0),"")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(OCULTAR)'!$P$3:$R$60,3,0),"")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(OCULTAR)'!$P$3:$R$60,3,0),"")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(OCULTAR)'!$P$3:$R$60,3,0),"")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(OCULTAR)'!$P$3:$R$60,3,0),"")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(OCULTAR)'!$P$3:$R$60,3,0),"")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(OCULTAR)'!$P$3:$R$60,3,0),"")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(OCULTAR)'!$P$3:$R$60,3,0),"")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(OCULTAR)'!$P$3:$R$60,3,0),"")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(OCULTAR)'!$P$3:$R$60,3,0),"")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(OCULTAR)'!$P$3:$R$60,3,0),"")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(OCULTAR)'!$P$3:$R$60,3,0),"")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(OCULTAR)'!$P$3:$R$60,3,0),"")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(OCULTAR)'!$P$3:$R$60,3,0),"")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(OCULTAR)'!$P$3:$R$60,3,0),"")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(OCULTAR)'!$P$3:$R$60,3,0),"")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(OCULTAR)'!$P$3:$R$60,3,0),"")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(OCULTAR)'!$P$3:$R$60,3,0),"")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(OCULTAR)'!$P$3:$R$60,3,0),"")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(OCULTAR)'!$P$3:$R$60,3,0),"")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(OCULTAR)'!$P$3:$R$60,3,0),"")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(OCULTAR)'!$P$3:$R$60,3,0),"")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(OCULTAR)'!$P$3:$R$60,3,0),"")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(OCULTAR)'!$P$3:$R$60,3,0),"")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(OCULTAR)'!$P$3:$R$60,3,0),"")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(OCULTAR)'!$P$3:$R$60,3,0),"")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(OCULTAR)'!$P$3:$R$60,3,0),"")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(OCULTAR)'!$P$3:$R$60,3,0),"")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(OCULTAR)'!$P$3:$R$60,3,0),"")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(OCULTAR)'!$P$3:$R$60,3,0),"")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(OCULTAR)'!$P$3:$R$60,3,0),"")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(OCULTAR)'!$P$3:$R$60,3,0),"")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(OCULTAR)'!$P$3:$R$60,3,0),"")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(OCULTAR)'!$P$3:$R$60,3,0),"")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(OCULTAR)'!$P$3:$R$60,3,0),"")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(OCULTAR)'!$P$3:$R$60,3,0),"")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(OCULTAR)'!$P$3:$R$60,3,0),"")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(OCULTAR)'!$P$3:$R$60,3,0),"")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(OCULTAR)'!$P$3:$R$60,3,0),"")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(OCULTAR)'!$P$3:$R$60,3,0),"")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(OCULTAR)'!$P$3:$R$60,3,0),"")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(OCULTAR)'!$P$3:$R$60,3,0),"")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(OCULTAR)'!$P$3:$R$60,3,0),"")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(OCULTAR)'!$P$3:$R$60,3,0),"")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(OCULTAR)'!$P$3:$R$60,3,0),"")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(OCULTAR)'!$P$3:$R$60,3,0),"")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(OCULTAR)'!$P$3:$R$60,3,0),"")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(OCULTAR)'!$P$3:$R$60,3,0),"")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(OCULTAR)'!$P$3:$R$60,3,0),"")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(OCULTAR)'!$P$3:$R$60,3,0),"")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(OCULTAR)'!$P$3:$R$60,3,0),"")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(OCULTAR)'!$P$3:$R$60,3,0),"")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(OCULTAR)'!$P$3:$R$60,3,0),"")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(OCULTAR)'!$P$3:$R$60,3,0),"")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(OCULTAR)'!$P$3:$R$60,3,0),"")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(OCULTAR)'!$P$3:$R$60,3,0),"")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(OCULTAR)'!$P$3:$R$60,3,0),"")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(OCULTAR)'!$P$3:$R$60,3,0),"")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(OCULTAR)'!$P$3:$R$60,3,0),"")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(OCULTAR)'!$P$3:$R$60,3,0),"")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(OCULTAR)'!$P$3:$R$60,3,0),"")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(OCULTAR)'!$P$3:$R$60,3,0),"")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(OCULTAR)'!$P$3:$R$60,3,0),"")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(OCULTAR)'!$P$3:$R$60,3,0),"")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(OCULTAR)'!$P$3:$R$60,3,0),"")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(OCULTAR)'!$P$3:$R$60,3,0),"")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(OCULTAR)'!$P$3:$R$60,3,0),"")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(OCULTAR)'!$P$3:$R$60,3,0),"")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(OCULTAR)'!$P$3:$R$60,3,0),"")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(OCULTAR)'!$P$3:$R$60,3,0),"")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(OCULTAR)'!$P$3:$R$60,3,0),"")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(OCULTAR)'!$P$3:$R$60,3,0),"")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(OCULTAR)'!$P$3:$R$60,3,0),"")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(OCULTAR)'!$P$3:$R$60,3,0),"")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(OCULTAR)'!$P$3:$R$60,3,0),"")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(OCULTAR)'!$P$3:$R$60,3,0),"")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(OCULTAR)'!$P$3:$R$60,3,0),"")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(OCULTAR)'!$P$3:$R$60,3,0),"")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(OCULTAR)'!$P$3:$R$60,3,0),"")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(OCULTAR)'!$P$3:$R$60,3,0),"")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(OCULTAR)'!$P$3:$R$60,3,0),"")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(OCULTAR)'!$P$3:$R$60,3,0),"")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(OCULTAR)'!$P$3:$R$60,3,0),"")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(OCULTAR)'!$P$3:$R$60,3,0),"")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(OCULTAR)'!$P$3:$R$60,3,0),"")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(OCULTAR)'!$P$3:$R$60,3,0),"")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(OCULTAR)'!$P$3:$R$60,3,0),"")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(OCULTAR)'!$P$3:$R$60,3,0),"")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(OCULTAR)'!$P$3:$R$60,3,0),"")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(OCULTAR)'!$P$3:$R$60,3,0),"")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(OCULTAR)'!$P$3:$R$60,3,0),"")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(OCULTAR)'!$P$3:$R$60,3,0),"")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(OCULTAR)'!$P$3:$R$60,3,0),"")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(OCULTAR)'!$P$3:$R$60,3,0),"")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(OCULTAR)'!$P$3:$R$60,3,0),"")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(OCULTAR)'!$P$3:$R$60,3,0),"")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(OCULTAR)'!$P$3:$R$60,3,0),"")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(OCULTAR)'!$P$3:$R$60,3,0),"")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(OCULTAR)'!$P$3:$R$60,3,0),"")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(OCULTAR)'!$P$3:$R$60,3,0),"")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(OCULTAR)'!$P$3:$R$60,3,0),"")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(OCULTAR)'!$P$3:$R$60,3,0),"")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(OCULTAR)'!$P$3:$R$60,3,0),"")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(OCULTAR)'!$P$3:$R$60,3,0),"")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(OCULTAR)'!$P$3:$R$60,3,0),"")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(OCULTAR)'!$P$3:$R$60,3,0),"")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(OCULTAR)'!$P$3:$R$60,3,0),"")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(OCULTAR)'!$P$3:$R$60,3,0),"")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(OCULTAR)'!$P$3:$R$60,3,0),"")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(OCULTAR)'!$P$3:$R$60,3,0),"")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(OCULTAR)'!$P$3:$R$60,3,0),"")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(OCULTAR)'!$P$3:$R$60,3,0),"")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(OCULTAR)'!$P$3:$R$60,3,0),"")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(OCULTAR)'!$P$3:$R$60,3,0),"")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(OCULTAR)'!$P$3:$R$60,3,0),"")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(OCULTAR)'!$P$3:$R$60,3,0),"")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(OCULTAR)'!$P$3:$R$60,3,0),"")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(OCULTAR)'!$P$3:$R$60,3,0),"")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(OCULTAR)'!$P$3:$R$60,3,0),"")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(OCULTAR)'!$P$3:$R$60,3,0),"")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(OCULTAR)'!$P$3:$R$60,3,0),"")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(OCULTAR)'!$P$3:$R$60,3,0),"")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(OCULTAR)'!$P$3:$R$60,3,0),"")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(OCULTAR)'!$P$3:$R$60,3,0),"")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(OCULTAR)'!$P$3:$R$60,3,0),"")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(OCULTAR)'!$P$3:$R$60,3,0),"")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(OCULTAR)'!$P$3:$R$60,3,0),"")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(OCULTAR)'!$P$3:$R$60,3,0),"")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(OCULTAR)'!$P$3:$R$60,3,0),"")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(OCULTAR)'!$P$3:$R$60,3,0),"")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(OCULTAR)'!$P$3:$R$60,3,0),"")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(OCULTAR)'!$P$3:$R$60,3,0),"")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(OCULTAR)'!$P$3:$R$60,3,0),"")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(OCULTAR)'!$P$3:$R$60,3,0),"")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(OCULTAR)'!$P$3:$R$60,3,0),"")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(OCULTAR)'!$P$3:$R$60,3,0),"")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(OCULTAR)'!$P$3:$R$60,3,0),"")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(OCULTAR)'!$P$3:$R$60,3,0),"")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(OCULTAR)'!$P$3:$R$60,3,0),"")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(OCULTAR)'!$P$3:$R$60,3,0),"")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(OCULTAR)'!$P$3:$R$60,3,0),"")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(OCULTAR)'!$P$3:$R$60,3,0),"")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(OCULTAR)'!$P$3:$R$60,3,0),"")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(OCULTAR)'!$P$3:$R$60,3,0),"")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(OCULTAR)'!$P$3:$R$60,3,0),"")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(OCULTAR)'!$P$3:$R$60,3,0),"")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(OCULTAR)'!$P$3:$R$60,3,0),"")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(OCULTAR)'!$P$3:$R$60,3,0),"")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(OCULTAR)'!$P$3:$R$60,3,0),"")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(OCULTAR)'!$P$3:$R$60,3,0),"")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(OCULTAR)'!$P$3:$R$60,3,0),"")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(OCULTAR)'!$P$3:$R$60,3,0),"")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(OCULTAR)'!$P$3:$R$60,3,0),"")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(OCULTAR)'!$P$3:$R$60,3,0),"")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(OCULTAR)'!$P$3:$R$60,3,0),"")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(OCULTAR)'!$P$3:$R$60,3,0),"")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(OCULTAR)'!$P$3:$R$60,3,0),"")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(OCULTAR)'!$P$3:$R$60,3,0),"")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(OCULTAR)'!$P$3:$R$60,3,0),"")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(OCULTAR)'!$P$3:$R$60,3,0),"")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(OCULTAR)'!$P$3:$R$60,3,0),"")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(OCULTAR)'!$P$3:$R$60,3,0),"")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(OCULTAR)'!$P$3:$R$60,3,0),"")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(OCULTAR)'!$P$3:$R$60,3,0),"")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(OCULTAR)'!$P$3:$R$60,3,0),"")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(OCULTAR)'!$P$3:$R$60,3,0),"")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(OCULTAR)'!$P$3:$R$60,3,0),"")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(OCULTAR)'!$P$3:$R$60,3,0),"")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(OCULTAR)'!$P$3:$R$60,3,0),"")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(OCULTAR)'!$P$3:$R$60,3,0),"")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(OCULTAR)'!$P$3:$R$60,3,0),"")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(OCULTAR)'!$P$3:$R$60,3,0),"")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(OCULTAR)'!$P$3:$R$60,3,0),"")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(OCULTAR)'!$P$3:$R$60,3,0),"")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(OCULTAR)'!$P$3:$R$60,3,0),"")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(OCULTAR)'!$P$3:$R$60,3,0),"")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(OCULTAR)'!$P$3:$R$60,3,0),"")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(OCULTAR)'!$P$3:$R$60,3,0),"")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(OCULTAR)'!$P$3:$R$60,3,0),"")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(OCULTAR)'!$P$3:$R$60,3,0),"")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(OCULTAR)'!$P$3:$R$60,3,0),"")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(OCULTAR)'!$P$3:$R$60,3,0),"")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(OCULTAR)'!$P$3:$R$60,3,0),"")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(OCULTAR)'!$P$3:$R$60,3,0),"")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(OCULTAR)'!$P$3:$R$60,3,0),"")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(OCULTAR)'!$P$3:$R$60,3,0),"")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(OCULTAR)'!$P$3:$R$60,3,0),"")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(OCULTAR)'!$P$3:$R$60,3,0),"")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(OCULTAR)'!$P$3:$R$60,3,0),"")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(OCULTAR)'!$P$3:$R$60,3,0),"")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(OCULTAR)'!$P$3:$R$60,3,0),"")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(OCULTAR)'!$P$3:$R$60,3,0),"")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(OCULTAR)'!$P$3:$R$60,3,0),"")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(OCULTAR)'!$P$3:$R$60,3,0),"")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(OCULTAR)'!$P$3:$R$60,3,0),"")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(OCULTAR)'!$P$3:$R$60,3,0),"")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(OCULTAR)'!$P$3:$R$60,3,0),"")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(OCULTAR)'!$P$3:$R$60,3,0),"")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(OCULTAR)'!$P$3:$R$60,3,0),"")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(OCULTAR)'!$P$3:$R$60,3,0),"")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(OCULTAR)'!$P$3:$R$60,3,0),"")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(OCULTAR)'!$P$3:$R$60,3,0),"")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(OCULTAR)'!$P$3:$R$60,3,0),"")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(OCULTAR)'!$P$3:$R$60,3,0),"")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(OCULTAR)'!$P$3:$R$60,3,0),"")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(OCULTAR)'!$P$3:$R$60,3,0),"")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(OCULTAR)'!$P$3:$R$60,3,0),"")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(OCULTAR)'!$P$3:$R$60,3,0),"")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(OCULTAR)'!$P$3:$R$60,3,0),"")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(OCULTAR)'!$P$3:$R$60,3,0),"")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(OCULTAR)'!$P$3:$R$60,3,0),"")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(OCULTAR)'!$P$3:$R$60,3,0),"")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(OCULTAR)'!$P$3:$R$60,3,0),"")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(OCULTAR)'!$P$3:$R$60,3,0),"")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(OCULTAR)'!$P$3:$R$60,3,0),"")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(OCULTAR)'!$P$3:$R$60,3,0),"")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(OCULTAR)'!$P$3:$R$60,3,0),"")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(OCULTAR)'!$P$3:$R$60,3,0),"")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(OCULTAR)'!$P$3:$R$60,3,0),"")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(OCULTAR)'!$P$3:$R$60,3,0),"")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(OCULTAR)'!$P$3:$R$60,3,0),"")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(OCULTAR)'!$P$3:$R$60,3,0),"")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(OCULTAR)'!$P$3:$R$60,3,0),"")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(OCULTAR)'!$P$3:$R$60,3,0),"")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(OCULTAR)'!$P$3:$R$60,3,0),"")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(OCULTAR)'!$P$3:$R$60,3,0),"")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(OCULTAR)'!$P$3:$R$60,3,0),"")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(OCULTAR)'!$P$3:$R$60,3,0),"")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(OCULTAR)'!$P$3:$R$60,3,0),"")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(OCULTAR)'!$P$3:$R$60,3,0),"")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(OCULTAR)'!$P$3:$R$60,3,0),"")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(OCULTAR)'!$P$3:$R$60,3,0),"")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(OCULTAR)'!$P$3:$R$60,3,0),"")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(OCULTAR)'!$P$3:$R$60,3,0),"")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(OCULTAR)'!$P$3:$R$60,3,0),"")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(OCULTAR)'!$P$3:$R$60,3,0),"")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(OCULTAR)'!$P$3:$R$60,3,0),"")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(OCULTAR)'!$P$3:$R$60,3,0),"")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(OCULTAR)'!$P$3:$R$60,3,0),"")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(OCULTAR)'!$P$3:$R$60,3,0),"")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(OCULTAR)'!$P$3:$R$60,3,0),"")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(OCULTAR)'!$P$3:$R$60,3,0),"")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(OCULTAR)'!$P$3:$R$60,3,0),"")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(OCULTAR)'!$P$3:$R$60,3,0),"")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(OCULTAR)'!$P$3:$R$60,3,0),"")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(OCULTAR)'!$P$3:$R$60,3,0),"")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(OCULTAR)'!$P$3:$R$60,3,0),"")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(OCULTAR)'!$P$3:$R$60,3,0),"")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(OCULTAR)'!$P$3:$R$60,3,0),"")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(OCULTAR)'!$P$3:$R$60,3,0),"")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(OCULTAR)'!$P$3:$R$60,3,0),"")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(OCULTAR)'!$P$3:$R$60,3,0),"")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(OCULTAR)'!$P$3:$R$60,3,0),"")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(OCULTAR)'!$P$3:$R$60,3,0),"")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(OCULTAR)'!$P$3:$R$60,3,0),"")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(OCULTAR)'!$P$3:$R$60,3,0),"")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(OCULTAR)'!$P$3:$R$60,3,0),"")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(OCULTAR)'!$P$3:$R$60,3,0),"")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(OCULTAR)'!$P$3:$R$60,3,0),"")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(OCULTAR)'!$P$3:$R$60,3,0),"")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(OCULTAR)'!$P$3:$R$60,3,0),"")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(OCULTAR)'!$P$3:$R$60,3,0),"")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(OCULTAR)'!$P$3:$R$60,3,0),"")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(OCULTAR)'!$P$3:$R$60,3,0),"")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(OCULTAR)'!$P$3:$R$60,3,0),"")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(OCULTAR)'!$P$3:$R$60,3,0),"")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(OCULTAR)'!$P$3:$R$60,3,0),"")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(OCULTAR)'!$P$3:$R$60,3,0),"")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(OCULTAR)'!$P$3:$R$60,3,0),"")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(OCULTAR)'!$P$3:$R$60,3,0),"")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(OCULTAR)'!$P$3:$R$60,3,0),"")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(OCULTAR)'!$P$3:$R$60,3,0),"")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(OCULTAR)'!$P$3:$R$60,3,0),"")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(OCULTAR)'!$P$3:$R$60,3,0),"")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(OCULTAR)'!$P$3:$R$60,3,0),"")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(OCULTAR)'!$P$3:$R$60,3,0),"")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(OCULTAR)'!$P$3:$R$60,3,0),"")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(OCULTAR)'!$P$3:$R$60,3,0),"")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(OCULTAR)'!$P$3:$R$60,3,0),"")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(OCULTAR)'!$P$3:$R$60,3,0),"")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(OCULTAR)'!$P$3:$R$60,3,0),"")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(OCULTAR)'!$P$3:$R$60,3,0),"")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(OCULTAR)'!$P$3:$R$60,3,0),"")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(OCULTAR)'!$P$3:$R$60,3,0),"")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(OCULTAR)'!$P$3:$R$60,3,0),"")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(OCULTAR)'!$P$3:$R$60,3,0),"")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(OCULTAR)'!$P$3:$R$60,3,0),"")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(OCULTAR)'!$P$3:$R$60,3,0),"")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(OCULTAR)'!$P$3:$R$60,3,0),"")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(OCULTAR)'!$P$3:$R$60,3,0),"")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(OCULTAR)'!$P$3:$R$60,3,0),"")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(OCULTAR)'!$P$3:$R$60,3,0),"")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(OCULTAR)'!$P$3:$R$60,3,0),"")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(OCULTAR)'!$P$3:$R$60,3,0),"")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(OCULTAR)'!$P$3:$R$60,3,0),"")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(OCULTAR)'!$P$3:$R$60,3,0),"")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(OCULTAR)'!$P$3:$R$60,3,0),"")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(OCULTAR)'!$P$3:$R$60,3,0),"")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(OCULTAR)'!$P$3:$R$60,3,0),"")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(OCULTAR)'!$P$3:$R$60,3,0),"")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(OCULTAR)'!$P$3:$R$60,3,0),"")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(OCULTAR)'!$P$3:$R$60,3,0),"")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(OCULTAR)'!$P$3:$R$60,3,0),"")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(OCULTAR)'!$P$3:$R$60,3,0),"")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(OCULTAR)'!$P$3:$R$60,3,0),"")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(OCULTAR)'!$P$3:$R$60,3,0),"")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(OCULTAR)'!$P$3:$R$60,3,0),"")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(OCULTAR)'!$P$3:$R$60,3,0),"")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(OCULTAR)'!$P$3:$R$60,3,0),"")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(OCULTAR)'!$P$3:$R$60,3,0),"")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(OCULTAR)'!$P$3:$R$60,3,0),"")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(OCULTAR)'!$P$3:$R$60,3,0),"")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(OCULTAR)'!$P$3:$R$60,3,0),"")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(OCULTAR)'!$P$3:$R$60,3,0),"")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(OCULTAR)'!$P$3:$R$60,3,0),"")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(OCULTAR)'!$P$3:$R$60,3,0),"")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(OCULTAR)'!$P$3:$R$60,3,0),"")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(OCULTAR)'!$P$3:$R$60,3,0),"")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(OCULTAR)'!$P$3:$R$60,3,0),"")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(OCULTAR)'!$P$3:$R$60,3,0),"")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(OCULTAR)'!$P$3:$R$60,3,0),"")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(OCULTAR)'!$P$3:$R$60,3,0),"")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(OCULTAR)'!$P$3:$R$60,3,0),"")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(OCULTAR)'!$P$3:$R$60,3,0),"")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(OCULTAR)'!$P$3:$R$60,3,0),"")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(OCULTAR)'!$P$3:$R$60,3,0),"")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(OCULTAR)'!$P$3:$R$60,3,0),"")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(OCULTAR)'!$P$3:$R$60,3,0),"")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(OCULTAR)'!$P$3:$R$60,3,0),"")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(OCULTAR)'!$P$3:$R$60,3,0),"")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(OCULTAR)'!$P$3:$R$60,3,0),"")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(OCULTAR)'!$P$3:$R$60,3,0),"")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(OCULTAR)'!$P$3:$R$60,3,0),"")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(OCULTAR)'!$P$3:$R$60,3,0),"")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(OCULTAR)'!$P$3:$R$60,3,0),"")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(OCULTAR)'!$P$3:$R$60,3,0),"")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(OCULTAR)'!$P$3:$R$60,3,0),"")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(OCULTAR)'!$P$3:$R$60,3,0),"")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(OCULTAR)'!$P$3:$R$60,3,0),"")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(OCULTAR)'!$P$3:$R$60,3,0),"")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(OCULTAR)'!$P$3:$R$60,3,0),"")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(OCULTAR)'!$P$3:$R$60,3,0),"")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(OCULTAR)'!$P$3:$R$60,3,0),"")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(OCULTAR)'!$P$3:$R$60,3,0),"")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(OCULTAR)'!$P$3:$R$60,3,0),"")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(OCULTAR)'!$P$3:$R$60,3,0),"")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(OCULTAR)'!$P$3:$R$60,3,0),"")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(OCULTAR)'!$P$3:$R$60,3,0),"")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(OCULTAR)'!$P$3:$R$60,3,0),"")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(OCULTAR)'!$P$3:$R$60,3,0),"")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(OCULTAR)'!$P$3:$R$60,3,0),"")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(OCULTAR)'!$P$3:$R$60,3,0),"")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(OCULTAR)'!$P$3:$R$60,3,0),"")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(OCULTAR)'!$P$3:$R$60,3,0),"")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(OCULTAR)'!$P$3:$R$60,3,0),"")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(OCULTAR)'!$P$3:$R$60,3,0),"")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(OCULTAR)'!$P$3:$R$60,3,0),"")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(OCULTAR)'!$P$3:$R$60,3,0),"")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(OCULTAR)'!$P$3:$R$60,3,0),"")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(OCULTAR)'!$P$3:$R$60,3,0),"")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(OCULTAR)'!$P$3:$R$60,3,0),"")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(OCULTAR)'!$P$3:$R$60,3,0),"")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(OCULTAR)'!$P$3:$R$60,3,0),"")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(OCULTAR)'!$P$3:$R$60,3,0),"")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(OCULTAR)'!$P$3:$R$60,3,0),"")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(OCULTAR)'!$P$3:$R$60,3,0),"")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(OCULTAR)'!$P$3:$R$60,3,0),"")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(OCULTAR)'!$P$3:$R$60,3,0),"")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(OCULTAR)'!$P$3:$R$60,3,0),"")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(OCULTAR)'!$P$3:$R$60,3,0),"")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(OCULTAR)'!$P$3:$R$60,3,0),"")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(OCULTAR)'!$P$3:$R$60,3,0),"")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(OCULTAR)'!$P$3:$R$60,3,0),"")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(OCULTAR)'!$P$3:$R$60,3,0),"")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(OCULTAR)'!$P$3:$R$60,3,0),"")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(OCULTAR)'!$P$3:$R$60,3,0),"")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(OCULTAR)'!$P$3:$R$60,3,0),"")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(OCULTAR)'!$P$3:$R$60,3,0),"")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(OCULTAR)'!$P$3:$R$60,3,0),"")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(OCULTAR)'!$P$3:$R$60,3,0),"")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(OCULTAR)'!$P$3:$R$60,3,0),"")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(OCULTAR)'!$P$3:$R$60,3,0),"")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(OCULTAR)'!$P$3:$R$60,3,0),"")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(OCULTAR)'!$P$3:$R$60,3,0),"")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(OCULTAR)'!$P$3:$R$60,3,0),"")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(OCULTAR)'!$P$3:$R$60,3,0),"")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(OCULTAR)'!$P$3:$R$60,3,0),"")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(OCULTAR)'!$P$3:$R$60,3,0),"")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(OCULTAR)'!$P$3:$R$60,3,0),"")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(OCULTAR)'!$P$3:$R$60,3,0),"")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(OCULTAR)'!$P$3:$R$60,3,0),"")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(OCULTAR)'!$P$3:$R$60,3,0),"")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(OCULTAR)'!$P$3:$R$60,3,0),"")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(OCULTAR)'!$P$3:$R$60,3,0),"")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(OCULTAR)'!$P$3:$R$60,3,0),"")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(OCULTAR)'!$P$3:$R$60,3,0),"")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(OCULTAR)'!$P$3:$R$60,3,0),"")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(OCULTAR)'!$P$3:$R$60,3,0),"")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(OCULTAR)'!$P$3:$R$60,3,0),"")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(OCULTAR)'!$P$3:$R$60,3,0),"")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(OCULTAR)'!$P$3:$R$60,3,0),"")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(OCULTAR)'!$P$3:$R$60,3,0),"")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(OCULTAR)'!$P$3:$R$60,3,0),"")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(OCULTAR)'!$P$3:$R$60,3,0),"")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(OCULTAR)'!$P$3:$R$60,3,0),"")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(OCULTAR)'!$P$3:$R$60,3,0),"")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(OCULTAR)'!$P$3:$R$60,3,0),"")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(OCULTAR)'!$P$3:$R$60,3,0),"")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(OCULTAR)'!$P$3:$R$60,3,0),"")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(OCULTAR)'!$P$3:$R$60,3,0),"")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(OCULTAR)'!$P$3:$R$60,3,0),"")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(OCULTAR)'!$P$3:$R$60,3,0),"")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(OCULTAR)'!$P$3:$R$60,3,0),"")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(OCULTAR)'!$P$3:$R$60,3,0),"")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(OCULTAR)'!$P$3:$R$60,3,0),"")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(OCULTAR)'!$P$3:$R$60,3,0),"")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(OCULTAR)'!$P$3:$R$60,3,0),"")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(OCULTAR)'!$P$3:$R$60,3,0),"")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(OCULTAR)'!$P$3:$R$60,3,0),"")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(OCULTAR)'!$P$3:$R$60,3,0),"")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(OCULTAR)'!$P$3:$R$60,3,0),"")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(OCULTAR)'!$P$3:$R$60,3,0),"")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(OCULTAR)'!$P$3:$R$60,3,0),"")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(OCULTAR)'!$P$3:$R$60,3,0),"")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(OCULTAR)'!$P$3:$R$60,3,0),"")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(OCULTAR)'!$P$3:$R$60,3,0),"")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(OCULTAR)'!$P$3:$R$60,3,0),"")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(OCULTAR)'!$P$3:$R$60,3,0),"")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(OCULTAR)'!$P$3:$R$60,3,0),"")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(OCULTAR)'!$P$3:$R$60,3,0),"")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(OCULTAR)'!$P$3:$R$60,3,0),"")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(OCULTAR)'!$P$3:$R$60,3,0),"")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(OCULTAR)'!$P$3:$R$60,3,0),"")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(OCULTAR)'!$P$3:$R$60,3,0),"")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(OCULTAR)'!$P$3:$R$60,3,0),"")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(OCULTAR)'!$P$3:$R$60,3,0),"")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(OCULTAR)'!$P$3:$R$60,3,0),"")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(OCULTAR)'!$P$3:$R$60,3,0),"")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(OCULTAR)'!$P$3:$R$60,3,0),"")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(OCULTAR)'!$P$3:$R$60,3,0),"")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(OCULTAR)'!$P$3:$R$60,3,0),"")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(OCULTAR)'!$P$3:$R$60,3,0),"")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(OCULTAR)'!$P$3:$R$60,3,0),"")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(OCULTAR)'!$P$3:$R$60,3,0),"")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(OCULTAR)'!$P$3:$R$60,3,0),"")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(OCULTAR)'!$P$3:$R$60,3,0),"")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(OCULTAR)'!$P$3:$R$60,3,0),"")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(OCULTAR)'!$P$3:$R$60,3,0),"")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(OCULTAR)'!$P$3:$R$60,3,0),"")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(OCULTAR)'!$P$3:$R$60,3,0),"")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(OCULTAR)'!$P$3:$R$60,3,0),"")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(OCULTAR)'!$P$3:$R$60,3,0),"")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(OCULTAR)'!$P$3:$R$60,3,0),"")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(OCULTAR)'!$P$3:$R$60,3,0),"")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(OCULTAR)'!$P$3:$R$60,3,0),"")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(OCULTAR)'!$P$3:$R$60,3,0),"")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(OCULTAR)'!$P$3:$R$60,3,0),"")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(OCULTAR)'!$P$3:$R$60,3,0),"")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(OCULTAR)'!$P$3:$R$60,3,0),"")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(OCULTAR)'!$P$3:$R$60,3,0),"")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(OCULTAR)'!$P$3:$R$60,3,0),"")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(OCULTAR)'!$P$3:$R$60,3,0),"")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(OCULTAR)'!$P$3:$R$60,3,0),"")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(OCULTAR)'!$P$3:$R$60,3,0),"")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(OCULTAR)'!$P$3:$R$60,3,0),"")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(OCULTAR)'!$P$3:$R$60,3,0),"")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(OCULTAR)'!$P$3:$R$60,3,0),"")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(OCULTAR)'!$P$3:$R$60,3,0),"")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(OCULTAR)'!$P$3:$R$60,3,0),"")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(OCULTAR)'!$P$3:$R$60,3,0),"")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(OCULTAR)'!$P$3:$R$60,3,0),"")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(OCULTAR)'!$P$3:$R$60,3,0),"")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(OCULTAR)'!$P$3:$R$60,3,0),"")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(OCULTAR)'!$P$3:$R$60,3,0),"")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(OCULTAR)'!$P$3:$R$60,3,0),"")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(OCULTAR)'!$P$3:$R$60,3,0),"")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(OCULTAR)'!$P$3:$R$60,3,0),"")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(OCULTAR)'!$P$3:$R$60,3,0),"")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(OCULTAR)'!$P$3:$R$60,3,0),"")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(OCULTAR)'!$P$3:$R$60,3,0),"")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(OCULTAR)'!$P$3:$R$60,3,0),"")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(OCULTAR)'!$P$3:$R$60,3,0),"")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(OCULTAR)'!$P$3:$R$60,3,0),"")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(OCULTAR)'!$P$3:$R$60,3,0),"")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(OCULTAR)'!$P$3:$R$60,3,0),"")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(OCULTAR)'!$P$3:$R$60,3,0),"")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(OCULTAR)'!$P$3:$R$60,3,0),"")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(OCULTAR)'!$P$3:$R$60,3,0),"")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(OCULTAR)'!$P$3:$R$60,3,0),"")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(OCULTAR)'!$P$3:$R$60,3,0),"")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(OCULTAR)'!$P$3:$R$60,3,0),"")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(OCULTAR)'!$P$3:$R$60,3,0),"")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(OCULTAR)'!$P$3:$R$60,3,0),"")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(OCULTAR)'!$P$3:$R$60,3,0),"")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(OCULTAR)'!$P$3:$R$60,3,0),"")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(OCULTAR)'!$P$3:$R$60,3,0),"")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(OCULTAR)'!$P$3:$R$60,3,0),"")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(OCULTAR)'!$P$3:$R$60,3,0),"")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(OCULTAR)'!$P$3:$R$60,3,0),"")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(OCULTAR)'!$P$3:$R$60,3,0),"")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(OCULTAR)'!$P$3:$R$60,3,0),"")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(OCULTAR)'!$P$3:$R$60,3,0),"")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(OCULTAR)'!$P$3:$R$60,3,0),"")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(OCULTAR)'!$P$3:$R$60,3,0),"")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(OCULTAR)'!$P$3:$R$60,3,0),"")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(OCULTAR)'!$P$3:$R$60,3,0),"")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(OCULTAR)'!$P$3:$R$60,3,0),"")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(OCULTAR)'!$P$3:$R$60,3,0),"")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(OCULTAR)'!$P$3:$R$60,3,0),"")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(OCULTAR)'!$P$3:$R$60,3,0),"")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(OCULTAR)'!$P$3:$R$60,3,0),"")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(OCULTAR)'!$P$3:$R$60,3,0),"")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(OCULTAR)'!$P$3:$R$60,3,0),"")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(OCULTAR)'!$P$3:$R$60,3,0),"")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(OCULTAR)'!$P$3:$R$60,3,0),"")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(OCULTAR)'!$P$3:$R$60,3,0),"")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(OCULTAR)'!$P$3:$R$60,3,0),"")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(OCULTAR)'!$P$3:$R$60,3,0),"")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(OCULTAR)'!$P$3:$R$60,3,0),"")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(OCULTAR)'!$P$3:$R$60,3,0),"")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(OCULTAR)'!$P$3:$R$60,3,0),"")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(OCULTAR)'!$P$3:$R$60,3,0),"")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(OCULTAR)'!$P$3:$R$60,3,0),"")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(OCULTAR)'!$P$3:$R$60,3,0),"")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(OCULTAR)'!$P$3:$R$60,3,0),"")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(OCULTAR)'!$P$3:$R$60,3,0),"")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(OCULTAR)'!$P$3:$R$60,3,0),"")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(OCULTAR)'!$P$3:$R$60,3,0),"")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(OCULTAR)'!$P$3:$R$60,3,0),"")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(OCULTAR)'!$P$3:$R$60,3,0),"")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(OCULTAR)'!$P$3:$R$60,3,0),"")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(OCULTAR)'!$P$3:$R$60,3,0),"")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(OCULTAR)'!$P$3:$R$60,3,0),"")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(OCULTAR)'!$P$3:$R$60,3,0),"")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(OCULTAR)'!$P$3:$R$60,3,0),"")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(OCULTAR)'!$P$3:$R$60,3,0),"")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(OCULTAR)'!$P$3:$R$60,3,0),"")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(OCULTAR)'!$P$3:$R$60,3,0),"")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(OCULTAR)'!$P$3:$R$60,3,0),"")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(OCULTAR)'!$P$3:$R$60,3,0),"")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(OCULTAR)'!$P$3:$R$60,3,0),"")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(OCULTAR)'!$P$3:$R$60,3,0),"")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(OCULTAR)'!$P$3:$R$60,3,0),"")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(OCULTAR)'!$P$3:$R$60,3,0),"")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(OCULTAR)'!$P$3:$R$60,3,0),"")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(OCULTAR)'!$P$3:$R$60,3,0),"")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(OCULTAR)'!$P$3:$R$60,3,0),"")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(OCULTAR)'!$P$3:$R$60,3,0),"")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(OCULTAR)'!$P$3:$R$60,3,0),"")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(OCULTAR)'!$P$3:$R$60,3,0),"")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(OCULTAR)'!$P$3:$R$60,3,0),"")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(OCULTAR)'!$P$3:$R$60,3,0),"")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(OCULTAR)'!$P$3:$R$60,3,0),"")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(OCULTAR)'!$P$3:$R$60,3,0),"")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(OCULTAR)'!$P$3:$R$60,3,0),"")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(OCULTAR)'!$P$3:$R$60,3,0),"")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(OCULTAR)'!$P$3:$R$60,3,0),"")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(OCULTAR)'!$P$3:$R$60,3,0),"")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(OCULTAR)'!$P$3:$R$60,3,0),"")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(OCULTAR)'!$P$3:$R$60,3,0),"")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(OCULTAR)'!$P$3:$R$60,3,0),"")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(OCULTAR)'!$P$3:$R$60,3,0),"")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(OCULTAR)'!$P$3:$R$60,3,0),"")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(OCULTAR)'!$P$3:$R$60,3,0),"")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(OCULTAR)'!$P$3:$R$60,3,0),"")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(OCULTAR)'!$P$3:$R$60,3,0),"")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(OCULTAR)'!$P$3:$R$60,3,0),"")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(OCULTAR)'!$P$3:$R$60,3,0),"")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(OCULTAR)'!$P$3:$R$60,3,0),"")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(OCULTAR)'!$P$3:$R$60,3,0),"")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(OCULTAR)'!$P$3:$R$60,3,0),"")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(OCULTAR)'!$P$3:$R$60,3,0),"")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(OCULTAR)'!$P$3:$R$60,3,0),"")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(OCULTAR)'!$P$3:$R$60,3,0),"")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(OCULTAR)'!$P$3:$R$60,3,0),"")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(OCULTAR)'!$P$3:$R$60,3,0),"")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(OCULTAR)'!$P$3:$R$60,3,0),"")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(OCULTAR)'!$P$3:$R$60,3,0),"")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(OCULTAR)'!$P$3:$R$60,3,0),"")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(OCULTAR)'!$P$3:$R$60,3,0),"")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(OCULTAR)'!$P$3:$R$60,3,0),"")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(OCULTAR)'!$P$3:$R$60,3,0),"")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(OCULTAR)'!$P$3:$R$60,3,0),"")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(OCULTAR)'!$P$3:$R$60,3,0),"")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(OCULTAR)'!$P$3:$R$60,3,0),"")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(OCULTAR)'!$P$3:$R$60,3,0),"")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(OCULTAR)'!$P$3:$R$60,3,0),"")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(OCULTAR)'!$P$3:$R$60,3,0),"")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(OCULTAR)'!$P$3:$R$60,3,0),"")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(OCULTAR)'!$P$3:$R$60,3,0),"")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(OCULTAR)'!$P$3:$R$60,3,0),"")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(OCULTAR)'!$P$3:$R$60,3,0),"")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(OCULTAR)'!$P$3:$R$60,3,0),"")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(OCULTAR)'!$P$3:$R$60,3,0),"")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(OCULTAR)'!$P$3:$R$60,3,0),"")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(OCULTAR)'!$P$3:$R$60,3,0),"")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(OCULTAR)'!$P$3:$R$60,3,0),"")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(OCULTAR)'!$P$3:$R$60,3,0),"")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(OCULTAR)'!$P$3:$R$60,3,0),"")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(OCULTAR)'!$P$3:$R$60,3,0),"")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(OCULTAR)'!$P$3:$R$60,3,0),"")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(OCULTAR)'!$P$3:$R$60,3,0),"")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(OCULTAR)'!$P$3:$R$60,3,0),"")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(OCULTAR)'!$P$3:$R$60,3,0),"")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(OCULTAR)'!$P$3:$R$60,3,0),"")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(OCULTAR)'!$P$3:$R$60,3,0),"")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(OCULTAR)'!$P$3:$R$60,3,0),"")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(OCULTAR)'!$P$3:$R$60,3,0),"")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(OCULTAR)'!$P$3:$R$60,3,0),"")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(OCULTAR)'!$P$3:$R$60,3,0),"")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(OCULTAR)'!$P$3:$R$60,3,0),"")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(OCULTAR)'!$P$3:$R$60,3,0),"")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(OCULTAR)'!$P$3:$R$60,3,0),"")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(OCULTAR)'!$P$3:$R$60,3,0),"")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(OCULTAR)'!$P$3:$R$60,3,0),"")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(OCULTAR)'!$P$3:$R$60,3,0),"")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(OCULTAR)'!$P$3:$R$60,3,0),"")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(OCULTAR)'!$P$3:$R$60,3,0),"")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(OCULTAR)'!$P$3:$R$60,3,0),"")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(OCULTAR)'!$P$3:$R$60,3,0),"")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(OCULTAR)'!$P$3:$R$60,3,0),"")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(OCULTAR)'!$P$3:$R$60,3,0),"")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(OCULTAR)'!$P$3:$R$60,3,0),"")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(OCULTAR)'!$P$3:$R$60,3,0),"")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(OCULTAR)'!$P$3:$R$60,3,0),"")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(OCULTAR)'!$P$3:$R$60,3,0),"")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(OCULTAR)'!$P$3:$R$60,3,0),"")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(OCULTAR)'!$P$3:$R$60,3,0),"")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(OCULTAR)'!$P$3:$R$60,3,0),"")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(OCULTAR)'!$P$3:$R$60,3,0),"")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(OCULTAR)'!$P$3:$R$60,3,0),"")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(OCULTAR)'!$P$3:$R$60,3,0),"")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(OCULTAR)'!$P$3:$R$60,3,0),"")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(OCULTAR)'!$P$3:$R$60,3,0),"")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(OCULTAR)'!$P$3:$R$60,3,0),"")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(OCULTAR)'!$P$3:$R$60,3,0),"")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(OCULTAR)'!$P$3:$R$60,3,0),"")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(OCULTAR)'!$P$3:$R$60,3,0),"")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(OCULTAR)'!$P$3:$R$60,3,0),"")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(OCULTAR)'!$P$3:$R$60,3,0),"")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(OCULTAR)'!$P$3:$R$60,3,0),"")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(OCULTAR)'!$P$3:$R$60,3,0),"")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(OCULTAR)'!$P$3:$R$60,3,0),"")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(OCULTAR)'!$P$3:$R$60,3,0),"")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(OCULTAR)'!$P$3:$R$60,3,0),"")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(OCULTAR)'!$P$3:$R$60,3,0),"")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(OCULTAR)'!$P$3:$R$60,3,0),"")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(OCULTAR)'!$P$3:$R$60,3,0),"")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(OCULTAR)'!$P$3:$R$60,3,0),"")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(OCULTAR)'!$P$3:$R$60,3,0),"")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(OCULTAR)'!$P$3:$R$60,3,0),"")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(OCULTAR)'!$P$3:$R$60,3,0),"")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(OCULTAR)'!$P$3:$R$60,3,0),"")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(OCULTAR)'!$P$3:$R$60,3,0),"")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(OCULTAR)'!$P$3:$R$60,3,0),"")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(OCULTAR)'!$P$3:$R$60,3,0),"")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(OCULTAR)'!$P$3:$R$60,3,0),"")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(OCULTAR)'!$P$3:$R$60,3,0),"")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(OCULTAR)'!$P$3:$R$60,3,0),"")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(OCULTAR)'!$P$3:$R$60,3,0),"")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(OCULTAR)'!$P$3:$R$60,3,0),"")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(OCULTAR)'!$P$3:$R$60,3,0),"")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(OCULTAR)'!$P$3:$R$60,3,0),"")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(OCULTAR)'!$P$3:$R$60,3,0),"")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(OCULTAR)'!$P$3:$R$60,3,0),"")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(OCULTAR)'!$P$3:$R$60,3,0),"")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(OCULTAR)'!$P$3:$R$60,3,0),"")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(OCULTAR)'!$P$3:$R$60,3,0),"")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(OCULTAR)'!$P$3:$R$60,3,0),"")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(OCULTAR)'!$P$3:$R$60,3,0),"")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(OCULTAR)'!$P$3:$R$60,3,0),"")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(OCULTAR)'!$P$3:$R$60,3,0),"")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(OCULTAR)'!$P$3:$R$60,3,0),"")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(OCULTAR)'!$P$3:$R$60,3,0),"")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(OCULTAR)'!$P$3:$R$60,3,0),"")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(OCULTAR)'!$P$3:$R$60,3,0),"")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(OCULTAR)'!$P$3:$R$60,3,0),"")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(OCULTAR)'!$P$3:$R$60,3,0),"")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(OCULTAR)'!$P$3:$R$60,3,0),"")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(OCULTAR)'!$P$3:$R$60,3,0),"")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(OCULTAR)'!$P$3:$R$60,3,0),"")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(OCULTAR)'!$P$3:$R$60,3,0),"")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(OCULTAR)'!$P$3:$R$60,3,0),"")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(OCULTAR)'!$P$3:$R$60,3,0),"")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(OCULTAR)'!$P$3:$R$60,3,0),"")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(OCULTAR)'!$P$3:$R$60,3,0),"")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(OCULTAR)'!$P$3:$R$60,3,0),"")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(OCULTAR)'!$P$3:$R$60,3,0),"")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(OCULTAR)'!$P$3:$R$60,3,0),"")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(OCULTAR)'!$P$3:$R$60,3,0),"")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(OCULTAR)'!$P$3:$R$60,3,0),"")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(OCULTAR)'!$P$3:$R$60,3,0),"")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(OCULTAR)'!$P$3:$R$60,3,0),"")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(OCULTAR)'!$P$3:$R$60,3,0),"")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(OCULTAR)'!$P$3:$R$60,3,0),"")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(OCULTAR)'!$P$3:$R$60,3,0),"")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(OCULTAR)'!$P$3:$R$60,3,0),"")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(OCULTAR)'!$P$3:$R$60,3,0),"")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(OCULTAR)'!$P$3:$R$60,3,0),"")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(OCULTAR)'!$P$3:$R$60,3,0),"")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(OCULTAR)'!$P$3:$R$60,3,0),"")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(OCULTAR)'!$P$3:$R$60,3,0),"")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(OCULTAR)'!$P$3:$R$60,3,0),"")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(OCULTAR)'!$P$3:$R$60,3,0),"")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(OCULTAR)'!$P$3:$R$60,3,0),"")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(OCULTAR)'!$P$3:$R$60,3,0),"")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(OCULTAR)'!$P$3:$R$60,3,0),"")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(OCULTAR)'!$P$3:$R$60,3,0),"")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(OCULTAR)'!$P$3:$R$60,3,0),"")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(OCULTAR)'!$P$3:$R$60,3,0),"")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(OCULTAR)'!$P$3:$R$60,3,0),"")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(OCULTAR)'!$P$3:$R$60,3,0),"")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(OCULTAR)'!$P$3:$R$60,3,0),"")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(OCULTAR)'!$P$3:$R$60,3,0),"")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(OCULTAR)'!$P$3:$R$60,3,0),"")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(OCULTAR)'!$P$3:$R$60,3,0),"")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(OCULTAR)'!$P$3:$R$60,3,0),"")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(OCULTAR)'!$P$3:$R$60,3,0),"")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(OCULTAR)'!$P$3:$R$60,3,0),"")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(OCULTAR)'!$P$3:$R$60,3,0),"")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(OCULTAR)'!$P$3:$R$60,3,0),"")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(OCULTAR)'!$P$3:$R$60,3,0),"")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(OCULTAR)'!$P$3:$R$60,3,0),"")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(OCULTAR)'!$P$3:$R$60,3,0),"")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(OCULTAR)'!$P$3:$R$60,3,0),"")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(OCULTAR)'!$P$3:$R$60,3,0),"")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(OCULTAR)'!$P$3:$R$60,3,0),"")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(OCULTAR)'!$P$3:$R$60,3,0),"")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(OCULTAR)'!$P$3:$R$60,3,0),"")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(OCULTAR)'!$P$3:$R$60,3,0),"")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(OCULTAR)'!$P$3:$R$60,3,0),"")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(OCULTAR)'!$P$3:$R$60,3,0),"")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(OCULTAR)'!$P$3:$R$60,3,0),"")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(OCULTAR)'!$P$3:$R$60,3,0),"")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(OCULTAR)'!$P$3:$R$60,3,0),"")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(OCULTAR)'!$P$3:$R$60,3,0),"")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(OCULTAR)'!$P$3:$R$60,3,0),"")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(OCULTAR)'!$P$3:$R$60,3,0),"")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(OCULTAR)'!$P$3:$R$60,3,0),"")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(OCULTAR)'!$P$3:$R$60,3,0),"")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(OCULTAR)'!$P$3:$R$60,3,0),"")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(OCULTAR)'!$P$3:$R$60,3,0),"")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(OCULTAR)'!$P$3:$R$60,3,0),"")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(OCULTAR)'!$P$3:$R$60,3,0),"")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(OCULTAR)'!$P$3:$R$60,3,0),"")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(OCULTAR)'!$P$3:$R$60,3,0),"")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(OCULTAR)'!$P$3:$R$60,3,0),"")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(OCULTAR)'!$P$3:$R$60,3,0),"")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(OCULTAR)'!$P$3:$R$60,3,0),"")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(OCULTAR)'!$P$3:$R$60,3,0),"")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(OCULTAR)'!$P$3:$R$60,3,0),"")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(OCULTAR)'!$P$3:$R$60,3,0),"")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(OCULTAR)'!$P$3:$R$60,3,0),"")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(OCULTAR)'!$P$3:$R$60,3,0),"")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(OCULTAR)'!$P$3:$R$60,3,0),"")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(OCULTAR)'!$P$3:$R$60,3,0),"")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(OCULTAR)'!$P$3:$R$60,3,0),"")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(OCULTAR)'!$P$3:$R$60,3,0),"")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(OCULTAR)'!$P$3:$R$60,3,0),"")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(OCULTAR)'!$P$3:$R$60,3,0),"")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(OCULTAR)'!$P$3:$R$60,3,0),"")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(OCULTAR)'!$P$3:$R$60,3,0),"")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(OCULTAR)'!$P$3:$R$60,3,0),"")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(OCULTAR)'!$P$3:$R$60,3,0),"")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(OCULTAR)'!$P$3:$R$60,3,0),"")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(OCULTAR)'!$P$3:$R$60,3,0),"")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(OCULTAR)'!$P$3:$R$60,3,0),"")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(OCULTAR)'!$P$3:$R$60,3,0),"")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(OCULTAR)'!$P$3:$R$60,3,0),"")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(OCULTAR)'!$P$3:$R$60,3,0),"")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(OCULTAR)'!$P$3:$R$60,3,0),"")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(OCULTAR)'!$P$3:$R$60,3,0),"")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(OCULTAR)'!$P$3:$R$60,3,0),"")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(OCULTAR)'!$P$3:$R$60,3,0),"")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(OCULTAR)'!$P$3:$R$60,3,0),"")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(OCULTAR)'!$P$3:$R$60,3,0),"")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(OCULTAR)'!$P$3:$R$60,3,0),"")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(OCULTAR)'!$P$3:$R$60,3,0),"")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(OCULTAR)'!$P$3:$R$60,3,0),"")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(OCULTAR)'!$P$3:$R$60,3,0),"")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(OCULTAR)'!$P$3:$R$60,3,0),"")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(OCULTAR)'!$P$3:$R$60,3,0),"")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(OCULTAR)'!$P$3:$R$60,3,0),"")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(OCULTAR)'!$P$3:$R$60,3,0),"")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(OCULTAR)'!$P$3:$R$60,3,0),"")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(OCULTAR)'!$P$3:$R$60,3,0),"")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(OCULTAR)'!$P$3:$R$60,3,0),"")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(OCULTAR)'!$P$3:$R$60,3,0),"")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(OCULTAR)'!$P$3:$R$60,3,0),"")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(OCULTAR)'!$P$3:$R$60,3,0),"")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(OCULTAR)'!$P$3:$R$60,3,0),"")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(OCULTAR)'!$P$3:$R$60,3,0),"")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(OCULTAR)'!$P$3:$R$60,3,0),"")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(OCULTAR)'!$P$3:$R$60,3,0),"")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(OCULTAR)'!$P$3:$R$60,3,0),"")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(OCULTAR)'!$P$3:$R$60,3,0),"")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(OCULTAR)'!$P$3:$R$60,3,0),"")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(OCULTAR)'!$P$3:$R$60,3,0),"")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(OCULTAR)'!$P$3:$R$60,3,0),"")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(OCULTAR)'!$P$3:$R$60,3,0),"")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(OCULTAR)'!$P$3:$R$60,3,0),"")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(OCULTAR)'!$P$3:$R$60,3,0),"")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(OCULTAR)'!$P$3:$R$60,3,0),"")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(OCULTAR)'!$P$3:$R$60,3,0),"")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(OCULTAR)'!$P$3:$R$60,3,0),"")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(OCULTAR)'!$P$3:$R$60,3,0),"")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(OCULTAR)'!$P$3:$R$60,3,0),"")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(OCULTAR)'!$P$3:$R$60,3,0),"")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(OCULTAR)'!$P$3:$R$60,3,0),"")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(OCULTAR)'!$P$3:$R$60,3,0),"")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(OCULTAR)'!$P$3:$R$60,3,0),"")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(OCULTAR)'!$P$3:$R$60,3,0),"")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(OCULTAR)'!$P$3:$R$60,3,0),"")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(OCULTAR)'!$P$3:$R$60,3,0),"")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(OCULTAR)'!$P$3:$R$60,3,0),"")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(OCULTAR)'!$P$3:$R$60,3,0),"")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(OCULTAR)'!$P$3:$R$60,3,0),"")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(OCULTAR)'!$P$3:$R$60,3,0),"")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(OCULTAR)'!$P$3:$R$60,3,0),"")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(OCULTAR)'!$P$3:$R$60,3,0),"")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(OCULTAR)'!$P$3:$R$60,3,0),"")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(OCULTAR)'!$P$3:$R$60,3,0),"")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(OCULTAR)'!$P$3:$R$60,3,0),"")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(OCULTAR)'!$P$3:$R$60,3,0),"")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(OCULTAR)'!$P$3:$R$60,3,0),"")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(OCULTAR)'!$P$3:$R$60,3,0),"")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(OCULTAR)'!$P$3:$R$60,3,0),"")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(OCULTAR)'!$P$3:$R$60,3,0),"")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(OCULTAR)'!$P$3:$R$60,3,0),"")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(OCULTAR)'!$P$3:$R$60,3,0),"")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(OCULTAR)'!$P$3:$R$60,3,0),"")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(OCULTAR)'!$P$3:$R$60,3,0),"")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(OCULTAR)'!$P$3:$R$60,3,0),"")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(OCULTAR)'!$P$3:$R$60,3,0),"")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(OCULTAR)'!$P$3:$R$60,3,0),"")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(OCULTAR)'!$P$3:$R$60,3,0),"")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(OCULTAR)'!$P$3:$R$60,3,0),"")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(OCULTAR)'!$P$3:$R$60,3,0),"")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(OCULTAR)'!$P$3:$R$60,3,0),"")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(OCULTAR)'!$P$3:$R$60,3,0),"")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(OCULTAR)'!$P$3:$R$60,3,0),"")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(OCULTAR)'!$P$3:$R$60,3,0),"")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(OCULTAR)'!$P$3:$R$60,3,0),"")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(OCULTAR)'!$P$3:$R$60,3,0),"")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(OCULTAR)'!$P$3:$R$60,3,0),"")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(OCULTAR)'!$P$3:$R$60,3,0),"")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(OCULTAR)'!$P$3:$R$60,3,0),"")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(OCULTAR)'!$P$3:$R$60,3,0),"")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(OCULTAR)'!$P$3:$R$60,3,0),"")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(OCULTAR)'!$P$3:$R$60,3,0),"")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(OCULTAR)'!$P$3:$R$60,3,0),"")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(OCULTAR)'!$P$3:$R$60,3,0),"")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(OCULTAR)'!$P$3:$R$60,3,0),"")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(OCULTAR)'!$P$3:$R$60,3,0),"")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(OCULTAR)'!$P$3:$R$60,3,0),"")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(OCULTAR)'!$P$3:$R$60,3,0),"")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(OCULTAR)'!$P$3:$R$60,3,0),"")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(OCULTAR)'!$P$3:$R$60,3,0),"")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(OCULTAR)'!$P$3:$R$60,3,0),"")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(OCULTAR)'!$P$3:$R$60,3,0),"")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(OCULTAR)'!$P$3:$R$60,3,0),"")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(OCULTAR)'!$P$3:$R$60,3,0),"")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(OCULTAR)'!$P$3:$R$60,3,0),"")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(OCULTAR)'!$P$3:$R$60,3,0),"")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(OCULTAR)'!$P$3:$R$60,3,0),"")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(OCULTAR)'!$P$3:$R$60,3,0),"")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(OCULTAR)'!$P$3:$R$60,3,0),"")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(OCULTAR)'!$P$3:$R$60,3,0),"")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(OCULTAR)'!$P$3:$R$60,3,0),"")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(OCULTAR)'!$P$3:$R$60,3,0),"")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(OCULTAR)'!$P$3:$R$60,3,0),"")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(OCULTAR)'!$P$3:$R$60,3,0),"")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(OCULTAR)'!$P$3:$R$60,3,0),"")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(OCULTAR)'!$P$3:$R$60,3,0),"")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(OCULTAR)'!$P$3:$R$60,3,0),"")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(OCULTAR)'!$P$3:$R$60,3,0),"")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(OCULTAR)'!$P$3:$R$60,3,0),"")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(OCULTAR)'!$P$3:$R$60,3,0),"")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(OCULTAR)'!$P$3:$R$60,3,0),"")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(OCULTAR)'!$P$3:$R$60,3,0),"")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(OCULTAR)'!$P$3:$R$60,3,0),"")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(OCULTAR)'!$P$3:$R$60,3,0),"")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(OCULTAR)'!$P$3:$R$60,3,0),"")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(OCULTAR)'!$P$3:$R$60,3,0),"")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(OCULTAR)'!$P$3:$R$60,3,0),"")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(OCULTAR)'!$P$3:$R$60,3,0),"")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(OCULTAR)'!$P$3:$R$60,3,0),"")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(OCULTAR)'!$P$3:$R$60,3,0),"")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(OCULTAR)'!$P$3:$R$60,3,0),"")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(OCULTAR)'!$P$3:$R$60,3,0),"")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(OCULTAR)'!$P$3:$R$60,3,0),"")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(OCULTAR)'!$P$3:$R$60,3,0),"")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(OCULTAR)'!$P$3:$R$60,3,0),"")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(OCULTAR)'!$P$3:$R$60,3,0),"")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(OCULTAR)'!$P$3:$R$60,3,0),"")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(OCULTAR)'!$P$3:$R$60,3,0),"")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(OCULTAR)'!$P$3:$R$60,3,0),"")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(OCULTAR)'!$P$3:$R$60,3,0),"")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(OCULTAR)'!$P$3:$R$60,3,0),"")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(OCULTAR)'!$P$3:$R$60,3,0),"")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(OCULTAR)'!$P$3:$R$60,3,0),"")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(OCULTAR)'!$P$3:$R$60,3,0),"")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(OCULTAR)'!$P$3:$R$60,3,0),"")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(OCULTAR)'!$P$3:$R$60,3,0),"")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(OCULTAR)'!$P$3:$R$60,3,0),"")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(OCULTAR)'!$P$3:$R$60,3,0),"")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(OCULTAR)'!$P$3:$R$60,3,0),"")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(OCULTAR)'!$P$3:$R$60,3,0),"")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(OCULTAR)'!$P$3:$R$60,3,0),"")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(OCULTAR)'!$P$3:$R$60,3,0),"")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(OCULTAR)'!$P$3:$R$60,3,0),"")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(OCULTAR)'!$P$3:$R$60,3,0),"")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(OCULTAR)'!$P$3:$R$60,3,0),"")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(OCULTAR)'!$P$3:$R$60,3,0),"")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(OCULTAR)'!$P$3:$R$60,3,0),"")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(OCULTAR)'!$P$3:$R$60,3,0),"")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(OCULTAR)'!$P$3:$R$60,3,0),"")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(OCULTAR)'!$P$3:$R$60,3,0),"")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(OCULTAR)'!$P$3:$R$60,3,0),"")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(OCULTAR)'!$P$3:$R$60,3,0),"")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(OCULTAR)'!$P$3:$R$60,3,0),"")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(OCULTAR)'!$P$3:$R$60,3,0),"")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(OCULTAR)'!$P$3:$R$60,3,0),"")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(OCULTAR)'!$P$3:$R$60,3,0),"")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(OCULTAR)'!$P$3:$R$60,3,0),"")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(OCULTAR)'!$P$3:$R$60,3,0),"")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(OCULTAR)'!$P$3:$R$60,3,0),"")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(OCULTAR)'!$P$3:$R$60,3,0),"")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(OCULTAR)'!$P$3:$R$60,3,0),"")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(OCULTAR)'!$P$3:$R$60,3,0),"")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(OCULTAR)'!$P$3:$R$60,3,0),"")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(OCULTAR)'!$P$3:$R$60,3,0),"")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(OCULTAR)'!$P$3:$R$60,3,0),"")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(OCULTAR)'!$P$3:$R$60,3,0),"")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(OCULTAR)'!$P$3:$R$60,3,0),"")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(OCULTAR)'!$P$3:$R$60,3,0),"")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(OCULTAR)'!$P$3:$R$60,3,0),"")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(OCULTAR)'!$P$3:$R$60,3,0),"")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(OCULTAR)'!$P$3:$R$60,3,0),"")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(OCULTAR)'!$P$3:$R$60,3,0),"")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(OCULTAR)'!$P$3:$R$60,3,0),"")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(OCULTAR)'!$P$3:$R$60,3,0),"")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(OCULTAR)'!$P$3:$R$60,3,0),"")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(OCULTAR)'!$P$3:$R$60,3,0),"")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(OCULTAR)'!$P$3:$R$60,3,0),"")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(OCULTAR)'!$P$3:$R$60,3,0),"")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(OCULTAR)'!$P$3:$R$60,3,0),"")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(OCULTAR)'!$P$3:$R$60,3,0),"")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(OCULTAR)'!$P$3:$R$60,3,0),"")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(OCULTAR)'!$P$3:$R$60,3,0),"")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(OCULTAR)'!$P$3:$R$60,3,0),"")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(OCULTAR)'!$P$3:$R$60,3,0),"")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(OCULTAR)'!$P$3:$R$60,3,0),"")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(OCULTAR)'!$P$3:$R$60,3,0),"")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(OCULTAR)'!$P$3:$R$60,3,0),"")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(OCULTAR)'!$P$3:$R$60,3,0),"")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(OCULTAR)'!$P$3:$R$60,3,0),"")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(OCULTAR)'!$P$3:$R$60,3,0),"")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(OCULTAR)'!$P$3:$R$60,3,0),"")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(OCULTAR)'!$P$3:$R$60,3,0),"")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(OCULTAR)'!$P$3:$R$60,3,0),"")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(OCULTAR)'!$P$3:$R$60,3,0),"")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(OCULTAR)'!$P$3:$R$60,3,0),"")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(OCULTAR)'!$P$3:$R$60,3,0),"")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(OCULTAR)'!$P$3:$R$60,3,0),"")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(OCULTAR)'!$P$3:$R$60,3,0),"")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(OCULTAR)'!$P$3:$R$60,3,0),"")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(OCULTAR)'!$P$3:$R$60,3,0),"")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(OCULTAR)'!$P$3:$R$60,3,0),"")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(OCULTAR)'!$P$3:$R$60,3,0),"")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(OCULTAR)'!$P$3:$R$60,3,0),"")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(OCULTAR)'!$P$3:$R$60,3,0),"")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(OCULTAR)'!$P$3:$R$60,3,0),"")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(OCULTAR)'!$P$3:$R$60,3,0),"")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(OCULTAR)'!$P$3:$R$60,3,0),"")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(OCULTAR)'!$P$3:$R$60,3,0),"")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(OCULTAR)'!$P$3:$R$60,3,0),"")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(OCULTAR)'!$P$3:$R$60,3,0),"")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(OCULTAR)'!$P$3:$R$60,3,0),"")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(OCULTAR)'!$P$3:$R$60,3,0),"")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(OCULTAR)'!$P$3:$R$60,3,0),"")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(OCULTAR)'!$P$3:$R$60,3,0),"")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(OCULTAR)'!$P$3:$R$60,3,0),"")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(OCULTAR)'!$P$3:$R$60,3,0),"")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(OCULTAR)'!$P$3:$R$60,3,0),"")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(OCULTAR)'!$P$3:$R$60,3,0),"")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(OCULTAR)'!$P$3:$R$60,3,0),"")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(OCULTAR)'!$P$3:$R$60,3,0),"")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(OCULTAR)'!$P$3:$R$60,3,0),"")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(OCULTAR)'!$P$3:$R$60,3,0),"")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(OCULTAR)'!$P$3:$R$60,3,0),"")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(OCULTAR)'!$P$3:$R$60,3,0),"")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(OCULTAR)'!$P$3:$R$60,3,0),"")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(OCULTAR)'!$P$3:$R$60,3,0),"")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(OCULTAR)'!$P$3:$R$60,3,0),"")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(OCULTAR)'!$P$3:$R$60,3,0),"")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(OCULTAR)'!$P$3:$R$60,3,0),"")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(OCULTAR)'!$P$3:$R$60,3,0),"")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(OCULTAR)'!$P$3:$R$60,3,0),"")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(OCULTAR)'!$P$3:$R$60,3,0),"")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(OCULTAR)'!$P$3:$R$60,3,0),"")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(OCULTAR)'!$P$3:$R$60,3,0),"")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(OCULTAR)'!$P$3:$R$60,3,0),"")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(OCULTAR)'!$P$3:$R$60,3,0),"")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(OCULTAR)'!$P$3:$R$60,3,0),"")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(OCULTAR)'!$P$3:$R$60,3,0),"")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(OCULTAR)'!$P$3:$R$60,3,0),"")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(OCULTAR)'!$P$3:$R$60,3,0),"")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(OCULTAR)'!$P$3:$R$60,3,0),"")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(OCULTAR)'!$P$3:$R$60,3,0),"")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(OCULTAR)'!$P$3:$R$60,3,0),"")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(OCULTAR)'!$P$3:$R$60,3,0),"")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(OCULTAR)'!$P$3:$R$60,3,0),"")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(OCULTAR)'!$P$3:$R$60,3,0),"")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(OCULTAR)'!$P$3:$R$60,3,0),"")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(OCULTAR)'!$P$3:$R$60,3,0),"")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(OCULTAR)'!$P$3:$R$60,3,0),"")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(OCULTAR)'!$P$3:$R$60,3,0),"")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(OCULTAR)'!$P$3:$R$60,3,0),"")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(OCULTAR)'!$P$3:$R$60,3,0),"")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(OCULTAR)'!$P$3:$R$60,3,0),"")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(OCULTAR)'!$P$3:$R$60,3,0),"")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(OCULTAR)'!$P$3:$R$60,3,0),"")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(OCULTAR)'!$P$3:$R$60,3,0),"")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(OCULTAR)'!$P$3:$R$60,3,0),"")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(OCULTAR)'!$P$3:$R$60,3,0),"")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(OCULTAR)'!$P$3:$R$60,3,0),"")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(OCULTAR)'!$P$3:$R$60,3,0),"")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(OCULTAR)'!$P$3:$R$60,3,0),"")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(OCULTAR)'!$P$3:$R$60,3,0),"")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(OCULTAR)'!$P$3:$R$60,3,0),"")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(OCULTAR)'!$P$3:$R$60,3,0),"")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(OCULTAR)'!$P$3:$R$60,3,0),"")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(OCULTAR)'!$P$3:$R$60,3,0),"")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(OCULTAR)'!$P$3:$R$60,3,0),"")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(OCULTAR)'!$P$3:$R$60,3,0),"")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(OCULTAR)'!$P$3:$R$60,3,0),"")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(OCULTAR)'!$P$3:$R$60,3,0),"")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(OCULTAR)'!$P$3:$R$60,3,0),"")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(OCULTAR)'!$P$3:$R$60,3,0),"")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(OCULTAR)'!$P$3:$R$60,3,0),"")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(OCULTAR)'!$P$3:$R$60,3,0),"")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(OCULTAR)'!$P$3:$R$60,3,0),"")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(OCULTAR)'!$P$3:$R$60,3,0),"")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(OCULTAR)'!$P$3:$R$60,3,0),"")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(OCULTAR)'!$P$3:$R$60,3,0),"")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(OCULTAR)'!$P$3:$R$60,3,0),"")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(OCULTAR)'!$P$3:$R$60,3,0),"")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(OCULTAR)'!$P$3:$R$60,3,0),"")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(OCULTAR)'!$P$3:$R$60,3,0),"")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(OCULTAR)'!$P$3:$R$60,3,0),"")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(OCULTAR)'!$P$3:$R$60,3,0),"")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(OCULTAR)'!$P$3:$R$60,3,0),"")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(OCULTAR)'!$P$3:$R$60,3,0),"")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(OCULTAR)'!$P$3:$R$60,3,0),"")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(OCULTAR)'!$P$3:$R$60,3,0),"")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(OCULTAR)'!$P$3:$R$60,3,0),"")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(OCULTAR)'!$P$3:$R$60,3,0),"")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(OCULTAR)'!$P$3:$R$60,3,0),"")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(OCULTAR)'!$P$3:$R$60,3,0),"")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(OCULTAR)'!$P$3:$R$60,3,0),"")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(OCULTAR)'!$P$3:$R$60,3,0),"")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(OCULTAR)'!$P$3:$R$60,3,0),"")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(OCULTAR)'!$P$3:$R$60,3,0),"")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(OCULTAR)'!$P$3:$R$60,3,0),"")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(OCULTAR)'!$P$3:$R$60,3,0),"")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(OCULTAR)'!$P$3:$R$60,3,0),"")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(OCULTAR)'!$P$3:$R$60,3,0),"")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(OCULTAR)'!$P$3:$R$60,3,0),"")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(OCULTAR)'!$P$3:$R$60,3,0),"")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(OCULTAR)'!$P$3:$R$60,3,0),"")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(OCULTAR)'!$P$3:$R$60,3,0),"")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(OCULTAR)'!$P$3:$R$60,3,0),"")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(OCULTAR)'!$P$3:$R$60,3,0),"")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(OCULTAR)'!$P$3:$R$60,3,0),"")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(OCULTAR)'!$P$3:$R$60,3,0),"")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(OCULTAR)'!$P$3:$R$60,3,0),"")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(OCULTAR)'!$P$3:$R$60,3,0),"")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(OCULTAR)'!$P$3:$R$60,3,0),"")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(OCULTAR)'!$P$3:$R$60,3,0),"")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(OCULTAR)'!$P$3:$R$60,3,0),"")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(OCULTAR)'!$P$3:$R$60,3,0),"")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(OCULTAR)'!$P$3:$R$60,3,0),"")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(OCULTAR)'!$P$3:$R$60,3,0),"")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(OCULTAR)'!$P$3:$R$60,3,0),"")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(OCULTAR)'!$P$3:$R$60,3,0),"")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(OCULTAR)'!$P$3:$R$60,3,0),"")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(OCULTAR)'!$P$3:$R$60,3,0),"")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(OCULTAR)'!$P$3:$R$60,3,0),"")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(OCULTAR)'!$P$3:$R$60,3,0),"")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(OCULTAR)'!$P$3:$R$60,3,0),"")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(OCULTAR)'!$P$3:$R$60,3,0),"")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(OCULTAR)'!$P$3:$R$60,3,0),"")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(OCULTAR)'!$P$3:$R$60,3,0),"")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(OCULTAR)'!$P$3:$R$60,3,0),"")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(OCULTAR)'!$P$3:$R$60,3,0),"")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(OCULTAR)'!$P$3:$R$60,3,0),"")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(OCULTAR)'!$P$3:$R$60,3,0),"")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(OCULTAR)'!$P$3:$R$60,3,0),"")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(OCULTAR)'!$P$3:$R$60,3,0),"")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(OCULTAR)'!$P$3:$R$60,3,0),"")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(OCULTAR)'!$P$3:$R$60,3,0),"")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(OCULTAR)'!$P$3:$R$60,3,0),"")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(OCULTAR)'!$P$3:$R$60,3,0),"")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(OCULTAR)'!$P$3:$R$60,3,0),"")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(OCULTAR)'!$P$3:$R$60,3,0),"")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(OCULTAR)'!$P$3:$R$60,3,0),"")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(OCULTAR)'!$P$3:$R$60,3,0),"")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(OCULTAR)'!$P$3:$R$60,3,0),"")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(OCULTAR)'!$P$3:$R$60,3,0),"")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(OCULTAR)'!$P$3:$R$60,3,0),"")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(OCULTAR)'!$P$3:$R$60,3,0),"")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(OCULTAR)'!$P$3:$R$60,3,0),"")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(OCULTAR)'!$P$3:$R$60,3,0),"")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(OCULTAR)'!$P$3:$R$60,3,0),"")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(OCULTAR)'!$P$3:$R$60,3,0),"")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(OCULTAR)'!$P$3:$R$60,3,0),"")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(OCULTAR)'!$P$3:$R$60,3,0),"")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(OCULTAR)'!$P$3:$R$60,3,0),"")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(OCULTAR)'!$P$3:$R$60,3,0),"")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(OCULTAR)'!$P$3:$R$60,3,0),"")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(OCULTAR)'!$P$3:$R$60,3,0),"")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(OCULTAR)'!$P$3:$R$60,3,0),"")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(OCULTAR)'!$P$3:$R$60,3,0),"")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(OCULTAR)'!$P$3:$R$60,3,0),"")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(OCULTAR)'!$P$3:$R$60,3,0),"")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(OCULTAR)'!$P$3:$R$60,3,0),"")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(OCULTAR)'!$P$3:$R$60,3,0),"")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(OCULTAR)'!$P$3:$R$60,3,0),"")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(OCULTAR)'!$P$3:$R$60,3,0),"")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(OCULTAR)'!$P$3:$R$60,3,0),"")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(OCULTAR)'!$P$3:$R$60,3,0),"")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(OCULTAR)'!$P$3:$R$60,3,0),"")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(OCULTAR)'!$P$3:$R$60,3,0),"")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(OCULTAR)'!$P$3:$R$60,3,0),"")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(OCULTAR)'!$P$3:$R$60,3,0),"")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(OCULTAR)'!$P$3:$R$60,3,0),"")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(OCULTAR)'!$P$3:$R$60,3,0),"")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(OCULTAR)'!$P$3:$R$60,3,0),"")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(OCULTAR)'!$P$3:$R$60,3,0),"")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(OCULTAR)'!$P$3:$R$60,3,0),"")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(OCULTAR)'!$P$3:$R$60,3,0),"")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(OCULTAR)'!$P$3:$R$60,3,0),"")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(OCULTAR)'!$P$3:$R$60,3,0),"")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(OCULTAR)'!$P$3:$R$60,3,0),"")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(OCULTAR)'!$P$3:$R$60,3,0),"")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(OCULTAR)'!$P$3:$R$60,3,0),"")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(OCULTAR)'!$P$3:$R$60,3,0),"")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(OCULTAR)'!$P$3:$R$60,3,0),"")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(OCULTAR)'!$P$3:$R$60,3,0),"")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(OCULTAR)'!$P$3:$R$60,3,0),"")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(OCULTAR)'!$P$3:$R$60,3,0),"")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(OCULTAR)'!$P$3:$R$60,3,0),"")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(OCULTAR)'!$P$3:$R$60,3,0),"")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(OCULTAR)'!$P$3:$R$60,3,0),"")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(OCULTAR)'!$P$3:$R$60,3,0),"")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(OCULTAR)'!$P$3:$R$60,3,0),"")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(OCULTAR)'!$P$3:$R$60,3,0),"")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(OCULTAR)'!$P$3:$R$60,3,0),"")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(OCULTAR)'!$P$3:$R$60,3,0),"")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(OCULTAR)'!$P$3:$R$60,3,0),"")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(OCULTAR)'!$P$3:$R$60,3,0),"")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(OCULTAR)'!$P$3:$R$60,3,0),"")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(OCULTAR)'!$P$3:$R$60,3,0),"")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(OCULTAR)'!$P$3:$R$60,3,0),"")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(OCULTAR)'!$P$3:$R$60,3,0),"")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(OCULTAR)'!$P$3:$R$60,3,0),"")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(OCULTAR)'!$P$3:$R$60,3,0),"")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(OCULTAR)'!$P$3:$R$60,3,0),"")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(OCULTAR)'!$P$3:$R$60,3,0),"")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(OCULTAR)'!$P$3:$R$60,3,0),"")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(OCULTAR)'!$P$3:$R$60,3,0),"")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(OCULTAR)'!$P$3:$R$60,3,0),"")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(OCULTAR)'!$P$3:$R$60,3,0),"")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(OCULTAR)'!$P$3:$R$60,3,0),"")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(OCULTAR)'!$P$3:$R$60,3,0),"")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(OCULTAR)'!$P$3:$R$60,3,0),"")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(OCULTAR)'!$P$3:$R$60,3,0),"")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(OCULTAR)'!$P$3:$R$60,3,0),"")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(OCULTAR)'!$P$3:$R$60,3,0),"")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(OCULTAR)'!$P$3:$R$60,3,0),"")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(OCULTAR)'!$P$3:$R$60,3,0),"")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(OCULTAR)'!$P$3:$R$60,3,0),"")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(OCULTAR)'!$P$3:$R$60,3,0),"")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(OCULTAR)'!$P$3:$R$60,3,0),"")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(OCULTAR)'!$P$3:$R$60,3,0),"")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(OCULTAR)'!$P$3:$R$60,3,0),"")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(OCULTAR)'!$P$3:$R$60,3,0),"")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(OCULTAR)'!$P$3:$R$60,3,0),"")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(OCULTAR)'!$P$3:$R$60,3,0),"")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(OCULTAR)'!$P$3:$R$60,3,0),"")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(OCULTAR)'!$P$3:$R$60,3,0),"")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(OCULTAR)'!$P$3:$R$60,3,0),"")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(OCULTAR)'!$P$3:$R$60,3,0),"")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(OCULTAR)'!$P$3:$R$60,3,0),"")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(OCULTAR)'!$P$3:$R$60,3,0),"")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(OCULTAR)'!$P$3:$R$60,3,0),"")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(OCULTAR)'!$P$3:$R$60,3,0),"")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(OCULTAR)'!$P$3:$R$60,3,0),"")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(OCULTAR)'!$P$3:$R$60,3,0),"")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(OCULTAR)'!$P$3:$R$60,3,0),"")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(OCULTAR)'!$P$3:$R$60,3,0),"")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(OCULTAR)'!$P$3:$R$60,3,0),"")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(OCULTAR)'!$P$3:$R$60,3,0),"")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(OCULTAR)'!$P$3:$R$60,3,0),"")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(OCULTAR)'!$P$3:$R$60,3,0),"")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(OCULTAR)'!$P$3:$R$60,3,0),"")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(OCULTAR)'!$P$3:$R$60,3,0),"")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(OCULTAR)'!$P$3:$R$60,3,0),"")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(OCULTAR)'!$P$3:$R$60,3,0),"")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(OCULTAR)'!$P$3:$R$60,3,0),"")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(OCULTAR)'!$P$3:$R$60,3,0),"")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(OCULTAR)'!$P$3:$R$60,3,0),"")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(OCULTAR)'!$P$3:$R$60,3,0),"")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(OCULTAR)'!$P$3:$R$60,3,0),"")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(OCULTAR)'!$P$3:$R$60,3,0),"")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(OCULTAR)'!$P$3:$R$60,3,0),"")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(OCULTAR)'!$P$3:$R$60,3,0),"")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(OCULTAR)'!$P$3:$R$60,3,0),"")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(OCULTAR)'!$P$3:$R$60,3,0),"")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(OCULTAR)'!$P$3:$R$60,3,0),"")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(OCULTAR)'!$P$3:$R$60,3,0),"")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(OCULTAR)'!$P$3:$R$60,3,0),"")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(OCULTAR)'!$P$3:$R$60,3,0),"")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(OCULTAR)'!$P$3:$R$60,3,0),"")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(OCULTAR)'!$P$3:$R$60,3,0),"")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(OCULTAR)'!$P$3:$R$60,3,0),"")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(OCULTAR)'!$P$3:$R$60,3,0),"")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(OCULTAR)'!$P$3:$R$60,3,0),"")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(OCULTAR)'!$P$3:$R$60,3,0),"")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(OCULTAR)'!$P$3:$R$60,3,0),"")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(OCULTAR)'!$P$3:$R$60,3,0),"")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(OCULTAR)'!$P$3:$R$60,3,0),"")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(OCULTAR)'!$P$3:$R$60,3,0),"")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(OCULTAR)'!$P$3:$R$60,3,0),"")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(OCULTAR)'!$P$3:$R$60,3,0),"")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(OCULTAR)'!$P$3:$R$60,3,0),"")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(OCULTAR)'!$P$3:$R$60,3,0),"")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(OCULTAR)'!$P$3:$R$60,3,0),"")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(OCULTAR)'!$P$3:$R$60,3,0),"")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(OCULTAR)'!$P$3:$R$60,3,0),"")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(OCULTAR)'!$P$3:$R$60,3,0),"")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(OCULTAR)'!$P$3:$R$60,3,0),"")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(OCULTAR)'!$P$3:$R$60,3,0),"")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(OCULTAR)'!$P$3:$R$60,3,0),"")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(OCULTAR)'!$P$3:$R$60,3,0),"")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(OCULTAR)'!$P$3:$R$60,3,0),"")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(OCULTAR)'!$P$3:$R$60,3,0),"")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(OCULTAR)'!$P$3:$R$60,3,0),"")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(OCULTAR)'!$P$3:$R$60,3,0),"")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(OCULTAR)'!$P$3:$R$60,3,0),"")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(OCULTAR)'!$P$3:$R$60,3,0),"")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(OCULTAR)'!$P$3:$R$60,3,0),"")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(OCULTAR)'!$P$3:$R$60,3,0),"")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(OCULTAR)'!$P$3:$R$60,3,0),"")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(OCULTAR)'!$P$3:$R$60,3,0),"")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(OCULTAR)'!$P$3:$R$60,3,0),"")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(OCULTAR)'!$P$3:$R$60,3,0),"")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(OCULTAR)'!$P$3:$R$60,3,0),"")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(OCULTAR)'!$P$3:$R$60,3,0),"")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(OCULTAR)'!$P$3:$R$60,3,0),"")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(OCULTAR)'!$P$3:$R$60,3,0),"")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(OCULTAR)'!$P$3:$R$60,3,0),"")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(OCULTAR)'!$P$3:$R$60,3,0),"")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(OCULTAR)'!$P$3:$R$60,3,0),"")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(OCULTAR)'!$P$3:$R$60,3,0),"")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(OCULTAR)'!$P$3:$R$60,3,0),"")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(OCULTAR)'!$P$3:$R$60,3,0),"")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(OCULTAR)'!$P$3:$R$60,3,0),"")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(OCULTAR)'!$P$3:$R$60,3,0),"")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(OCULTAR)'!$P$3:$R$60,3,0),"")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(OCULTAR)'!$P$3:$R$60,3,0),"")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(OCULTAR)'!$P$3:$R$60,3,0),"")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(OCULTAR)'!$P$3:$R$60,3,0),"")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(OCULTAR)'!$P$3:$R$60,3,0),"")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(OCULTAR)'!$P$3:$R$60,3,0),"")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(OCULTAR)'!$P$3:$R$60,3,0),"")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(OCULTAR)'!$P$3:$R$60,3,0),"")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(OCULTAR)'!$P$3:$R$60,3,0),"")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(OCULTAR)'!$P$3:$R$60,3,0),"")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(OCULTAR)'!$P$3:$R$60,3,0),"")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(OCULTAR)'!$P$3:$R$60,3,0),"")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(OCULTAR)'!$P$3:$R$60,3,0),"")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(OCULTAR)'!$P$3:$R$60,3,0),"")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(OCULTAR)'!$P$3:$R$60,3,0),"")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(OCULTAR)'!$P$3:$R$60,3,0),"")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(OCULTAR)'!$P$3:$R$60,3,0),"")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(OCULTAR)'!$P$3:$R$60,3,0),"")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(OCULTAR)'!$P$3:$R$60,3,0),"")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(OCULTAR)'!$P$3:$R$60,3,0),"")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(OCULTAR)'!$P$3:$R$60,3,0),"")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(OCULTAR)'!$P$3:$R$60,3,0),"")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(OCULTAR)'!$P$3:$R$60,3,0),"")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(OCULTAR)'!$P$3:$R$60,3,0),"")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(OCULTAR)'!$P$3:$R$60,3,0),"")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(OCULTAR)'!$P$3:$R$60,3,0),"")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(OCULTAR)'!$P$3:$R$60,3,0),"")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(OCULTAR)'!$P$3:$R$60,3,0),"")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(OCULTAR)'!$P$3:$R$60,3,0),"")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(OCULTAR)'!$P$3:$R$60,3,0),"")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(OCULTAR)'!$P$3:$R$60,3,0),"")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(OCULTAR)'!$P$3:$R$60,3,0),"")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(OCULTAR)'!$P$3:$R$60,3,0),"")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(OCULTAR)'!$P$3:$R$60,3,0),"")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(OCULTAR)'!$P$3:$R$60,3,0),"")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(OCULTAR)'!$P$3:$R$60,3,0),"")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(OCULTAR)'!$P$3:$R$60,3,0),"")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(OCULTAR)'!$P$3:$R$60,3,0),"")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(OCULTAR)'!$P$3:$R$60,3,0),"")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(OCULTAR)'!$P$3:$R$60,3,0),"")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(OCULTAR)'!$P$3:$R$60,3,0),"")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(OCULTAR)'!$P$3:$R$60,3,0),"")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(OCULTAR)'!$P$3:$R$60,3,0),"")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(OCULTAR)'!$P$3:$R$60,3,0),"")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(OCULTAR)'!$P$3:$R$60,3,0),"")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(OCULTAR)'!$P$3:$R$60,3,0),"")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(OCULTAR)'!$P$3:$R$60,3,0),"")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(OCULTAR)'!$P$3:$R$60,3,0),"")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(OCULTAR)'!$P$3:$R$60,3,0),"")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(OCULTAR)'!$P$3:$R$60,3,0),"")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(OCULTAR)'!$P$3:$R$60,3,0),"")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(OCULTAR)'!$P$3:$R$60,3,0),"")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(OCULTAR)'!$P$3:$R$60,3,0),"")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(OCULTAR)'!$P$3:$R$60,3,0),"")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(OCULTAR)'!$P$3:$R$60,3,0),"")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(OCULTAR)'!$P$3:$R$60,3,0),"")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(OCULTAR)'!$P$3:$R$60,3,0),"")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(OCULTAR)'!$P$3:$R$60,3,0),"")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(OCULTAR)'!$P$3:$R$60,3,0),"")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(OCULTAR)'!$P$3:$R$60,3,0),"")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(OCULTAR)'!$P$3:$R$60,3,0),"")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(OCULTAR)'!$P$3:$R$60,3,0),"")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(OCULTAR)'!$P$3:$R$60,3,0),"")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(OCULTAR)'!$P$3:$R$60,3,0),"")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(OCULTAR)'!$P$3:$R$60,3,0),"")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(OCULTAR)'!$P$3:$R$60,3,0),"")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(OCULTAR)'!$P$3:$R$60,3,0),"")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(OCULTAR)'!$P$3:$R$60,3,0),"")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(OCULTAR)'!$P$3:$R$60,3,0),"")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(OCULTAR)'!$P$3:$R$60,3,0),"")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(OCULTAR)'!$P$3:$R$60,3,0),"")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(OCULTAR)'!$P$3:$R$60,3,0),"")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(OCULTAR)'!$P$3:$R$60,3,0),"")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(OCULTAR)'!$P$3:$R$60,3,0),"")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(OCULTAR)'!$P$3:$R$60,3,0),"")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(OCULTAR)'!$P$3:$R$60,3,0),"")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(OCULTAR)'!$P$3:$R$60,3,0),"")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(OCULTAR)'!$P$3:$R$60,3,0),"")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(OCULTAR)'!$P$3:$R$60,3,0),"")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(OCULTAR)'!$P$3:$R$60,3,0),"")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(OCULTAR)'!$P$3:$R$60,3,0),"")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(OCULTAR)'!$P$3:$R$60,3,0),"")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(OCULTAR)'!$P$3:$R$60,3,0),"")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(OCULTAR)'!$P$3:$R$60,3,0),"")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(OCULTAR)'!$P$3:$R$60,3,0),"")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(OCULTAR)'!$P$3:$R$60,3,0),"")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(OCULTAR)'!$P$3:$R$60,3,0),"")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(OCULTAR)'!$P$3:$R$60,3,0),"")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(OCULTAR)'!$P$3:$R$60,3,0),"")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(OCULTAR)'!$P$3:$R$60,3,0),"")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(OCULTAR)'!$P$3:$R$60,3,0),"")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(OCULTAR)'!$P$3:$R$60,3,0),"")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(OCULTAR)'!$P$3:$R$60,3,0),"")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(OCULTAR)'!$P$3:$R$60,3,0),"")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(OCULTAR)'!$P$3:$R$60,3,0),"")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(OCULTAR)'!$P$3:$R$60,3,0),"")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(OCULTAR)'!$P$3:$R$60,3,0),"")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(OCULTAR)'!$P$3:$R$60,3,0),"")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(OCULTAR)'!$P$3:$R$60,3,0),"")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(OCULTAR)'!$P$3:$R$60,3,0),"")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(OCULTAR)'!$P$3:$R$60,3,0),"")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(OCULTAR)'!$P$3:$R$60,3,0),"")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(OCULTAR)'!$P$3:$R$60,3,0),"")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(OCULTAR)'!$P$3:$R$60,3,0),"")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(OCULTAR)'!$P$3:$R$60,3,0),"")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(OCULTAR)'!$P$3:$R$60,3,0),"")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(OCULTAR)'!$P$3:$R$60,3,0),"")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(OCULTAR)'!$P$3:$R$60,3,0),"")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(OCULTAR)'!$P$3:$R$60,3,0),"")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(OCULTAR)'!$P$3:$R$60,3,0),"")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(OCULTAR)'!$P$3:$R$60,3,0),"")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(OCULTAR)'!$P$3:$R$60,3,0),"")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(OCULTAR)'!$P$3:$R$60,3,0),"")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(OCULTAR)'!$P$3:$R$60,3,0),"")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(OCULTAR)'!$P$3:$R$60,3,0),"")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(OCULTAR)'!$P$3:$R$60,3,0),"")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(OCULTAR)'!$P$3:$R$60,3,0),"")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(OCULTAR)'!$P$3:$R$60,3,0),"")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(OCULTAR)'!$P$3:$R$60,3,0),"")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(OCULTAR)'!$P$3:$R$60,3,0),"")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(OCULTAR)'!$P$3:$R$60,3,0),"")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(OCULTAR)'!$P$3:$R$60,3,0),"")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(OCULTAR)'!$P$3:$R$60,3,0),"")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(OCULTAR)'!$P$3:$R$60,3,0),"")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(OCULTAR)'!$P$3:$R$60,3,0),"")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(OCULTAR)'!$P$3:$R$60,3,0),"")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(OCULTAR)'!$P$3:$R$60,3,0),"")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(OCULTAR)'!$P$3:$R$60,3,0),"")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(OCULTAR)'!$P$3:$R$60,3,0),"")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(OCULTAR)'!$P$3:$R$60,3,0),"")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(OCULTAR)'!$P$3:$R$60,3,0),"")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(OCULTAR)'!$P$3:$R$60,3,0),"")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(OCULTAR)'!$P$3:$R$60,3,0),"")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(OCULTAR)'!$P$3:$R$60,3,0),"")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(OCULTAR)'!$P$3:$R$60,3,0),"")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(OCULTAR)'!$P$3:$R$60,3,0),"")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(OCULTAR)'!$P$3:$R$60,3,0),"")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(OCULTAR)'!$P$3:$R$60,3,0),"")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(OCULTAR)'!$P$3:$R$60,3,0),"")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(OCULTAR)'!$P$3:$R$60,3,0),"")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(OCULTAR)'!$P$3:$R$60,3,0),"")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(OCULTAR)'!$P$3:$R$60,3,0),"")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(OCULTAR)'!$P$3:$R$60,3,0),"")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(OCULTAR)'!$P$3:$R$60,3,0),"")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(OCULTAR)'!$P$3:$R$60,3,0),"")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(OCULTAR)'!$P$3:$R$60,3,0),"")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(OCULTAR)'!$P$3:$R$60,3,0),"")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(OCULTAR)'!$P$3:$R$60,3,0),"")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(OCULTAR)'!$P$3:$R$60,3,0),"")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(OCULTAR)'!$P$3:$R$60,3,0),"")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(OCULTAR)'!$P$3:$R$60,3,0),"")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(OCULTAR)'!$P$3:$R$60,3,0),"")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(OCULTAR)'!$P$3:$R$60,3,0),"")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(OCULTAR)'!$P$3:$R$60,3,0),"")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(OCULTAR)'!$P$3:$R$60,3,0),"")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(OCULTAR)'!$P$3:$R$60,3,0),"")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(OCULTAR)'!$P$3:$R$60,3,0),"")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(OCULTAR)'!$P$3:$R$60,3,0),"")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(OCULTAR)'!$P$3:$R$60,3,0),"")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(OCULTAR)'!$P$3:$R$60,3,0),"")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(OCULTAR)'!$P$3:$R$60,3,0),"")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(OCULTAR)'!$P$3:$R$60,3,0),"")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(OCULTAR)'!$P$3:$R$60,3,0),"")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(OCULTAR)'!$P$3:$R$60,3,0),"")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(OCULTAR)'!$P$3:$R$60,3,0),"")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(OCULTAR)'!$P$3:$R$60,3,0),"")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(OCULTAR)'!$P$3:$R$60,3,0),"")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(OCULTAR)'!$P$3:$R$60,3,0),"")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(OCULTAR)'!$P$3:$R$60,3,0),"")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(OCULTAR)'!$P$3:$R$60,3,0),"")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(OCULTAR)'!$P$3:$R$60,3,0),"")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(OCULTAR)'!$P$3:$R$60,3,0),"")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(OCULTAR)'!$P$3:$R$60,3,0),"")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(OCULTAR)'!$P$3:$R$60,3,0),"")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(OCULTAR)'!$P$3:$R$60,3,0),"")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(OCULTAR)'!$P$3:$R$60,3,0),"")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(OCULTAR)'!$P$3:$R$60,3,0),"")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(OCULTAR)'!$P$3:$R$60,3,0),"")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(OCULTAR)'!$P$3:$R$60,3,0),"")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(OCULTAR)'!$P$3:$R$60,3,0),"")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(OCULTAR)'!$P$3:$R$60,3,0),"")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(OCULTAR)'!$P$3:$R$60,3,0),"")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(OCULTAR)'!$P$3:$R$60,3,0),"")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(OCULTAR)'!$P$3:$R$60,3,0),"")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(OCULTAR)'!$P$3:$R$60,3,0),"")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(OCULTAR)'!$P$3:$R$60,3,0),"")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(OCULTAR)'!$P$3:$R$60,3,0),"")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(OCULTAR)'!$P$3:$R$60,3,0),"")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(OCULTAR)'!$P$3:$R$60,3,0),"")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(OCULTAR)'!$P$3:$R$60,3,0),"")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(OCULTAR)'!$P$3:$R$60,3,0),"")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(OCULTAR)'!$P$3:$R$60,3,0),"")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(OCULTAR)'!$P$3:$R$60,3,0),"")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(OCULTAR)'!$P$3:$R$60,3,0),"")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(OCULTAR)'!$P$3:$R$60,3,0),"")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(OCULTAR)'!$P$3:$R$60,3,0),"")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(OCULTAR)'!$P$3:$R$60,3,0),"")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(OCULTAR)'!$P$3:$R$60,3,0),"")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(OCULTAR)'!$P$3:$R$60,3,0),"")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(OCULTAR)'!$P$3:$R$60,3,0),"")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(OCULTAR)'!$P$3:$R$60,3,0),"")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(OCULTAR)'!$P$3:$R$60,3,0),"")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(OCULTAR)'!$P$3:$R$60,3,0),"")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(OCULTAR)'!$P$3:$R$60,3,0),"")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(OCULTAR)'!$P$3:$R$60,3,0),"")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(OCULTAR)'!$P$3:$R$60,3,0),"")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(OCULTAR)'!$P$3:$R$60,3,0),"")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(OCULTAR)'!$P$3:$R$60,3,0),"")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(OCULTAR)'!$P$3:$R$60,3,0),"")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(OCULTAR)'!$P$3:$R$60,3,0),"")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(OCULTAR)'!$P$3:$R$60,3,0),"")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(OCULTAR)'!$P$3:$R$60,3,0),"")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(OCULTAR)'!$P$3:$R$60,3,0),"")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(OCULTAR)'!$P$3:$R$60,3,0),"")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(OCULTAR)'!$P$3:$R$60,3,0),"")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(OCULTAR)'!$P$3:$R$60,3,0),"")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(OCULTAR)'!$P$3:$R$60,3,0),"")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(OCULTAR)'!$P$3:$R$60,3,0),"")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(OCULTAR)'!$P$3:$R$60,3,0),"")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(OCULTAR)'!$P$3:$R$60,3,0),"")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(OCULTAR)'!$P$3:$R$60,3,0),"")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(OCULTAR)'!$P$3:$R$60,3,0),"")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(OCULTAR)'!$P$3:$R$60,3,0),"")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(OCULTAR)'!$P$3:$R$60,3,0),"")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(OCULTAR)'!$P$3:$R$60,3,0),"")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(OCULTAR)'!$P$3:$R$60,3,0),"")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(OCULTAR)'!$P$3:$R$60,3,0),"")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(OCULTAR)'!$P$3:$R$60,3,0),"")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(OCULTAR)'!$P$3:$R$60,3,0),"")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(OCULTAR)'!$P$3:$R$60,3,0),"")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(OCULTAR)'!$P$3:$R$60,3,0),"")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(OCULTAR)'!$P$3:$R$60,3,0),"")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(OCULTAR)'!$P$3:$R$60,3,0),"")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(OCULTAR)'!$P$3:$R$60,3,0),"")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(OCULTAR)'!$P$3:$R$60,3,0),"")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(OCULTAR)'!$P$3:$R$60,3,0),"")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(OCULTAR)'!$P$3:$R$60,3,0),"")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(OCULTAR)'!$P$3:$R$60,3,0),"")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(OCULTAR)'!$P$3:$R$60,3,0),"")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(OCULTAR)'!$P$3:$R$60,3,0),"")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(OCULTAR)'!$P$3:$R$60,3,0),"")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(OCULTAR)'!$P$3:$R$60,3,0),"")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(OCULTAR)'!$P$3:$R$60,3,0),"")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(OCULTAR)'!$P$3:$R$60,3,0),"")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(OCULTAR)'!$P$3:$R$60,3,0),"")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(OCULTAR)'!$P$3:$R$60,3,0),"")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(OCULTAR)'!$P$3:$R$60,3,0),"")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(OCULTAR)'!$P$3:$R$60,3,0),"")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(OCULTAR)'!$P$3:$R$60,3,0),"")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(OCULTAR)'!$P$3:$R$60,3,0),"")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(OCULTAR)'!$P$3:$R$60,3,0),"")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(OCULTAR)'!$P$3:$R$60,3,0),"")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(OCULTAR)'!$P$3:$R$60,3,0),"")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(OCULTAR)'!$P$3:$R$60,3,0),"")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(OCULTAR)'!$P$3:$R$60,3,0),"")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(OCULTAR)'!$P$3:$R$60,3,0),"")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(OCULTAR)'!$P$3:$R$60,3,0),"")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(OCULTAR)'!$P$3:$R$60,3,0),"")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(OCULTAR)'!$P$3:$R$60,3,0),"")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(OCULTAR)'!$P$3:$R$60,3,0),"")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(OCULTAR)'!$P$3:$R$60,3,0),"")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(OCULTAR)'!$P$3:$R$60,3,0),"")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(OCULTAR)'!$P$3:$R$60,3,0),"")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(OCULTAR)'!$P$3:$R$60,3,0),"")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(OCULTAR)'!$P$3:$R$60,3,0),"")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(OCULTAR)'!$P$3:$R$60,3,0),"")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(OCULTAR)'!$P$3:$R$60,3,0),"")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(OCULTAR)'!$P$3:$R$60,3,0),"")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(OCULTAR)'!$P$3:$R$60,3,0),"")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(OCULTAR)'!$P$3:$R$60,3,0),"")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(OCULTAR)'!$P$3:$R$60,3,0),"")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(OCULTAR)'!$P$3:$R$60,3,0),"")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(OCULTAR)'!$P$3:$R$60,3,0),"")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(OCULTAR)'!$P$3:$R$60,3,0),"")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(OCULTAR)'!$P$3:$R$60,3,0),"")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(OCULTAR)'!$P$3:$R$60,3,0),"")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(OCULTAR)'!$P$3:$R$60,3,0),"")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(OCULTAR)'!$P$3:$R$60,3,0),"")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(OCULTAR)'!$P$3:$R$60,3,0),"")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(OCULTAR)'!$P$3:$R$60,3,0),"")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(OCULTAR)'!$P$3:$R$60,3,0),"")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(OCULTAR)'!$P$3:$R$60,3,0),"")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(OCULTAR)'!$P$3:$R$60,3,0),"")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(OCULTAR)'!$P$3:$R$60,3,0),"")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(OCULTAR)'!$P$3:$R$60,3,0),"")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(OCULTAR)'!$P$3:$R$60,3,0),"")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(OCULTAR)'!$P$3:$R$60,3,0),"")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(OCULTAR)'!$P$3:$R$60,3,0),"")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(OCULTAR)'!$P$3:$R$60,3,0),"")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(OCULTAR)'!$P$3:$R$60,3,0),"")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(OCULTAR)'!$P$3:$R$60,3,0),"")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(OCULTAR)'!$P$3:$R$60,3,0),"")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(OCULTAR)'!$P$3:$R$60,3,0),"")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(OCULTAR)'!$P$3:$R$60,3,0),"")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(OCULTAR)'!$P$3:$R$60,3,0),"")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(OCULTAR)'!$P$3:$R$60,3,0),"")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(OCULTAR)'!$P$3:$R$60,3,0),"")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(OCULTAR)'!$P$3:$R$60,3,0),"")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(OCULTAR)'!$P$3:$R$60,3,0),"")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(OCULTAR)'!$P$3:$R$60,3,0),"")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(OCULTAR)'!$P$3:$R$60,3,0),"")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(OCULTAR)'!$P$3:$R$60,3,0),"")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(OCULTAR)'!$P$3:$R$60,3,0),"")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(OCULTAR)'!$P$3:$R$60,3,0),"")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(OCULTAR)'!$P$3:$R$60,3,0),"")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(OCULTAR)'!$P$3:$R$60,3,0),"")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(OCULTAR)'!$P$3:$R$60,3,0),"")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(OCULTAR)'!$P$3:$R$60,3,0),"")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(OCULTAR)'!$P$3:$R$60,3,0),"")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(OCULTAR)'!$P$3:$R$60,3,0),"")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(OCULTAR)'!$P$3:$R$60,3,0),"")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(OCULTAR)'!$P$3:$R$60,3,0),"")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(OCULTAR)'!$P$3:$R$60,3,0),"")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(OCULTAR)'!$P$3:$R$60,3,0),"")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(OCULTAR)'!$P$3:$R$60,3,0),"")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(OCULTAR)'!$P$3:$R$60,3,0),"")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(OCULTAR)'!$P$3:$R$60,3,0),"")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(OCULTAR)'!$P$3:$R$60,3,0),"")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(OCULTAR)'!$P$3:$R$60,3,0),"")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(OCULTAR)'!$P$3:$R$60,3,0),"")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(OCULTAR)'!$P$3:$R$60,3,0),"")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(OCULTAR)'!$P$3:$R$60,3,0),"")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(OCULTAR)'!$P$3:$R$60,3,0),"")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(OCULTAR)'!$P$3:$R$60,3,0),"")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(OCULTAR)'!$P$3:$R$60,3,0),"")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(OCULTAR)'!$P$3:$R$60,3,0),"")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(OCULTAR)'!$P$3:$R$60,3,0),"")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(OCULTAR)'!$P$3:$R$60,3,0),"")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(OCULTAR)'!$P$3:$R$60,3,0),"")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(OCULTAR)'!$P$3:$R$60,3,0),"")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(OCULTAR)'!$P$3:$R$60,3,0),"")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(OCULTAR)'!$P$3:$R$60,3,0),"")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(OCULTAR)'!$P$3:$R$60,3,0),"")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(OCULTAR)'!$P$3:$R$60,3,0),"")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(OCULTAR)'!$P$3:$R$60,3,0),"")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(OCULTAR)'!$P$3:$R$60,3,0),"")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(OCULTAR)'!$P$3:$R$60,3,0),"")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(OCULTAR)'!$P$3:$R$60,3,0),"")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(OCULTAR)'!$P$3:$R$60,3,0),"")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(OCULTAR)'!$P$3:$R$60,3,0),"")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(OCULTAR)'!$P$3:$R$60,3,0),"")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(OCULTAR)'!$P$3:$R$60,3,0),"")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(OCULTAR)'!$P$3:$R$60,3,0),"")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(OCULTAR)'!$P$3:$R$60,3,0),"")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(OCULTAR)'!$P$3:$R$60,3,0),"")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(OCULTAR)'!$P$3:$R$60,3,0),"")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(OCULTAR)'!$P$3:$R$60,3,0),"")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(OCULTAR)'!$P$3:$R$60,3,0),"")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(OCULTAR)'!$P$3:$R$60,3,0),"")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(OCULTAR)'!$P$3:$R$60,3,0),"")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(OCULTAR)'!$P$3:$R$60,3,0),"")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(OCULTAR)'!$P$3:$R$60,3,0),"")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(OCULTAR)'!$P$3:$R$60,3,0),"")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(OCULTAR)'!$P$3:$R$60,3,0),"")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(OCULTAR)'!$P$3:$R$60,3,0),"")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(OCULTAR)'!$P$3:$R$60,3,0),"")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(OCULTAR)'!$P$3:$R$60,3,0),"")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(OCULTAR)'!$P$3:$R$60,3,0),"")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(OCULTAR)'!$P$3:$R$60,3,0),"")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(OCULTAR)'!$P$3:$R$60,3,0),"")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(OCULTAR)'!$P$3:$R$60,3,0),"")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(OCULTAR)'!$P$3:$R$60,3,0),"")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(OCULTAR)'!$P$3:$R$60,3,0),"")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(OCULTAR)'!$P$3:$R$60,3,0),"")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(OCULTAR)'!$P$3:$R$60,3,0),"")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(OCULTAR)'!$P$3:$R$60,3,0),"")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(OCULTAR)'!$P$3:$R$60,3,0),"")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(OCULTAR)'!$P$3:$R$60,3,0),"")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(OCULTAR)'!$P$3:$R$60,3,0),"")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(OCULTAR)'!$P$3:$R$60,3,0),"")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(OCULTAR)'!$P$3:$R$60,3,0),"")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(OCULTAR)'!$P$3:$R$60,3,0),"")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(OCULTAR)'!$P$3:$R$60,3,0),"")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(OCULTAR)'!$P$3:$R$60,3,0),"")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(OCULTAR)'!$P$3:$R$60,3,0),"")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(OCULTAR)'!$P$3:$R$60,3,0),"")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(OCULTAR)'!$P$3:$R$60,3,0),"")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(OCULTAR)'!$P$3:$R$60,3,0),"")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(OCULTAR)'!$P$3:$R$60,3,0),"")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(OCULTAR)'!$P$3:$R$60,3,0),"")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(OCULTAR)'!$P$3:$R$60,3,0),"")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(OCULTAR)'!$P$3:$R$60,3,0),"")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(OCULTAR)'!$P$3:$R$60,3,0),"")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(OCULTAR)'!$P$3:$R$60,3,0),"")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(OCULTAR)'!$P$3:$R$60,3,0),"")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(OCULTAR)'!$P$3:$R$60,3,0),"")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(OCULTAR)'!$P$3:$R$60,3,0),"")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(OCULTAR)'!$P$3:$R$60,3,0),"")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(OCULTAR)'!$P$3:$R$60,3,0),"")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(OCULTAR)'!$P$3:$R$60,3,0),"")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(OCULTAR)'!$P$3:$R$60,3,0),"")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(OCULTAR)'!$P$3:$R$60,3,0),"")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(OCULTAR)'!$P$3:$R$60,3,0),"")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(OCULTAR)'!$P$3:$R$60,3,0),"")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(OCULTAR)'!$P$3:$R$60,3,0),"")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(OCULTAR)'!$P$3:$R$60,3,0),"")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(OCULTAR)'!$P$3:$R$60,3,0),"")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(OCULTAR)'!$P$3:$R$60,3,0),"")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(OCULTAR)'!$P$3:$R$60,3,0),"")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(OCULTAR)'!$P$3:$R$60,3,0),"")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(OCULTAR)'!$P$3:$R$60,3,0),"")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(OCULTAR)'!$P$3:$R$60,3,0),"")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(OCULTAR)'!$P$3:$R$60,3,0),"")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(OCULTAR)'!$P$3:$R$60,3,0),"")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(OCULTAR)'!$P$3:$R$60,3,0),"")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(OCULTAR)'!$P$3:$R$60,3,0),"")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(OCULTAR)'!$P$3:$R$60,3,0),"")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(OCULTAR)'!$P$3:$R$60,3,0),"")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(OCULTAR)'!$P$3:$R$60,3,0),"")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(OCULTAR)'!$P$3:$R$60,3,0),"")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(OCULTAR)'!$P$3:$R$60,3,0),"")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(OCULTAR)'!$P$3:$R$60,3,0),"")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(OCULTAR)'!$P$3:$R$60,3,0),"")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(OCULTAR)'!$P$3:$R$60,3,0),"")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(OCULTAR)'!$P$3:$R$60,3,0),"")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(OCULTAR)'!$P$3:$R$60,3,0),"")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(OCULTAR)'!$P$3:$R$60,3,0),"")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(OCULTAR)'!$P$3:$R$60,3,0),"")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(OCULTAR)'!$P$3:$R$60,3,0),"")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(OCULTAR)'!$P$3:$R$60,3,0),"")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(OCULTAR)'!$P$3:$R$60,3,0),"")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(OCULTAR)'!$P$3:$R$60,3,0),"")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(OCULTAR)'!$P$3:$R$60,3,0),"")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(OCULTAR)'!$P$3:$R$60,3,0),"")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(OCULTAR)'!$P$3:$R$60,3,0),"")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(OCULTAR)'!$P$3:$R$60,3,0),"")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(OCULTAR)'!$P$3:$R$60,3,0),"")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(OCULTAR)'!$P$3:$R$60,3,0),"")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(OCULTAR)'!$P$3:$R$60,3,0),"")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(OCULTAR)'!$P$3:$R$60,3,0),"")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(OCULTAR)'!$P$3:$R$60,3,0),"")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(OCULTAR)'!$P$3:$R$60,3,0),"")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(OCULTAR)'!$P$3:$R$60,3,0),"")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(OCULTAR)'!$P$3:$R$60,3,0),"")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(OCULTAR)'!$P$3:$R$60,3,0),"")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(OCULTAR)'!$P$3:$R$60,3,0),"")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(OCULTAR)'!$P$3:$R$60,3,0),"")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(OCULTAR)'!$P$3:$R$60,3,0),"")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(OCULTAR)'!$P$3:$R$60,3,0),"")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(OCULTAR)'!$P$3:$R$60,3,0),"")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(OCULTAR)'!$P$3:$R$60,3,0),"")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(OCULTAR)'!$P$3:$R$60,3,0),"")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(OCULTAR)'!$P$3:$R$60,3,0),"")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(OCULTAR)'!$P$3:$R$60,3,0),"")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(OCULTAR)'!$P$3:$R$60,3,0),"")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(OCULTAR)'!$P$3:$R$60,3,0),"")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(OCULTAR)'!$P$3:$R$60,3,0),"")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(OCULTAR)'!$P$3:$R$60,3,0),"")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(OCULTAR)'!$P$3:$R$60,3,0),"")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(OCULTAR)'!$P$3:$R$60,3,0),"")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(OCULTAR)'!$P$3:$R$60,3,0),"")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(OCULTAR)'!$P$3:$R$60,3,0),"")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(OCULTAR)'!$P$3:$R$60,3,0),"")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(OCULTAR)'!$P$3:$R$60,3,0),"")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(OCULTAR)'!$P$3:$R$60,3,0),"")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(OCULTAR)'!$P$3:$R$60,3,0),"")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(OCULTAR)'!$P$3:$R$60,3,0),"")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(OCULTAR)'!$P$3:$R$60,3,0),"")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(OCULTAR)'!$P$3:$R$60,3,0),"")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(OCULTAR)'!$P$3:$R$60,3,0),"")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(OCULTAR)'!$P$3:$R$60,3,0),"")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(OCULTAR)'!$P$3:$R$60,3,0),"")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(OCULTAR)'!$P$3:$R$60,3,0),"")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(OCULTAR)'!$P$3:$R$60,3,0),"")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(OCULTAR)'!$P$3:$R$60,3,0),"")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(OCULTAR)'!$P$3:$R$60,3,0),"")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(OCULTAR)'!$P$3:$R$60,3,0),"")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(OCULTAR)'!$P$3:$R$60,3,0),"")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(OCULTAR)'!$P$3:$R$60,3,0),"")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(OCULTAR)'!$P$3:$R$60,3,0),"")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(OCULTAR)'!$P$3:$R$60,3,0),"")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(OCULTAR)'!$P$3:$R$60,3,0),"")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(OCULTAR)'!$P$3:$R$60,3,0),"")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(OCULTAR)'!$P$3:$R$60,3,0),"")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(OCULTAR)'!$P$3:$R$60,3,0),"")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(OCULTAR)'!$P$3:$R$60,3,0),"")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(OCULTAR)'!$P$3:$R$60,3,0),"")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(OCULTAR)'!$P$3:$R$60,3,0),"")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(OCULTAR)'!$P$3:$R$60,3,0),"")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(OCULTAR)'!$P$3:$R$60,3,0),"")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(OCULTAR)'!$P$3:$R$60,3,0),"")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(OCULTAR)'!$P$3:$R$60,3,0),"")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(OCULTAR)'!$P$3:$R$60,3,0),"")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(OCULTAR)'!$P$3:$R$60,3,0),"")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(OCULTAR)'!$P$3:$R$60,3,0),"")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(OCULTAR)'!$P$3:$R$60,3,0),"")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(OCULTAR)'!$P$3:$R$60,3,0),"")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(OCULTAR)'!$P$3:$R$60,3,0),"")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(OCULTAR)'!$P$3:$R$60,3,0),"")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(OCULTAR)'!$P$3:$R$60,3,0),"")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(OCULTAR)'!$P$3:$R$60,3,0),"")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(OCULTAR)'!$P$3:$R$60,3,0),"")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(OCULTAR)'!$P$3:$R$60,3,0),"")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(OCULTAR)'!$P$3:$R$60,3,0),"")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(OCULTAR)'!$P$3:$R$60,3,0),"")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(OCULTAR)'!$P$3:$R$60,3,0),"")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(OCULTAR)'!$P$3:$R$60,3,0),"")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(OCULTAR)'!$P$3:$R$60,3,0),"")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(OCULTAR)'!$P$3:$R$60,3,0),"")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(OCULTAR)'!$P$3:$R$60,3,0),"")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(OCULTAR)'!$P$3:$R$60,3,0),"")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(OCULTAR)'!$P$3:$R$60,3,0),"")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(OCULTAR)'!$P$3:$R$60,3,0),"")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(OCULTAR)'!$P$3:$R$60,3,0),"")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(OCULTAR)'!$P$3:$R$60,3,0),"")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(OCULTAR)'!$P$3:$R$60,3,0),"")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(OCULTAR)'!$P$3:$R$60,3,0),"")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(OCULTAR)'!$P$3:$R$60,3,0),"")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(OCULTAR)'!$P$3:$R$60,3,0),"")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(OCULTAR)'!$P$3:$R$60,3,0),"")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(OCULTAR)'!$P$3:$R$60,3,0),"")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(OCULTAR)'!$P$3:$R$60,3,0),"")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(OCULTAR)'!$P$3:$R$60,3,0),"")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(OCULTAR)'!$P$3:$R$60,3,0),"")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(OCULTAR)'!$P$3:$R$60,3,0),"")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(OCULTAR)'!$P$3:$R$60,3,0),"")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(OCULTAR)'!$P$3:$R$60,3,0),"")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(OCULTAR)'!$P$3:$R$60,3,0),"")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(OCULTAR)'!$P$3:$R$60,3,0),"")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(OCULTAR)'!$P$3:$R$60,3,0),"")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(OCULTAR)'!$P$3:$R$60,3,0),"")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(OCULTAR)'!$P$3:$R$60,3,0),"")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(OCULTAR)'!$P$3:$R$60,3,0),"")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(OCULTAR)'!$P$3:$R$60,3,0),"")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(OCULTAR)'!$P$3:$R$60,3,0),"")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(OCULTAR)'!$P$3:$R$60,3,0),"")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(OCULTAR)'!$P$3:$R$60,3,0),"")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(OCULTAR)'!$P$3:$R$60,3,0),"")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(OCULTAR)'!$P$3:$R$60,3,0),"")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(OCULTAR)'!$P$3:$R$60,3,0),"")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(OCULTAR)'!$P$3:$R$60,3,0),"")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(OCULTAR)'!$P$3:$R$60,3,0),"")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(OCULTAR)'!$P$3:$R$60,3,0),"")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(OCULTAR)'!$P$3:$R$60,3,0),"")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(OCULTAR)'!$P$3:$R$60,3,0),"")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(OCULTAR)'!$P$3:$R$60,3,0),"")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(OCULTAR)'!$P$3:$R$60,3,0),"")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(OCULTAR)'!$P$3:$R$60,3,0),"")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(OCULTAR)'!$P$3:$R$60,3,0),"")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(OCULTAR)'!$P$3:$R$60,3,0),"")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(OCULTAR)'!$P$3:$R$60,3,0),"")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(OCULTAR)'!$P$3:$R$60,3,0),"")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(OCULTAR)'!$P$3:$R$60,3,0),"")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(OCULTAR)'!$P$3:$R$60,3,0),"")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(OCULTAR)'!$P$3:$R$60,3,0),"")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(OCULTAR)'!$P$3:$R$60,3,0),"")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(OCULTAR)'!$P$3:$R$60,3,0),"")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(OCULTAR)'!$P$3:$R$60,3,0),"")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(OCULTAR)'!$P$3:$R$60,3,0),"")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(OCULTAR)'!$P$3:$R$60,3,0),"")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(OCULTAR)'!$P$3:$R$60,3,0),"")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(OCULTAR)'!$P$3:$R$60,3,0),"")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(OCULTAR)'!$P$3:$R$60,3,0),"")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(OCULTAR)'!$P$3:$R$60,3,0),"")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(OCULTAR)'!$P$3:$R$60,3,0),"")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(OCULTAR)'!$P$3:$R$60,3,0),"")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(OCULTAR)'!$P$3:$R$60,3,0),"")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(OCULTAR)'!$P$3:$R$60,3,0),"")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(OCULTAR)'!$P$3:$R$60,3,0),"")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(OCULTAR)'!$P$3:$R$60,3,0),"")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(OCULTAR)'!$P$3:$R$60,3,0),"")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(OCULTAR)'!$P$3:$R$60,3,0),"")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(OCULTAR)'!$P$3:$R$60,3,0),"")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(OCULTAR)'!$P$3:$R$60,3,0),"")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(OCULTAR)'!$P$3:$R$60,3,0),"")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(OCULTAR)'!$P$3:$R$60,3,0),"")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(OCULTAR)'!$P$3:$R$60,3,0),"")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(OCULTAR)'!$P$3:$R$60,3,0),"")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(OCULTAR)'!$P$3:$R$60,3,0),"")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(OCULTAR)'!$P$3:$R$60,3,0),"")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(OCULTAR)'!$P$3:$R$60,3,0),"")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(OCULTAR)'!$P$3:$R$60,3,0),"")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(OCULTAR)'!$P$3:$R$60,3,0),"")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(OCULTAR)'!$P$3:$R$60,3,0),"")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(OCULTAR)'!$P$3:$R$60,3,0),"")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(OCULTAR)'!$P$3:$R$60,3,0),"")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(OCULTAR)'!$P$3:$R$60,3,0),"")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(OCULTAR)'!$P$3:$R$60,3,0),"")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(OCULTAR)'!$P$3:$R$60,3,0),"")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(OCULTAR)'!$P$3:$R$60,3,0),"")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(OCULTAR)'!$P$3:$R$60,3,0),"")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(OCULTAR)'!$P$3:$R$60,3,0),"")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(OCULTAR)'!$P$3:$R$60,3,0),"")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(OCULTAR)'!$P$3:$R$60,3,0),"")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(OCULTAR)'!$P$3:$R$60,3,0),"")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(OCULTAR)'!$P$3:$R$60,3,0),"")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(OCULTAR)'!$P$3:$R$60,3,0),"")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(OCULTAR)'!$P$3:$R$60,3,0),"")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(OCULTAR)'!$P$3:$R$60,3,0),"")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(OCULTAR)'!$P$3:$R$60,3,0),"")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(OCULTAR)'!$P$3:$R$60,3,0),"")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(OCULTAR)'!$P$3:$R$60,3,0),"")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(OCULTAR)'!$P$3:$R$60,3,0),"")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(OCULTAR)'!$P$3:$R$60,3,0),"")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(OCULTAR)'!$P$3:$R$60,3,0),"")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(OCULTAR)'!$P$3:$R$60,3,0),"")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(OCULTAR)'!$P$3:$R$60,3,0),"")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(OCULTAR)'!$P$3:$R$60,3,0),"")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(OCULTAR)'!$P$3:$R$60,3,0),"")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(OCULTAR)'!$P$3:$R$60,3,0),"")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(OCULTAR)'!$P$3:$R$60,3,0),"")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(OCULTAR)'!$P$3:$R$60,3,0),"")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(OCULTAR)'!$P$3:$R$60,3,0),"")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(OCULTAR)'!$P$3:$R$60,3,0),"")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(OCULTAR)'!$P$3:$R$60,3,0),"")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(OCULTAR)'!$P$3:$R$60,3,0),"")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(OCULTAR)'!$P$3:$R$60,3,0),"")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(OCULTAR)'!$P$3:$R$60,3,0),"")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(OCULTAR)'!$P$3:$R$60,3,0),"")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(OCULTAR)'!$P$3:$R$60,3,0),"")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(OCULTAR)'!$P$3:$R$60,3,0),"")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(OCULTAR)'!$P$3:$R$60,3,0),"")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(OCULTAR)'!$P$3:$R$60,3,0),"")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(OCULTAR)'!$P$3:$R$60,3,0),"")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(OCULTAR)'!$P$3:$R$60,3,0),"")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(OCULTAR)'!$P$3:$R$60,3,0),"")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(OCULTAR)'!$P$3:$R$60,3,0),"")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(OCULTAR)'!$P$3:$R$60,3,0),"")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(OCULTAR)'!$P$3:$R$60,3,0),"")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(OCULTAR)'!$P$3:$R$60,3,0),"")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(OCULTAR)'!$P$3:$R$60,3,0),"")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(OCULTAR)'!$P$3:$R$60,3,0),"")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(OCULTAR)'!$P$3:$R$60,3,0),"")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(OCULTAR)'!$P$3:$R$60,3,0),"")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(OCULTAR)'!$P$3:$R$60,3,0),"")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(OCULTAR)'!$P$3:$R$60,3,0),"")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(OCULTAR)'!$P$3:$R$60,3,0),"")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(OCULTAR)'!$P$3:$R$60,3,0),"")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(OCULTAR)'!$P$3:$R$60,3,0),"")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(OCULTAR)'!$P$3:$R$60,3,0),"")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(OCULTAR)'!$P$3:$R$60,3,0),"")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(OCULTAR)'!$P$3:$R$60,3,0),"")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(OCULTAR)'!$P$3:$R$60,3,0),"")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(OCULTAR)'!$P$3:$R$60,3,0),"")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(OCULTAR)'!$P$3:$R$60,3,0),"")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(OCULTAR)'!$P$3:$R$60,3,0),"")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(OCULTAR)'!$P$3:$R$60,3,0),"")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(OCULTAR)'!$P$3:$R$60,3,0),"")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(OCULTAR)'!$P$3:$R$60,3,0),"")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(OCULTAR)'!$P$3:$R$60,3,0),"")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(OCULTAR)'!$P$3:$R$60,3,0),"")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(OCULTAR)'!$P$3:$R$60,3,0),"")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(OCULTAR)'!$P$3:$R$60,3,0),"")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(OCULTAR)'!$P$3:$R$60,3,0),"")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(OCULTAR)'!$P$3:$R$60,3,0),"")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(OCULTAR)'!$P$3:$R$60,3,0),"")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(OCULTAR)'!$P$3:$R$60,3,0),"")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(OCULTAR)'!$P$3:$R$60,3,0),"")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(OCULTAR)'!$P$3:$R$60,3,0),"")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(OCULTAR)'!$P$3:$R$60,3,0),"")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(OCULTAR)'!$P$3:$R$60,3,0),"")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(OCULTAR)'!$P$3:$R$60,3,0),"")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(OCULTAR)'!$P$3:$R$60,3,0),"")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(OCULTAR)'!$P$3:$R$60,3,0),"")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(OCULTAR)'!$P$3:$R$60,3,0),"")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(OCULTAR)'!$P$3:$R$60,3,0),"")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(OCULTAR)'!$P$3:$R$60,3,0),"")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(OCULTAR)'!$P$3:$R$60,3,0),"")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(OCULTAR)'!$P$3:$R$60,3,0),"")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(OCULTAR)'!$P$3:$R$60,3,0),"")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(OCULTAR)'!$P$3:$R$60,3,0),"")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(OCULTAR)'!$P$3:$R$60,3,0),"")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(OCULTAR)'!$P$3:$R$60,3,0),"")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(OCULTAR)'!$P$3:$R$60,3,0),"")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(OCULTAR)'!$P$3:$R$60,3,0),"")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(OCULTAR)'!$P$3:$R$60,3,0),"")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(OCULTAR)'!$P$3:$R$60,3,0),"")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(OCULTAR)'!$P$3:$R$60,3,0),"")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(OCULTAR)'!$P$3:$R$60,3,0),"")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(OCULTAR)'!$P$3:$R$60,3,0),"")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(OCULTAR)'!$P$3:$R$60,3,0),"")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(OCULTAR)'!$P$3:$R$60,3,0),"")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(OCULTAR)'!$P$3:$R$60,3,0),"")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(OCULTAR)'!$P$3:$R$60,3,0),"")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(OCULTAR)'!$P$3:$R$60,3,0),"")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(OCULTAR)'!$P$3:$R$60,3,0),"")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(OCULTAR)'!$P$3:$R$60,3,0),"")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(OCULTAR)'!$P$3:$R$60,3,0),"")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(OCULTAR)'!$P$3:$R$60,3,0),"")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(OCULTAR)'!$P$3:$R$60,3,0),"")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(OCULTAR)'!$P$3:$R$60,3,0),"")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(OCULTAR)'!$P$3:$R$60,3,0),"")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(OCULTAR)'!$P$3:$R$60,3,0),"")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(OCULTAR)'!$P$3:$R$60,3,0),"")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(OCULTAR)'!$P$3:$R$60,3,0),"")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(OCULTAR)'!$P$3:$R$60,3,0),"")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(OCULTAR)'!$P$3:$R$60,3,0),"")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(OCULTAR)'!$P$3:$R$60,3,0),"")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(OCULTAR)'!$P$3:$R$60,3,0),"")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(OCULTAR)'!$P$3:$R$60,3,0),"")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(OCULTAR)'!$P$3:$R$60,3,0),"")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(OCULTAR)'!$P$3:$R$60,3,0),"")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(OCULTAR)'!$P$3:$R$60,3,0),"")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(OCULTAR)'!$P$3:$R$60,3,0),"")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(OCULTAR)'!$P$3:$R$60,3,0),"")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(OCULTAR)'!$P$3:$R$60,3,0),"")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(OCULTAR)'!$P$3:$R$60,3,0),"")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(OCULTAR)'!$P$3:$R$60,3,0),"")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(OCULTAR)'!$P$3:$R$60,3,0),"")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(OCULTAR)'!$P$3:$R$60,3,0),"")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(OCULTAR)'!$P$3:$R$60,3,0),"")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(OCULTAR)'!$P$3:$R$60,3,0),"")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(OCULTAR)'!$P$3:$R$60,3,0),"")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(OCULTAR)'!$P$3:$R$60,3,0),"")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(OCULTAR)'!$P$3:$R$60,3,0),"")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(OCULTAR)'!$P$3:$R$60,3,0),"")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(OCULTAR)'!$P$3:$R$60,3,0),"")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(OCULTAR)'!$P$3:$R$60,3,0),"")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(OCULTAR)'!$P$3:$R$60,3,0),"")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(OCULTAR)'!$P$3:$R$60,3,0),"")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(OCULTAR)'!$P$3:$R$60,3,0),"")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(OCULTAR)'!$P$3:$R$60,3,0),"")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(OCULTAR)'!$P$3:$R$60,3,0),"")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(OCULTAR)'!$P$3:$R$60,3,0),"")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(OCULTAR)'!$P$3:$R$60,3,0),"")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(OCULTAR)'!$P$3:$R$60,3,0),"")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(OCULTAR)'!$P$3:$R$60,3,0),"")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(OCULTAR)'!$P$3:$R$60,3,0),"")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(OCULTAR)'!$P$3:$R$60,3,0),"")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(OCULTAR)'!$P$3:$R$60,3,0),"")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(OCULTAR)'!$P$3:$R$60,3,0),"")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(OCULTAR)'!$P$3:$R$60,3,0),"")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(OCULTAR)'!$P$3:$R$60,3,0),"")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(OCULTAR)'!$P$3:$R$60,3,0),"")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(OCULTAR)'!$P$3:$R$60,3,0),"")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(OCULTAR)'!$P$3:$R$60,3,0),"")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(OCULTAR)'!$P$3:$R$60,3,0),"")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(OCULTAR)'!$P$3:$R$60,3,0),"")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(OCULTAR)'!$P$3:$R$60,3,0),"")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(OCULTAR)'!$P$3:$R$60,3,0),"")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(OCULTAR)'!$P$3:$R$60,3,0),"")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(OCULTAR)'!$P$3:$R$60,3,0),"")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(OCULTAR)'!$P$3:$R$60,3,0),"")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(OCULTAR)'!$P$3:$R$60,3,0),"")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(OCULTAR)'!$P$3:$R$60,3,0),"")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(OCULTAR)'!$P$3:$R$60,3,0),"")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(OCULTAR)'!$P$3:$R$60,3,0),"")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(OCULTAR)'!$P$3:$R$60,3,0),"")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(OCULTAR)'!$P$3:$R$60,3,0),"")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(OCULTAR)'!$P$3:$R$60,3,0),"")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(OCULTAR)'!$P$3:$R$60,3,0),"")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(OCULTAR)'!$P$3:$R$60,3,0),"")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(OCULTAR)'!$P$3:$R$60,3,0),"")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(OCULTAR)'!$P$3:$R$60,3,0),"")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(OCULTAR)'!$P$3:$R$60,3,0),"")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(OCULTAR)'!$P$3:$R$60,3,0),"")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(OCULTAR)'!$P$3:$R$60,3,0),"")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(OCULTAR)'!$P$3:$R$60,3,0),"")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(OCULTAR)'!$P$3:$R$60,3,0),"")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(OCULTAR)'!$P$3:$R$60,3,0),"")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(OCULTAR)'!$P$3:$R$60,3,0),"")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(OCULTAR)'!$P$3:$R$60,3,0),"")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(OCULTAR)'!$P$3:$R$60,3,0),"")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(OCULTAR)'!$P$3:$R$60,3,0),"")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(OCULTAR)'!$P$3:$R$60,3,0),"")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(OCULTAR)'!$P$3:$R$60,3,0),"")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(OCULTAR)'!$P$3:$R$60,3,0),"")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(OCULTAR)'!$P$3:$R$60,3,0),"")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(OCULTAR)'!$P$3:$R$60,3,0),"")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(OCULTAR)'!$P$3:$R$60,3,0),"")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(OCULTAR)'!$P$3:$R$60,3,0),"")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(OCULTAR)'!$P$3:$R$60,3,0),"")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(OCULTAR)'!$P$3:$R$60,3,0),"")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(OCULTAR)'!$P$3:$R$60,3,0),"")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(OCULTAR)'!$P$3:$R$60,3,0),"")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(OCULTAR)'!$P$3:$R$60,3,0),"")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(OCULTAR)'!$P$3:$R$60,3,0),"")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(OCULTAR)'!$P$3:$R$60,3,0),"")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(OCULTAR)'!$P$3:$R$60,3,0),"")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(OCULTAR)'!$P$3:$R$60,3,0),"")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(OCULTAR)'!$P$3:$R$60,3,0),"")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(OCULTAR)'!$P$3:$R$60,3,0),"")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(OCULTAR)'!$P$3:$R$60,3,0),"")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(OCULTAR)'!$P$3:$R$60,3,0),"")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(OCULTAR)'!$P$3:$R$60,3,0),"")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(OCULTAR)'!$P$3:$R$60,3,0),"")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(OCULTAR)'!$P$3:$R$60,3,0),"")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(OCULTAR)'!$P$3:$R$60,3,0),"")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(OCULTAR)'!$P$3:$R$60,3,0),"")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(OCULTAR)'!$P$3:$R$60,3,0),"")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(OCULTAR)'!$P$3:$R$60,3,0),"")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(OCULTAR)'!$P$3:$R$60,3,0),"")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(OCULTAR)'!$P$3:$R$60,3,0),"")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(OCULTAR)'!$P$3:$R$60,3,0),"")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(OCULTAR)'!$P$3:$R$60,3,0),"")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(OCULTAR)'!$P$3:$R$60,3,0),"")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(OCULTAR)'!$P$3:$R$60,3,0),"")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(OCULTAR)'!$P$3:$R$60,3,0),"")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(OCULTAR)'!$P$3:$R$60,3,0),"")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(OCULTAR)'!$P$3:$R$60,3,0),"")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(OCULTAR)'!$P$3:$R$60,3,0),"")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(OCULTAR)'!$P$3:$R$60,3,0),"")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(OCULTAR)'!$P$3:$R$60,3,0),"")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(OCULTAR)'!$P$3:$R$60,3,0),"")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(OCULTAR)'!$P$3:$R$60,3,0),"")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(OCULTAR)'!$P$3:$R$60,3,0),"")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(OCULTAR)'!$P$3:$R$60,3,0),"")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(OCULTAR)'!$P$3:$R$60,3,0),"")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(OCULTAR)'!$P$3:$R$60,3,0),"")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(OCULTAR)'!$P$3:$R$60,3,0),"")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(OCULTAR)'!$P$3:$R$60,3,0),"")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(OCULTAR)'!$P$3:$R$60,3,0),"")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(OCULTAR)'!$P$3:$R$60,3,0),"")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(OCULTAR)'!$P$3:$R$60,3,0),"")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(OCULTAR)'!$P$3:$R$60,3,0),"")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(OCULTAR)'!$P$3:$R$60,3,0),"")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(OCULTAR)'!$P$3:$R$60,3,0),"")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(OCULTAR)'!$P$3:$R$60,3,0),"")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(OCULTAR)'!$P$3:$R$60,3,0),"")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(OCULTAR)'!$P$3:$R$60,3,0),"")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(OCULTAR)'!$P$3:$R$60,3,0),"")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(OCULTAR)'!$P$3:$R$60,3,0),"")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(OCULTAR)'!$P$3:$R$60,3,0),"")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(OCULTAR)'!$P$3:$R$60,3,0),"")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(OCULTAR)'!$P$3:$R$60,3,0),"")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(OCULTAR)'!$P$3:$R$60,3,0),"")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(OCULTAR)'!$P$3:$R$60,3,0),"")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(OCULTAR)'!$P$3:$R$60,3,0),"")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(OCULTAR)'!$P$3:$R$60,3,0),"")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(OCULTAR)'!$P$3:$R$60,3,0),"")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(OCULTAR)'!$P$3:$R$60,3,0),"")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(OCULTAR)'!$P$3:$R$60,3,0),"")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(OCULTAR)'!$P$3:$R$60,3,0),"")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(OCULTAR)'!$P$3:$R$60,3,0),"")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(OCULTAR)'!$P$3:$R$60,3,0),"")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(OCULTAR)'!$P$3:$R$60,3,0),"")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(OCULTAR)'!$P$3:$R$60,3,0),"")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(OCULTAR)'!$P$3:$R$60,3,0),"")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(OCULTAR)'!$P$3:$R$60,3,0),"")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(OCULTAR)'!$P$3:$R$60,3,0),"")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(OCULTAR)'!$P$3:$R$60,3,0),"")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(OCULTAR)'!$P$3:$R$60,3,0),"")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(OCULTAR)'!$P$3:$R$60,3,0),"")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(OCULTAR)'!$P$3:$R$60,3,0),"")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(OCULTAR)'!$P$3:$R$60,3,0),"")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(OCULTAR)'!$P$3:$R$60,3,0),"")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(OCULTAR)'!$P$3:$R$60,3,0),"")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(OCULTAR)'!$P$3:$R$60,3,0),"")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(OCULTAR)'!$P$3:$R$60,3,0),"")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(OCULTAR)'!$P$3:$R$60,3,0),"")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(OCULTAR)'!$P$3:$R$60,3,0),"")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(OCULTAR)'!$P$3:$R$60,3,0),"")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(OCULTAR)'!$P$3:$R$60,3,0),"")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(OCULTAR)'!$P$3:$R$60,3,0),"")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(OCULTAR)'!$P$3:$R$60,3,0),"")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(OCULTAR)'!$P$3:$R$60,3,0),"")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(OCULTAR)'!$P$3:$R$60,3,0),"")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(OCULTAR)'!$P$3:$R$60,3,0),"")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(OCULTAR)'!$P$3:$R$60,3,0),"")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(OCULTAR)'!$P$3:$R$60,3,0),"")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(OCULTAR)'!$P$3:$R$60,3,0),"")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(OCULTAR)'!$P$3:$R$60,3,0),"")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(OCULTAR)'!$P$3:$R$60,3,0),"")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(OCULTAR)'!$P$3:$R$60,3,0),"")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(OCULTAR)'!$P$3:$R$60,3,0),"")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(OCULTAR)'!$P$3:$R$60,3,0),"")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(OCULTAR)'!$P$3:$R$60,3,0),"")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(OCULTAR)'!$P$3:$R$60,3,0),"")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(OCULTAR)'!$P$3:$R$60,3,0),"")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(OCULTAR)'!$P$3:$R$60,3,0),"")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(OCULTAR)'!$P$3:$R$60,3,0),"")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(OCULTAR)'!$P$3:$R$60,3,0),"")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(OCULTAR)'!$P$3:$R$60,3,0),"")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(OCULTAR)'!$P$3:$R$60,3,0),"")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(OCULTAR)'!$P$3:$R$60,3,0),"")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(OCULTAR)'!$P$3:$R$60,3,0),"")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(OCULTAR)'!$P$3:$R$60,3,0),"")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(OCULTAR)'!$P$3:$R$60,3,0),"")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(OCULTAR)'!$P$3:$R$60,3,0),"")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(OCULTAR)'!$P$3:$R$60,3,0),"")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(OCULTAR)'!$P$3:$R$60,3,0),"")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(OCULTAR)'!$P$3:$R$60,3,0),"")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(OCULTAR)'!$P$3:$R$60,3,0),"")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(OCULTAR)'!$P$3:$R$60,3,0),"")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(OCULTAR)'!$P$3:$R$60,3,0),"")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(OCULTAR)'!$P$3:$R$60,3,0),"")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(OCULTAR)'!$P$3:$R$60,3,0),"")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(OCULTAR)'!$P$3:$R$60,3,0),"")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(OCULTAR)'!$P$3:$R$60,3,0),"")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(OCULTAR)'!$P$3:$R$60,3,0),"")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(OCULTAR)'!$P$3:$R$60,3,0),"")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(OCULTAR)'!$P$3:$R$60,3,0),"")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(OCULTAR)'!$P$3:$R$60,3,0),"")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(OCULTAR)'!$P$3:$R$60,3,0),"")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(OCULTAR)'!$P$3:$R$60,3,0),"")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(OCULTAR)'!$P$3:$R$60,3,0),"")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(OCULTAR)'!$P$3:$R$60,3,0),"")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(OCULTAR)'!$P$3:$R$60,3,0),"")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(OCULTAR)'!$P$3:$R$60,3,0),"")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(OCULTAR)'!$P$3:$R$60,3,0),"")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(OCULTAR)'!$P$3:$R$60,3,0),"")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(OCULTAR)'!$P$3:$R$60,3,0),"")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(OCULTAR)'!$P$3:$R$60,3,0),"")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(OCULTAR)'!$P$3:$R$60,3,0),"")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(OCULTAR)'!$P$3:$R$60,3,0),"")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(OCULTAR)'!$P$3:$R$60,3,0),"")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(OCULTAR)'!$P$3:$R$60,3,0),"")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(OCULTAR)'!$P$3:$R$60,3,0),"")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(OCULTAR)'!$P$3:$R$60,3,0),"")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(OCULTAR)'!$P$3:$R$60,3,0),"")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(OCULTAR)'!$P$3:$R$60,3,0),"")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(OCULTAR)'!$P$3:$R$60,3,0),"")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(OCULTAR)'!$P$3:$R$60,3,0),"")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(OCULTAR)'!$P$3:$R$60,3,0),"")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(OCULTAR)'!$P$3:$R$60,3,0),"")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(OCULTAR)'!$P$3:$R$60,3,0),"")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(OCULTAR)'!$P$3:$R$60,3,0),"")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(OCULTAR)'!$P$3:$R$60,3,0),"")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(OCULTAR)'!$P$3:$R$60,3,0),"")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(OCULTAR)'!$P$3:$R$60,3,0),"")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(OCULTAR)'!$P$3:$R$60,3,0),"")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(OCULTAR)'!$P$3:$R$60,3,0),"")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(OCULTAR)'!$P$3:$R$60,3,0),"")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(OCULTAR)'!$P$3:$R$60,3,0),"")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(OCULTAR)'!$P$3:$R$60,3,0),"")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(OCULTAR)'!$P$3:$R$60,3,0),"")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(OCULTAR)'!$P$3:$R$60,3,0),"")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(OCULTAR)'!$P$3:$R$60,3,0),"")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(OCULTAR)'!$P$3:$R$60,3,0),"")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(OCULTAR)'!$P$3:$R$60,3,0),"")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(OCULTAR)'!$P$3:$R$60,3,0),"")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(OCULTAR)'!$P$3:$R$60,3,0),"")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(OCULTAR)'!$P$3:$R$60,3,0),"")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(OCULTAR)'!$P$3:$R$60,3,0),"")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(OCULTAR)'!$P$3:$R$60,3,0),"")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(OCULTAR)'!$P$3:$R$60,3,0),"")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(OCULTAR)'!$P$3:$R$60,3,0),"")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(OCULTAR)'!$P$3:$R$60,3,0),"")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(OCULTAR)'!$P$3:$R$60,3,0),"")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(OCULTAR)'!$P$3:$R$60,3,0),"")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(OCULTAR)'!$P$3:$R$60,3,0),"")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(OCULTAR)'!$P$3:$R$60,3,0),"")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(OCULTAR)'!$P$3:$R$60,3,0),"")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(OCULTAR)'!$P$3:$R$60,3,0),"")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(OCULTAR)'!$P$3:$R$60,3,0),"")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(OCULTAR)'!$P$3:$R$60,3,0),"")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(OCULTAR)'!$P$3:$R$60,3,0),"")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(OCULTAR)'!$P$3:$R$60,3,0),"")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(OCULTAR)'!$P$3:$R$60,3,0),"")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(OCULTAR)'!$P$3:$R$60,3,0),"")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(OCULTAR)'!$P$3:$R$60,3,0),"")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(OCULTAR)'!$P$3:$R$60,3,0),"")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(OCULTAR)'!$P$3:$R$60,3,0),"")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(OCULTAR)'!$P$3:$R$60,3,0),"")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(OCULTAR)'!$P$3:$R$60,3,0),"")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(OCULTAR)'!$P$3:$R$60,3,0),"")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(OCULTAR)'!$P$3:$R$60,3,0),"")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(OCULTAR)'!$P$3:$R$60,3,0),"")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(OCULTAR)'!$P$3:$R$60,3,0),"")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(OCULTAR)'!$P$3:$R$60,3,0),"")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(OCULTAR)'!$P$3:$R$60,3,0),"")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(OCULTAR)'!$P$3:$R$60,3,0),"")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(OCULTAR)'!$P$3:$R$60,3,0),"")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(OCULTAR)'!$P$3:$R$60,3,0),"")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(OCULTAR)'!$P$3:$R$60,3,0),"")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(OCULTAR)'!$P$3:$R$60,3,0),"")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(OCULTAR)'!$P$3:$R$60,3,0),"")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(OCULTAR)'!$P$3:$R$60,3,0),"")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(OCULTAR)'!$P$3:$R$60,3,0),"")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(OCULTAR)'!$P$3:$R$60,3,0),"")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(OCULTAR)'!$P$3:$R$60,3,0),"")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(OCULTAR)'!$P$3:$R$60,3,0),"")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(OCULTAR)'!$P$3:$R$60,3,0),"")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(OCULTAR)'!$P$3:$R$60,3,0),"")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(OCULTAR)'!$P$3:$R$60,3,0),"")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(OCULTAR)'!$P$3:$R$60,3,0),"")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(OCULTAR)'!$P$3:$R$60,3,0),"")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(OCULTAR)'!$P$3:$R$60,3,0),"")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(OCULTAR)'!$P$3:$R$60,3,0),"")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(OCULTAR)'!$P$3:$R$60,3,0),"")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(OCULTAR)'!$P$3:$R$60,3,0),"")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(OCULTAR)'!$P$3:$R$60,3,0),"")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(OCULTAR)'!$P$3:$R$60,3,0),"")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(OCULTAR)'!$P$3:$R$60,3,0),"")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(OCULTAR)'!$P$3:$R$60,3,0),"")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(OCULTAR)'!$P$3:$R$60,3,0),"")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(OCULTAR)'!$P$3:$R$60,3,0),"")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(OCULTAR)'!$P$3:$R$60,3,0),"")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(OCULTAR)'!$P$3:$R$60,3,0),"")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(OCULTAR)'!$P$3:$R$60,3,0),"")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(OCULTAR)'!$P$3:$R$60,3,0),"")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(OCULTAR)'!$P$3:$R$60,3,0),"")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(OCULTAR)'!$P$3:$R$60,3,0),"")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(OCULTAR)'!$P$3:$R$60,3,0),"")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(OCULTAR)'!$P$3:$R$60,3,0),"")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(OCULTAR)'!$P$3:$R$60,3,0),"")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(OCULTAR)'!$P$3:$R$60,3,0),"")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(OCULTAR)'!$P$3:$R$60,3,0),"")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(OCULTAR)'!$P$3:$R$60,3,0),"")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(OCULTAR)'!$P$3:$R$60,3,0),"")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(OCULTAR)'!$P$3:$R$60,3,0),"")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(OCULTAR)'!$P$3:$R$60,3,0),"")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(OCULTAR)'!$P$3:$R$60,3,0),"")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(OCULTAR)'!$P$3:$R$60,3,0),"")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(OCULTAR)'!$P$3:$R$60,3,0),"")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(OCULTAR)'!$P$3:$R$60,3,0),"")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(OCULTAR)'!$P$3:$R$60,3,0),"")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(OCULTAR)'!$P$3:$R$60,3,0),"")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(OCULTAR)'!$P$3:$R$60,3,0),"")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(OCULTAR)'!$P$3:$R$60,3,0),"")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(OCULTAR)'!$P$3:$R$60,3,0),"")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(OCULTAR)'!$P$3:$R$60,3,0),"")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(OCULTAR)'!$P$3:$R$60,3,0),"")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(OCULTAR)'!$P$3:$R$60,3,0),"")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(OCULTAR)'!$P$3:$R$60,3,0),"")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(OCULTAR)'!$P$3:$R$60,3,0),"")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(OCULTAR)'!$P$3:$R$60,3,0),"")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(OCULTAR)'!$P$3:$R$60,3,0),"")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(OCULTAR)'!$P$3:$R$60,3,0),"")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(OCULTAR)'!$P$3:$R$60,3,0),"")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(OCULTAR)'!$P$3:$R$60,3,0),"")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(OCULTAR)'!$P$3:$R$60,3,0),"")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(OCULTAR)'!$P$3:$R$60,3,0),"")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(OCULTAR)'!$P$3:$R$60,3,0),"")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(OCULTAR)'!$P$3:$R$60,3,0),"")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(OCULTAR)'!$P$3:$R$60,3,0),"")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(OCULTAR)'!$P$3:$R$60,3,0),"")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(OCULTAR)'!$P$3:$R$60,3,0),"")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(OCULTAR)'!$P$3:$R$60,3,0),"")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(OCULTAR)'!$P$3:$R$60,3,0),"")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(OCULTAR)'!$P$3:$R$60,3,0),"")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(OCULTAR)'!$P$3:$R$60,3,0),"")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(OCULTAR)'!$P$3:$R$60,3,0),"")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(OCULTAR)'!$P$3:$R$60,3,0),"")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(OCULTAR)'!$P$3:$R$60,3,0),"")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(OCULTAR)'!$P$3:$R$60,3,0),"")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(OCULTAR)'!$P$3:$R$60,3,0),"")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(OCULTAR)'!$P$3:$R$60,3,0),"")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(OCULTAR)'!$P$3:$R$60,3,0),"")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(OCULTAR)'!$P$3:$R$60,3,0),"")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(OCULTAR)'!$P$3:$R$60,3,0),"")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(OCULTAR)'!$P$3:$R$60,3,0),"")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(OCULTAR)'!$P$3:$R$60,3,0),"")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(OCULTAR)'!$P$3:$R$60,3,0),"")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(OCULTAR)'!$P$3:$R$60,3,0),"")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(OCULTAR)'!$P$3:$R$60,3,0),"")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(OCULTAR)'!$P$3:$R$60,3,0),"")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(OCULTAR)'!$P$3:$R$60,3,0),"")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(OCULTAR)'!$P$3:$R$60,3,0),"")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(OCULTAR)'!$P$3:$R$60,3,0),"")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(OCULTAR)'!$P$3:$R$60,3,0),"")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(OCULTAR)'!$P$3:$R$60,3,0),"")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(OCULTAR)'!$P$3:$R$60,3,0),"")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(OCULTAR)'!$P$3:$R$60,3,0),"")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(OCULTAR)'!$P$3:$R$60,3,0),"")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(OCULTAR)'!$P$3:$R$60,3,0),"")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(OCULTAR)'!$P$3:$R$60,3,0),"")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(OCULTAR)'!$P$3:$R$60,3,0),"")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(OCULTAR)'!$P$3:$R$60,3,0),"")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(OCULTAR)'!$P$3:$R$60,3,0),"")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(OCULTAR)'!$P$3:$R$60,3,0),"")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(OCULTAR)'!$P$3:$R$60,3,0),"")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(OCULTAR)'!$P$3:$R$60,3,0),"")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(OCULTAR)'!$P$3:$R$60,3,0),"")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(OCULTAR)'!$P$3:$R$60,3,0),"")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(OCULTAR)'!$P$3:$R$60,3,0),"")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(OCULTAR)'!$P$3:$R$60,3,0),"")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(OCULTAR)'!$P$3:$R$60,3,0),"")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(OCULTAR)'!$P$3:$R$60,3,0),"")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(OCULTAR)'!$P$3:$R$60,3,0),"")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(OCULTAR)'!$P$3:$R$60,3,0),"")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(OCULTAR)'!$P$3:$R$60,3,0),"")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(OCULTAR)'!$P$3:$R$60,3,0),"")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(OCULTAR)'!$P$3:$R$60,3,0),"")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(OCULTAR)'!$P$3:$R$60,3,0),"")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(OCULTAR)'!$P$3:$R$60,3,0),"")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(OCULTAR)'!$P$3:$R$60,3,0),"")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(OCULTAR)'!$P$3:$R$60,3,0),"")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(OCULTAR)'!$P$3:$R$60,3,0),"")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(OCULTAR)'!$P$3:$R$60,3,0),"")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(OCULTAR)'!$P$3:$R$60,3,0),"")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(OCULTAR)'!$P$3:$R$60,3,0),"")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(OCULTAR)'!$P$3:$R$60,3,0),"")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(OCULTAR)'!$P$3:$R$60,3,0),"")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(OCULTAR)'!$P$3:$R$60,3,0),"")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(OCULTAR)'!$P$3:$R$60,3,0),"")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(OCULTAR)'!$P$3:$R$60,3,0),"")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(OCULTAR)'!$P$3:$R$60,3,0),"")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(OCULTAR)'!$P$3:$R$60,3,0),"")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(OCULTAR)'!$P$3:$R$60,3,0),"")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(OCULTAR)'!$P$3:$R$60,3,0),"")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(OCULTAR)'!$P$3:$R$60,3,0),"")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(OCULTAR)'!$P$3:$R$60,3,0),"")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(OCULTAR)'!$P$3:$R$60,3,0),"")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(OCULTAR)'!$P$3:$R$60,3,0),"")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(OCULTAR)'!$P$3:$R$60,3,0),"")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(OCULTAR)'!$P$3:$R$60,3,0),"")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(OCULTAR)'!$P$3:$R$60,3,0),"")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(OCULTAR)'!$P$3:$R$60,3,0),"")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(OCULTAR)'!$P$3:$R$60,3,0),"")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(OCULTAR)'!$P$3:$R$60,3,0),"")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(OCULTAR)'!$P$3:$R$60,3,0),"")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(OCULTAR)'!$P$3:$R$60,3,0),"")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(OCULTAR)'!$P$3:$R$60,3,0),"")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(OCULTAR)'!$P$3:$R$60,3,0),"")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(OCULTAR)'!$P$3:$R$60,3,0),"")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(OCULTAR)'!$P$3:$R$60,3,0),"")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(OCULTAR)'!$P$3:$R$60,3,0),"")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(OCULTAR)'!$P$3:$R$60,3,0),"")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(OCULTAR)'!$P$3:$R$60,3,0),"")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(OCULTAR)'!$P$3:$R$60,3,0),"")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(OCULTAR)'!$P$3:$R$60,3,0),"")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(OCULTAR)'!$P$3:$R$60,3,0),"")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(OCULTAR)'!$P$3:$R$60,3,0),"")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(OCULTAR)'!$P$3:$R$60,3,0),"")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(OCULTAR)'!$P$3:$R$60,3,0),"")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(OCULTAR)'!$P$3:$R$60,3,0),"")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(OCULTAR)'!$P$3:$R$60,3,0),"")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(OCULTAR)'!$P$3:$R$60,3,0),"")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(OCULTAR)'!$P$3:$R$60,3,0),"")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(OCULTAR)'!$P$3:$R$60,3,0),"")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(OCULTAR)'!$P$3:$R$60,3,0),"")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(OCULTAR)'!$P$3:$R$60,3,0),"")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(OCULTAR)'!$P$3:$R$60,3,0),"")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(OCULTAR)'!$P$3:$R$60,3,0),"")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(OCULTAR)'!$P$3:$R$60,3,0),"")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(OCULTAR)'!$P$3:$R$60,3,0),"")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(OCULTAR)'!$P$3:$R$60,3,0),"")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(OCULTAR)'!$P$3:$R$60,3,0),"")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(OCULTAR)'!$P$3:$R$60,3,0),"")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(OCULTAR)'!$P$3:$R$60,3,0),"")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(OCULTAR)'!$P$3:$R$60,3,0),"")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(OCULTAR)'!$P$3:$R$60,3,0),"")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(OCULTAR)'!$P$3:$R$60,3,0),"")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(OCULTAR)'!$P$3:$R$60,3,0),"")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(OCULTAR)'!$P$3:$R$60,3,0),"")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(OCULTAR)'!$P$3:$R$60,3,0),"")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(OCULTAR)'!$P$3:$R$60,3,0),"")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(OCULTAR)'!$P$3:$R$60,3,0),"")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(OCULTAR)'!$P$3:$R$60,3,0),"")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(OCULTAR)'!$P$3:$R$60,3,0),"")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(OCULTAR)'!$P$3:$R$60,3,0),"")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(OCULTAR)'!$P$3:$R$60,3,0),"")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(OCULTAR)'!$P$3:$R$60,3,0),"")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(OCULTAR)'!$P$3:$R$60,3,0),"")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(OCULTAR)'!$P$3:$R$60,3,0),"")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(OCULTAR)'!$P$3:$R$60,3,0),"")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(OCULTAR)'!$P$3:$R$60,3,0),"")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(OCULTAR)'!$P$3:$R$60,3,0),"")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(OCULTAR)'!$P$3:$R$60,3,0),"")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(OCULTAR)'!$P$3:$R$60,3,0),"")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(OCULTAR)'!$P$3:$R$60,3,0),"")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(OCULTAR)'!$P$3:$R$60,3,0),"")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(OCULTAR)'!$P$3:$R$60,3,0),"")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(OCULTAR)'!$P$3:$R$60,3,0),"")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(OCULTAR)'!$P$3:$R$60,3,0),"")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(OCULTAR)'!$P$3:$R$60,3,0),"")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(OCULTAR)'!$P$3:$R$60,3,0),"")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(OCULTAR)'!$P$3:$R$60,3,0),"")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(OCULTAR)'!$P$3:$R$60,3,0),"")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(OCULTAR)'!$P$3:$R$60,3,0),"")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(OCULTAR)'!$P$3:$R$60,3,0),"")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(OCULTAR)'!$P$3:$R$60,3,0),"")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(OCULTAR)'!$P$3:$R$60,3,0),"")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(OCULTAR)'!$P$3:$R$60,3,0),"")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(OCULTAR)'!$P$3:$R$60,3,0),"")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(OCULTAR)'!$P$3:$R$60,3,0),"")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(OCULTAR)'!$P$3:$R$60,3,0),"")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(OCULTAR)'!$P$3:$R$60,3,0),"")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(OCULTAR)'!$P$3:$R$60,3,0),"")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(OCULTAR)'!$P$3:$R$60,3,0),"")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(OCULTAR)'!$P$3:$R$60,3,0),"")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(OCULTAR)'!$P$3:$R$60,3,0),"")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(OCULTAR)'!$P$3:$R$60,3,0),"")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(OCULTAR)'!$P$3:$R$60,3,0),"")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(OCULTAR)'!$P$3:$R$60,3,0),"")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(OCULTAR)'!$P$3:$R$60,3,0),"")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(OCULTAR)'!$P$3:$R$60,3,0),"")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(OCULTAR)'!$P$3:$R$60,3,0),"")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(OCULTAR)'!$P$3:$R$60,3,0),"")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(OCULTAR)'!$P$3:$R$60,3,0),"")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(OCULTAR)'!$P$3:$R$60,3,0),"")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(OCULTAR)'!$P$3:$R$60,3,0),"")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(OCULTAR)'!$P$3:$R$60,3,0),"")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(OCULTAR)'!$P$3:$R$60,3,0),"")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(OCULTAR)'!$P$3:$R$60,3,0),"")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(OCULTAR)'!$P$3:$R$60,3,0),"")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(OCULTAR)'!$P$3:$R$60,3,0),"")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(OCULTAR)'!$P$3:$R$60,3,0),"")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(OCULTAR)'!$P$3:$R$60,3,0),"")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(OCULTAR)'!$P$3:$R$60,3,0),"")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(OCULTAR)'!$P$3:$R$60,3,0),"")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(OCULTAR)'!$P$3:$R$60,3,0),"")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(OCULTAR)'!$P$3:$R$60,3,0),"")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(OCULTAR)'!$P$3:$R$60,3,0),"")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(OCULTAR)'!$P$3:$R$60,3,0),"")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(OCULTAR)'!$P$3:$R$60,3,0),"")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(OCULTAR)'!$P$3:$R$60,3,0),"")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(OCULTAR)'!$P$3:$R$60,3,0),"")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(OCULTAR)'!$P$3:$R$60,3,0),"")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(OCULTAR)'!$P$3:$R$60,3,0),"")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(OCULTAR)'!$P$3:$R$60,3,0),"")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(OCULTAR)'!$P$3:$R$60,3,0),"")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(OCULTAR)'!$P$3:$R$60,3,0),"")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(OCULTAR)'!$P$3:$R$60,3,0),"")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(OCULTAR)'!$P$3:$R$60,3,0),"")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(OCULTAR)'!$P$3:$R$60,3,0),"")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(OCULTAR)'!$P$3:$R$60,3,0),"")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(OCULTAR)'!$P$3:$R$60,3,0),"")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(OCULTAR)'!$P$3:$R$60,3,0),"")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(OCULTAR)'!$P$3:$R$60,3,0),"")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(OCULTAR)'!$P$3:$R$60,3,0),"")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(OCULTAR)'!$P$3:$R$60,3,0),"")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(OCULTAR)'!$P$3:$R$60,3,0),"")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(OCULTAR)'!$P$3:$R$60,3,0),"")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(OCULTAR)'!$P$3:$R$60,3,0),"")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(OCULTAR)'!$P$3:$R$60,3,0),"")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(OCULTAR)'!$P$3:$R$60,3,0),"")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(OCULTAR)'!$P$3:$R$60,3,0),"")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(OCULTAR)'!$P$3:$R$60,3,0),"")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(OCULTAR)'!$P$3:$R$60,3,0),"")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(OCULTAR)'!$P$3:$R$60,3,0),"")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(OCULTAR)'!$P$3:$R$60,3,0),"")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(OCULTAR)'!$P$3:$R$60,3,0),"")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(OCULTAR)'!$P$3:$R$60,3,0),"")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(OCULTAR)'!$P$3:$R$60,3,0),"")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(OCULTAR)'!$P$3:$R$60,3,0),"")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(OCULTAR)'!$P$3:$R$60,3,0),"")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(OCULTAR)'!$P$3:$R$60,3,0),"")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(OCULTAR)'!$P$3:$R$60,3,0),"")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(OCULTAR)'!$P$3:$R$60,3,0),"")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(OCULTAR)'!$P$3:$R$60,3,0),"")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(OCULTAR)'!$P$3:$R$60,3,0),"")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(OCULTAR)'!$P$3:$R$60,3,0),"")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(OCULTAR)'!$P$3:$R$60,3,0),"")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(OCULTAR)'!$P$3:$R$60,3,0),"")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(OCULTAR)'!$P$3:$R$60,3,0),"")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(OCULTAR)'!$P$3:$R$60,3,0),"")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(OCULTAR)'!$P$3:$R$60,3,0),"")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(OCULTAR)'!$P$3:$R$60,3,0),"")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(OCULTAR)'!$P$3:$R$60,3,0),"")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(OCULTAR)'!$P$3:$R$60,3,0),"")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(OCULTAR)'!$P$3:$R$60,3,0),"")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(OCULTAR)'!$P$3:$R$60,3,0),"")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(OCULTAR)'!$P$3:$R$60,3,0),"")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(OCULTAR)'!$P$3:$R$60,3,0),"")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(OCULTAR)'!$P$3:$R$60,3,0),"")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(OCULTAR)'!$P$3:$R$60,3,0),"")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(OCULTAR)'!$P$3:$R$60,3,0),"")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(OCULTAR)'!$P$3:$R$60,3,0),"")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(OCULTAR)'!$P$3:$R$60,3,0),"")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(OCULTAR)'!$P$3:$R$60,3,0),"")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(OCULTAR)'!$P$3:$R$60,3,0),"")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(OCULTAR)'!$P$3:$R$60,3,0),"")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(OCULTAR)'!$P$3:$R$60,3,0),"")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(OCULTAR)'!$P$3:$R$60,3,0),"")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(OCULTAR)'!$P$3:$R$60,3,0),"")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(OCULTAR)'!$P$3:$R$60,3,0),"")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(OCULTAR)'!$P$3:$R$60,3,0),"")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(OCULTAR)'!$P$3:$R$60,3,0),"")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(OCULTAR)'!$P$3:$R$60,3,0),"")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(OCULTAR)'!$P$3:$R$60,3,0),"")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(OCULTAR)'!$P$3:$R$60,3,0),"")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(OCULTAR)'!$P$3:$R$60,3,0),"")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(OCULTAR)'!$P$3:$R$60,3,0),"")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(OCULTAR)'!$P$3:$R$60,3,0),"")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(OCULTAR)'!$P$3:$R$60,3,0),"")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(OCULTAR)'!$P$3:$R$60,3,0),"")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(OCULTAR)'!$P$3:$R$60,3,0),"")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(OCULTAR)'!$P$3:$R$60,3,0),"")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(OCULTAR)'!$P$3:$R$60,3,0),"")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(OCULTAR)'!$P$3:$R$60,3,0),"")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(OCULTAR)'!$P$3:$R$60,3,0),"")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(OCULTAR)'!$P$3:$R$60,3,0),"")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(OCULTAR)'!$P$3:$R$60,3,0),"")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(OCULTAR)'!$P$3:$R$60,3,0),"")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(OCULTAR)'!$P$3:$R$60,3,0),"")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(OCULTAR)'!$P$3:$R$60,3,0),"")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(OCULTAR)'!$P$3:$R$60,3,0),"")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(OCULTAR)'!$P$3:$R$60,3,0),"")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(OCULTAR)'!$P$3:$R$60,3,0),"")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(OCULTAR)'!$P$3:$R$60,3,0),"")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(OCULTAR)'!$P$3:$R$60,3,0),"")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(OCULTAR)'!$P$3:$R$60,3,0),"")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(OCULTAR)'!$P$3:$R$60,3,0),"")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(OCULTAR)'!$P$3:$R$60,3,0),"")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(OCULTAR)'!$P$3:$R$60,3,0),"")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(OCULTAR)'!$P$3:$R$60,3,0),"")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(OCULTAR)'!$P$3:$R$60,3,0),"")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(OCULTAR)'!$P$3:$R$60,3,0),"")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(OCULTAR)'!$P$3:$R$60,3,0),"")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(OCULTAR)'!$P$3:$R$60,3,0),"")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(OCULTAR)'!$P$3:$R$60,3,0),"")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(OCULTAR)'!$P$3:$R$60,3,0),"")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(OCULTAR)'!$P$3:$R$60,3,0),"")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(OCULTAR)'!$P$3:$R$60,3,0),"")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(OCULTAR)'!$P$3:$R$60,3,0),"")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(OCULTAR)'!$P$3:$R$60,3,0),"")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(OCULTAR)'!$P$3:$R$60,3,0),"")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(OCULTAR)'!$P$3:$R$60,3,0),"")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(OCULTAR)'!$P$3:$R$60,3,0),"")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(OCULTAR)'!$P$3:$R$60,3,0),"")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(OCULTAR)'!$P$3:$R$60,3,0),"")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(OCULTAR)'!$P$3:$R$60,3,0),"")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(OCULTAR)'!$P$3:$R$60,3,0),"")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(OCULTAR)'!$P$3:$R$60,3,0),"")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(OCULTAR)'!$P$3:$R$60,3,0),"")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(OCULTAR)'!$P$3:$R$60,3,0),"")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(OCULTAR)'!$P$3:$R$60,3,0),"")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(OCULTAR)'!$P$3:$R$60,3,0),"")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(OCULTAR)'!$P$3:$R$60,3,0),"")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(OCULTAR)'!$P$3:$R$60,3,0),"")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(OCULTAR)'!$P$3:$R$60,3,0),"")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(OCULTAR)'!$P$3:$R$60,3,0),"")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(OCULTAR)'!$P$3:$R$60,3,0),"")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(OCULTAR)'!$P$3:$R$60,3,0),"")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(OCULTAR)'!$P$3:$R$60,3,0),"")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(OCULTAR)'!$P$3:$R$60,3,0),"")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(OCULTAR)'!$P$3:$R$60,3,0),"")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(OCULTAR)'!$P$3:$R$60,3,0),"")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(OCULTAR)'!$P$3:$R$60,3,0),"")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(OCULTAR)'!$P$3:$R$60,3,0),"")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(OCULTAR)'!$P$3:$R$60,3,0),"")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(OCULTAR)'!$P$3:$R$60,3,0),"")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(OCULTAR)'!$P$3:$R$60,3,0),"")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(OCULTAR)'!$P$3:$R$60,3,0),"")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(OCULTAR)'!$P$3:$R$60,3,0),"")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(OCULTAR)'!$P$3:$R$60,3,0),"")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(OCULTAR)'!$P$3:$R$60,3,0),"")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(OCULTAR)'!$P$3:$R$60,3,0),"")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(OCULTAR)'!$P$3:$R$60,3,0),"")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(OCULTAR)'!$P$3:$R$60,3,0),"")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(OCULTAR)'!$P$3:$R$60,3,0),"")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(OCULTAR)'!$P$3:$R$60,3,0),"")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(OCULTAR)'!$P$3:$R$60,3,0),"")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(OCULTAR)'!$P$3:$R$60,3,0),"")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(OCULTAR)'!$P$3:$R$60,3,0),"")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(OCULTAR)'!$P$3:$R$60,3,0),"")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(OCULTAR)'!$P$3:$R$60,3,0),"")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(OCULTAR)'!$P$3:$R$60,3,0),"")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(OCULTAR)'!$P$3:$R$60,3,0),"")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(OCULTAR)'!$P$3:$R$60,3,0),"")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(OCULTAR)'!$P$3:$R$60,3,0),"")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(OCULTAR)'!$P$3:$R$60,3,0),"")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(OCULTAR)'!$P$3:$R$60,3,0),"")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(OCULTAR)'!$P$3:$R$60,3,0),"")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(OCULTAR)'!$P$3:$R$60,3,0),"")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(OCULTAR)'!$P$3:$R$60,3,0),"")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(OCULTAR)'!$P$3:$R$60,3,0),"")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(OCULTAR)'!$P$3:$R$60,3,0),"")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(OCULTAR)'!$P$3:$R$60,3,0),"")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(OCULTAR)'!$P$3:$R$60,3,0),"")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(OCULTAR)'!$P$3:$R$60,3,0),"")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(OCULTAR)'!$P$3:$R$60,3,0),"")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(OCULTAR)'!$P$3:$R$60,3,0),"")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(OCULTAR)'!$P$3:$R$60,3,0),"")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(OCULTAR)'!$P$3:$R$60,3,0),"")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(OCULTAR)'!$P$3:$R$60,3,0),"")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(OCULTAR)'!$P$3:$R$60,3,0),"")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(OCULTAR)'!$P$3:$R$60,3,0),"")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(OCULTAR)'!$P$3:$R$60,3,0),"")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(OCULTAR)'!$P$3:$R$60,3,0),"")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(OCULTAR)'!$P$3:$R$60,3,0),"")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(OCULTAR)'!$P$3:$R$60,3,0),"")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(OCULTAR)'!$P$3:$R$60,3,0),"")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(OCULTAR)'!$P$3:$R$60,3,0),"")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(OCULTAR)'!$P$3:$R$60,3,0),"")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(OCULTAR)'!$P$3:$R$60,3,0),"")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(OCULTAR)'!$P$3:$R$60,3,0),"")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(OCULTAR)'!$P$3:$R$60,3,0),"")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(OCULTAR)'!$P$3:$R$60,3,0),"")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(OCULTAR)'!$P$3:$R$60,3,0),"")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(OCULTAR)'!$P$3:$R$60,3,0),"")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(OCULTAR)'!$P$3:$R$60,3,0),"")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(OCULTAR)'!$P$3:$R$60,3,0),"")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(OCULTAR)'!$P$3:$R$60,3,0),"")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(OCULTAR)'!$P$3:$R$60,3,0),"")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(OCULTAR)'!$P$3:$R$60,3,0),"")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(OCULTAR)'!$P$3:$R$60,3,0),"")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(OCULTAR)'!$P$3:$R$60,3,0),"")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(OCULTAR)'!$P$3:$R$60,3,0),"")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(OCULTAR)'!$P$3:$R$60,3,0),"")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(OCULTAR)'!$P$3:$R$60,3,0),"")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(OCULTAR)'!$P$3:$R$60,3,0),"")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(OCULTAR)'!$P$3:$R$60,3,0),"")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(OCULTAR)'!$P$3:$R$60,3,0),"")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(OCULTAR)'!$P$3:$R$60,3,0),"")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(OCULTAR)'!$P$3:$R$60,3,0),"")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(OCULTAR)'!$P$3:$R$60,3,0),"")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(OCULTAR)'!$P$3:$R$60,3,0),"")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(OCULTAR)'!$P$3:$R$60,3,0),"")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(OCULTAR)'!$P$3:$R$60,3,0),"")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(OCULTAR)'!$P$3:$R$60,3,0),"")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(OCULTAR)'!$P$3:$R$60,3,0),"")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(OCULTAR)'!$P$3:$R$60,3,0),"")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(OCULTAR)'!$P$3:$R$60,3,0),"")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(OCULTAR)'!$P$3:$R$60,3,0),"")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(OCULTAR)'!$P$3:$R$60,3,0),"")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(OCULTAR)'!$P$3:$R$60,3,0),"")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(OCULTAR)'!$P$3:$R$60,3,0),"")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(OCULTAR)'!$P$3:$R$60,3,0),"")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(OCULTAR)'!$P$3:$R$60,3,0),"")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(OCULTAR)'!$P$3:$R$60,3,0),"")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(OCULTAR)'!$P$3:$R$60,3,0),"")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(OCULTAR)'!$P$3:$R$60,3,0),"")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(OCULTAR)'!$P$3:$R$60,3,0),"")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(OCULTAR)'!$P$3:$R$60,3,0),"")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(OCULTAR)'!$P$3:$R$60,3,0),"")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(OCULTAR)'!$P$3:$R$60,3,0),"")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(OCULTAR)'!$P$3:$R$60,3,0),"")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(OCULTAR)'!$P$3:$R$60,3,0),"")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(OCULTAR)'!$P$3:$R$60,3,0),"")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(OCULTAR)'!$P$3:$R$60,3,0),"")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(OCULTAR)'!$P$3:$R$60,3,0),"")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(OCULTAR)'!$P$3:$R$60,3,0),"")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(OCULTAR)'!$P$3:$R$60,3,0),"")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(OCULTAR)'!$P$3:$R$60,3,0),"")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(OCULTAR)'!$P$3:$R$60,3,0),"")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(OCULTAR)'!$P$3:$R$60,3,0),"")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(OCULTAR)'!$P$3:$R$60,3,0),"")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(OCULTAR)'!$P$3:$R$60,3,0),"")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(OCULTAR)'!$P$3:$R$60,3,0),"")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(OCULTAR)'!$P$3:$R$60,3,0),"")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(OCULTAR)'!$P$3:$R$60,3,0),"")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(OCULTAR)'!$P$3:$R$60,3,0),"")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(OCULTAR)'!$P$3:$R$60,3,0),"")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(OCULTAR)'!$P$3:$R$60,3,0),"")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(OCULTAR)'!$P$3:$R$60,3,0),"")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(OCULTAR)'!$P$3:$R$60,3,0),"")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(OCULTAR)'!$P$3:$R$60,3,0),"")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(OCULTAR)'!$P$3:$R$60,3,0),"")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(OCULTAR)'!$P$3:$R$60,3,0),"")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(OCULTAR)'!$P$3:$R$60,3,0),"")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(OCULTAR)'!$P$3:$R$60,3,0),"")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(OCULTAR)'!$P$3:$R$60,3,0),"")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(OCULTAR)'!$P$3:$R$60,3,0),"")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(OCULTAR)'!$P$3:$R$60,3,0),"")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(OCULTAR)'!$P$3:$R$60,3,0),"")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(OCULTAR)'!$P$3:$R$60,3,0),"")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(OCULTAR)'!$P$3:$R$60,3,0),"")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(OCULTAR)'!$P$3:$R$60,3,0),"")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(OCULTAR)'!$P$3:$R$60,3,0),"")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(OCULTAR)'!$P$3:$R$60,3,0),"")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(OCULTAR)'!$P$3:$R$60,3,0),"")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(OCULTAR)'!$P$3:$R$60,3,0),"")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(OCULTAR)'!$P$3:$R$60,3,0),"")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(OCULTAR)'!$P$3:$R$60,3,0),"")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(OCULTAR)'!$P$3:$R$60,3,0),"")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(OCULTAR)'!$P$3:$R$60,3,0),"")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(OCULTAR)'!$P$3:$R$60,3,0),"")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(OCULTAR)'!$P$3:$R$60,3,0),"")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(OCULTAR)'!$P$3:$R$60,3,0),"")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(OCULTAR)'!$P$3:$R$60,3,0),"")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(OCULTAR)'!$P$3:$R$60,3,0),"")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(OCULTAR)'!$P$3:$R$60,3,0),"")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(OCULTAR)'!$P$3:$R$60,3,0),"")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(OCULTAR)'!$P$3:$R$60,3,0),"")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(OCULTAR)'!$P$3:$R$60,3,0),"")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(OCULTAR)'!$P$3:$R$60,3,0),"")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(OCULTAR)'!$P$3:$R$60,3,0),"")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(OCULTAR)'!$P$3:$R$60,3,0),"")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(OCULTAR)'!$P$3:$R$60,3,0),"")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(OCULTAR)'!$P$3:$R$60,3,0),"")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(OCULTAR)'!$P$3:$R$60,3,0),"")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(OCULTAR)'!$P$3:$R$60,3,0),"")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(OCULTAR)'!$P$3:$R$60,3,0),"")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(OCULTAR)'!$P$3:$R$60,3,0),"")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(OCULTAR)'!$P$3:$R$60,3,0),"")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(OCULTAR)'!$P$3:$R$60,3,0),"")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(OCULTAR)'!$P$3:$R$60,3,0),"")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(OCULTAR)'!$P$3:$R$60,3,0),"")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(OCULTAR)'!$P$3:$R$60,3,0),"")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(OCULTAR)'!$P$3:$R$60,3,0),"")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(OCULTAR)'!$P$3:$R$60,3,0),"")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(OCULTAR)'!$P$3:$R$60,3,0),"")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(OCULTAR)'!$P$3:$R$60,3,0),"")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(OCULTAR)'!$P$3:$R$60,3,0),"")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(OCULTAR)'!$P$3:$R$60,3,0),"")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(OCULTAR)'!$P$3:$R$60,3,0),"")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(OCULTAR)'!$P$3:$R$60,3,0),"")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(OCULTAR)'!$P$3:$R$60,3,0),"")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(OCULTAR)'!$P$3:$R$60,3,0),"")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(OCULTAR)'!$P$3:$R$60,3,0),"")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(OCULTAR)'!$P$3:$R$60,3,0),"")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(OCULTAR)'!$P$3:$R$60,3,0),"")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(OCULTAR)'!$P$3:$R$60,3,0),"")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(OCULTAR)'!$P$3:$R$60,3,0),"")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(OCULTAR)'!$P$3:$R$60,3,0),"")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(OCULTAR)'!$P$3:$R$60,3,0),"")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(OCULTAR)'!$P$3:$R$60,3,0),"")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(OCULTAR)'!$P$3:$R$60,3,0),"")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(OCULTAR)'!$P$3:$R$60,3,0),"")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(OCULTAR)'!$P$3:$R$60,3,0),"")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(OCULTAR)'!$P$3:$R$60,3,0),"")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(OCULTAR)'!$P$3:$R$60,3,0),"")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(OCULTAR)'!$P$3:$R$60,3,0),"")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(OCULTAR)'!$P$3:$R$60,3,0),"")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(OCULTAR)'!$P$3:$R$60,3,0),"")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(OCULTAR)'!$P$3:$R$60,3,0),"")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(OCULTAR)'!$P$3:$R$60,3,0),"")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(OCULTAR)'!$P$3:$R$60,3,0),"")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(OCULTAR)'!$P$3:$R$60,3,0),"")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(OCULTAR)'!$P$3:$R$60,3,0),"")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(OCULTAR)'!$P$3:$R$60,3,0),"")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(OCULTAR)'!$P$3:$R$60,3,0),"")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(OCULTAR)'!$P$3:$R$60,3,0),"")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(OCULTAR)'!$P$3:$R$60,3,0),"")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(OCULTAR)'!$P$3:$R$60,3,0),"")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(OCULTAR)'!$P$3:$R$60,3,0),"")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(OCULTAR)'!$P$3:$R$60,3,0),"")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(OCULTAR)'!$P$3:$R$60,3,0),"")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(OCULTAR)'!$P$3:$R$60,3,0),"")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(OCULTAR)'!$P$3:$R$60,3,0),"")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(OCULTAR)'!$P$3:$R$60,3,0),"")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(OCULTAR)'!$P$3:$R$60,3,0),"")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(OCULTAR)'!$P$3:$R$60,3,0),"")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(OCULTAR)'!$P$3:$R$60,3,0),"")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(OCULTAR)'!$P$3:$R$60,3,0),"")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(OCULTAR)'!$P$3:$R$60,3,0),"")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(OCULTAR)'!$P$3:$R$60,3,0),"")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(OCULTAR)'!$P$3:$R$60,3,0),"")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(OCULTAR)'!$P$3:$R$60,3,0),"")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(OCULTAR)'!$P$3:$R$60,3,0),"")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(OCULTAR)'!$P$3:$R$60,3,0),"")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(OCULTAR)'!$P$3:$R$60,3,0),"")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(OCULTAR)'!$P$3:$R$60,3,0),"")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(OCULTAR)'!$P$3:$R$60,3,0),"")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(OCULTAR)'!$P$3:$R$60,3,0),"")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(OCULTAR)'!$P$3:$R$60,3,0),"")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(OCULTAR)'!$P$3:$R$60,3,0),"")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(OCULTAR)'!$P$3:$R$60,3,0),"")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(OCULTAR)'!$P$3:$R$60,3,0),"")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(OCULTAR)'!$P$3:$R$60,3,0),"")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(OCULTAR)'!$P$3:$R$60,3,0),"")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(OCULTAR)'!$P$3:$R$60,3,0),"")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(OCULTAR)'!$P$3:$R$60,3,0),"")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(OCULTAR)'!$P$3:$R$60,3,0),"")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(OCULTAR)'!$P$3:$R$60,3,0),"")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(OCULTAR)'!$P$3:$R$60,3,0),"")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(OCULTAR)'!$P$3:$R$60,3,0),"")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(OCULTAR)'!$P$3:$R$60,3,0),"")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(OCULTAR)'!$P$3:$R$60,3,0),"")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(OCULTAR)'!$P$3:$R$60,3,0),"")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(OCULTAR)'!$P$3:$R$60,3,0),"")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(OCULTAR)'!$P$3:$R$60,3,0),"")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(OCULTAR)'!$P$3:$R$60,3,0),"")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(OCULTAR)'!$P$3:$R$60,3,0),"")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(OCULTAR)'!$P$3:$R$60,3,0),"")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(OCULTAR)'!$P$3:$R$60,3,0),"")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(OCULTAR)'!$P$3:$R$60,3,0),"")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(OCULTAR)'!$P$3:$R$60,3,0),"")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(OCULTAR)'!$P$3:$R$60,3,0),"")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(OCULTAR)'!$P$3:$R$60,3,0),"")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(OCULTAR)'!$P$3:$R$60,3,0),"")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(OCULTAR)'!$P$3:$R$60,3,0),"")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(OCULTAR)'!$P$3:$R$60,3,0),"")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(OCULTAR)'!$P$3:$R$60,3,0),"")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(OCULTAR)'!$P$3:$R$60,3,0),"")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(OCULTAR)'!$P$3:$R$60,3,0),"")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(OCULTAR)'!$P$3:$R$60,3,0),"")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(OCULTAR)'!$P$3:$R$60,3,0),"")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(OCULTAR)'!$P$3:$R$60,3,0),"")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(OCULTAR)'!$P$3:$R$60,3,0),"")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(OCULTAR)'!$P$3:$R$60,3,0),"")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(OCULTAR)'!$P$3:$R$60,3,0),"")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(OCULTAR)'!$P$3:$R$60,3,0),"")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(OCULTAR)'!$P$3:$R$60,3,0),"")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(OCULTAR)'!$P$3:$R$60,3,0),"")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(OCULTAR)'!$P$3:$R$60,3,0),"")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(OCULTAR)'!$P$3:$R$60,3,0),"")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(OCULTAR)'!$P$3:$R$60,3,0),"")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(OCULTAR)'!$P$3:$R$60,3,0),"")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(OCULTAR)'!$P$3:$R$60,3,0),"")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(OCULTAR)'!$P$3:$R$60,3,0),"")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(OCULTAR)'!$P$3:$R$60,3,0),"")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(OCULTAR)'!$P$3:$R$60,3,0),"")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(OCULTAR)'!$P$3:$R$60,3,0),"")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(OCULTAR)'!$P$3:$R$60,3,0),"")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(OCULTAR)'!$P$3:$R$60,3,0),"")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(OCULTAR)'!$P$3:$R$60,3,0),"")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(OCULTAR)'!$P$3:$R$60,3,0),"")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(OCULTAR)'!$P$3:$R$60,3,0),"")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(OCULTAR)'!$P$3:$R$60,3,0),"")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(OCULTAR)'!$P$3:$R$60,3,0),"")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(OCULTAR)'!$P$3:$R$60,3,0),"")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(OCULTAR)'!$P$3:$R$60,3,0),"")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(OCULTAR)'!$P$3:$R$60,3,0),"")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(OCULTAR)'!$P$3:$R$60,3,0),"")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(OCULTAR)'!$P$3:$R$60,3,0),"")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(OCULTAR)'!$P$3:$R$60,3,0),"")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(OCULTAR)'!$P$3:$R$60,3,0),"")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(OCULTAR)'!$P$3:$R$60,3,0),"")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(OCULTAR)'!$P$3:$R$60,3,0),"")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(OCULTAR)'!$P$3:$R$60,3,0),"")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(OCULTAR)'!$P$3:$R$60,3,0),"")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(OCULTAR)'!$P$3:$R$60,3,0),"")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(OCULTAR)'!$P$3:$R$60,3,0),"")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(OCULTAR)'!$P$3:$R$60,3,0),"")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(OCULTAR)'!$P$3:$R$60,3,0),"")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(OCULTAR)'!$P$3:$R$60,3,0),"")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(OCULTAR)'!$P$3:$R$60,3,0),"")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(OCULTAR)'!$P$3:$R$60,3,0),"")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(OCULTAR)'!$P$3:$R$60,3,0),"")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(OCULTAR)'!$P$3:$R$60,3,0),"")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(OCULTAR)'!$P$3:$R$60,3,0),"")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(OCULTAR)'!$P$3:$R$60,3,0),"")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(OCULTAR)'!$P$3:$R$60,3,0),"")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(OCULTAR)'!$P$3:$R$60,3,0),"")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(OCULTAR)'!$P$3:$R$60,3,0),"")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(OCULTAR)'!$P$3:$R$60,3,0),"")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(OCULTAR)'!$P$3:$R$60,3,0),"")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(OCULTAR)'!$P$3:$R$60,3,0),"")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(OCULTAR)'!$P$3:$R$60,3,0),"")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(OCULTAR)'!$P$3:$R$60,3,0),"")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(OCULTAR)'!$P$3:$R$60,3,0),"")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(OCULTAR)'!$P$3:$R$60,3,0),"")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(OCULTAR)'!$P$3:$R$60,3,0),"")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(OCULTAR)'!$P$3:$R$60,3,0),"")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(OCULTAR)'!$P$3:$R$60,3,0),"")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(OCULTAR)'!$P$3:$R$60,3,0),"")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(OCULTAR)'!$P$3:$R$60,3,0),"")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(OCULTAR)'!$P$3:$R$60,3,0),"")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(OCULTAR)'!$P$3:$R$60,3,0),"")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(OCULTAR)'!$P$3:$R$60,3,0),"")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(OCULTAR)'!$P$3:$R$60,3,0),"")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(OCULTAR)'!$P$3:$R$60,3,0),"")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(OCULTAR)'!$P$3:$R$60,3,0),"")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(OCULTAR)'!$P$3:$R$60,3,0),"")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(OCULTAR)'!$P$3:$R$60,3,0),"")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(OCULTAR)'!$P$3:$R$60,3,0),"")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(OCULTAR)'!$P$3:$R$60,3,0),"")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(OCULTAR)'!$P$3:$R$60,3,0),"")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(OCULTAR)'!$P$3:$R$60,3,0),"")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(OCULTAR)'!$P$3:$R$60,3,0),"")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(OCULTAR)'!$P$3:$R$60,3,0),"")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(OCULTAR)'!$P$3:$R$60,3,0),"")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(OCULTAR)'!$P$3:$R$60,3,0),"")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(OCULTAR)'!$P$3:$R$60,3,0),"")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(OCULTAR)'!$P$3:$R$60,3,0),"")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(OCULTAR)'!$P$3:$R$60,3,0),"")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(OCULTAR)'!$P$3:$R$60,3,0),"")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(OCULTAR)'!$P$3:$R$60,3,0),"")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(OCULTAR)'!$P$3:$R$60,3,0),"")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(OCULTAR)'!$P$3:$R$60,3,0),"")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(OCULTAR)'!$P$3:$R$60,3,0),"")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(OCULTAR)'!$P$3:$R$60,3,0),"")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(OCULTAR)'!$P$3:$R$60,3,0),"")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(OCULTAR)'!$P$3:$R$60,3,0),"")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(OCULTAR)'!$P$3:$R$60,3,0),"")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(OCULTAR)'!$P$3:$R$60,3,0),"")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(OCULTAR)'!$P$3:$R$60,3,0),"")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(OCULTAR)'!$P$3:$R$60,3,0),"")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(OCULTAR)'!$P$3:$R$60,3,0),"")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(OCULTAR)'!$P$3:$R$60,3,0),"")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(OCULTAR)'!$P$3:$R$60,3,0),"")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(OCULTAR)'!$P$3:$R$60,3,0),"")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(OCULTAR)'!$P$3:$R$60,3,0),"")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(OCULTAR)'!$P$3:$R$60,3,0),"")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(OCULTAR)'!$P$3:$R$60,3,0),"")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(OCULTAR)'!$P$3:$R$60,3,0),"")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(OCULTAR)'!$P$3:$R$60,3,0),"")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(OCULTAR)'!$P$3:$R$60,3,0),"")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(OCULTAR)'!$P$3:$R$60,3,0),"")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(OCULTAR)'!$P$3:$R$60,3,0),"")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(OCULTAR)'!$P$3:$R$60,3,0),"")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(OCULTAR)'!$P$3:$R$60,3,0),"")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(OCULTAR)'!$P$3:$R$60,3,0),"")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(OCULTAR)'!$P$3:$R$60,3,0),"")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(OCULTAR)'!$P$3:$R$60,3,0),"")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(OCULTAR)'!$P$3:$R$60,3,0),"")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(OCULTAR)'!$P$3:$R$60,3,0),"")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(OCULTAR)'!$P$3:$R$60,3,0),"")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(OCULTAR)'!$P$3:$R$60,3,0),"")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(OCULTAR)'!$P$3:$R$60,3,0),"")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(OCULTAR)'!$P$3:$R$60,3,0),"")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(OCULTAR)'!$P$3:$R$60,3,0),"")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(OCULTAR)'!$P$3:$R$60,3,0),"")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(OCULTAR)'!$P$3:$R$60,3,0),"")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(OCULTAR)'!$P$3:$R$60,3,0),"")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(OCULTAR)'!$P$3:$R$60,3,0),"")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(OCULTAR)'!$P$3:$R$60,3,0),"")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(OCULTAR)'!$P$3:$R$60,3,0),"")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(OCULTAR)'!$P$3:$R$60,3,0),"")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(OCULTAR)'!$P$3:$R$60,3,0),"")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(OCULTAR)'!$P$3:$R$60,3,0),"")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(OCULTAR)'!$P$3:$R$60,3,0),"")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(OCULTAR)'!$P$3:$R$60,3,0),"")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(OCULTAR)'!$P$3:$R$60,3,0),"")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(OCULTAR)'!$P$3:$R$60,3,0),"")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(OCULTAR)'!$P$3:$R$60,3,0),"")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(OCULTAR)'!$P$3:$R$60,3,0),"")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(OCULTAR)'!$P$3:$R$60,3,0),"")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(OCULTAR)'!$P$3:$R$60,3,0),"")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(OCULTAR)'!$P$3:$R$60,3,0),"")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(OCULTAR)'!$P$3:$R$60,3,0),"")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(OCULTAR)'!$P$3:$R$60,3,0),"")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(OCULTAR)'!$P$3:$R$60,3,0),"")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(OCULTAR)'!$P$3:$R$60,3,0),"")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(OCULTAR)'!$P$3:$R$60,3,0),"")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(OCULTAR)'!$P$3:$R$60,3,0),"")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(OCULTAR)'!$P$3:$R$60,3,0),"")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(OCULTAR)'!$P$3:$R$60,3,0),"")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(OCULTAR)'!$P$3:$R$60,3,0),"")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(OCULTAR)'!$P$3:$R$60,3,0),"")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(OCULTAR)'!$P$3:$R$60,3,0),"")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(OCULTAR)'!$P$3:$R$60,3,0),"")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(OCULTAR)'!$P$3:$R$60,3,0),"")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(OCULTAR)'!$P$3:$R$60,3,0),"")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(OCULTAR)'!$P$3:$R$60,3,0),"")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(OCULTAR)'!$P$3:$R$60,3,0),"")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(OCULTAR)'!$P$3:$R$60,3,0),"")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(OCULTAR)'!$P$3:$R$60,3,0),"")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(OCULTAR)'!$P$3:$R$60,3,0),"")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(OCULTAR)'!$P$3:$R$60,3,0),"")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(OCULTAR)'!$P$3:$R$60,3,0),"")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(OCULTAR)'!$P$3:$R$60,3,0),"")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(OCULTAR)'!$P$3:$R$60,3,0),"")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(OCULTAR)'!$P$3:$R$60,3,0),"")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(OCULTAR)'!$P$3:$R$60,3,0),"")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(OCULTAR)'!$P$3:$R$60,3,0),"")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(OCULTAR)'!$P$3:$R$60,3,0),"")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(OCULTAR)'!$P$3:$R$60,3,0),"")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(OCULTAR)'!$P$3:$R$60,3,0),"")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(OCULTAR)'!$P$3:$R$60,3,0),"")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(OCULTAR)'!$P$3:$R$60,3,0),"")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(OCULTAR)'!$P$3:$R$60,3,0),"")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(OCULTAR)'!$P$3:$R$60,3,0),"")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(OCULTAR)'!$P$3:$R$60,3,0),"")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(OCULTAR)'!$P$3:$R$60,3,0),"")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(OCULTAR)'!$P$3:$R$60,3,0),"")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(OCULTAR)'!$P$3:$R$60,3,0),"")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(OCULTAR)'!$P$3:$R$60,3,0),"")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(OCULTAR)'!$P$3:$R$60,3,0),"")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(OCULTAR)'!$P$3:$R$60,3,0),"")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(OCULTAR)'!$P$3:$R$60,3,0),"")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(OCULTAR)'!$P$3:$R$60,3,0),"")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(OCULTAR)'!$P$3:$R$60,3,0),"")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(OCULTAR)'!$P$3:$R$60,3,0),"")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(OCULTAR)'!$P$3:$R$60,3,0),"")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(OCULTAR)'!$P$3:$R$60,3,0),"")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(OCULTAR)'!$P$3:$R$60,3,0),"")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(OCULTAR)'!$P$3:$R$60,3,0),"")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(OCULTAR)'!$P$3:$R$60,3,0),"")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(OCULTAR)'!$P$3:$R$60,3,0),"")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(OCULTAR)'!$P$3:$R$60,3,0),"")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(OCULTAR)'!$P$3:$R$60,3,0),"")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(OCULTAR)'!$P$3:$R$60,3,0),"")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(OCULTAR)'!$P$3:$R$60,3,0),"")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(OCULTAR)'!$P$3:$R$60,3,0),"")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(OCULTAR)'!$P$3:$R$60,3,0),"")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(OCULTAR)'!$P$3:$R$60,3,0),"")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(OCULTAR)'!$P$3:$R$60,3,0),"")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(OCULTAR)'!$P$3:$R$60,3,0),"")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(OCULTAR)'!$P$3:$R$60,3,0),"")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(OCULTAR)'!$P$3:$R$60,3,0),"")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(OCULTAR)'!$P$3:$R$60,3,0),"")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(OCULTAR)'!$P$3:$R$60,3,0),"")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(OCULTAR)'!$P$3:$R$60,3,0),"")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(OCULTAR)'!$P$3:$R$60,3,0),"")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(OCULTAR)'!$P$3:$R$60,3,0),"")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(OCULTAR)'!$P$3:$R$60,3,0),"")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(OCULTAR)'!$P$3:$R$60,3,0),"")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(OCULTAR)'!$P$3:$R$60,3,0),"")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(OCULTAR)'!$P$3:$R$60,3,0),"")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(OCULTAR)'!$P$3:$R$60,3,0),"")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(OCULTAR)'!$P$3:$R$60,3,0),"")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(OCULTAR)'!$P$3:$R$60,3,0),"")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(OCULTAR)'!$P$3:$R$60,3,0),"")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(OCULTAR)'!$P$3:$R$60,3,0),"")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(OCULTAR)'!$P$3:$R$60,3,0),"")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(OCULTAR)'!$P$3:$R$60,3,0),"")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(OCULTAR)'!$P$3:$R$60,3,0),"")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(OCULTAR)'!$P$3:$R$60,3,0),"")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(OCULTAR)'!$P$3:$R$60,3,0),"")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(OCULTAR)'!$P$3:$R$60,3,0),"")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(OCULTAR)'!$P$3:$R$60,3,0),"")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(OCULTAR)'!$P$3:$R$60,3,0),"")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(OCULTAR)'!$P$3:$R$60,3,0),"")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(OCULTAR)'!$P$3:$R$60,3,0),"")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(OCULTAR)'!$P$3:$R$60,3,0),"")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(OCULTAR)'!$P$3:$R$60,3,0),"")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(OCULTAR)'!$P$3:$R$60,3,0),"")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(OCULTAR)'!$P$3:$R$60,3,0),"")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(OCULTAR)'!$P$3:$R$60,3,0),"")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(OCULTAR)'!$P$3:$R$60,3,0),"")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(OCULTAR)'!$P$3:$R$60,3,0),"")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(OCULTAR)'!$P$3:$R$60,3,0),"")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(OCULTAR)'!$P$3:$R$60,3,0),"")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(OCULTAR)'!$P$3:$R$60,3,0),"")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(OCULTAR)'!$P$3:$R$60,3,0),"")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(OCULTAR)'!$P$3:$R$60,3,0),"")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(OCULTAR)'!$P$3:$R$60,3,0),"")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(OCULTAR)'!$P$3:$R$60,3,0),"")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(OCULTAR)'!$P$3:$R$60,3,0),"")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(OCULTAR)'!$P$3:$R$60,3,0),"")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(OCULTAR)'!$P$3:$R$60,3,0),"")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(OCULTAR)'!$P$3:$R$60,3,0),"")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(OCULTAR)'!$P$3:$R$60,3,0),"")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(OCULTAR)'!$P$3:$R$60,3,0),"")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(OCULTAR)'!$P$3:$R$60,3,0),"")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(OCULTAR)'!$P$3:$R$60,3,0),"")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(OCULTAR)'!$P$3:$R$60,3,0),"")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(OCULTAR)'!$P$3:$R$60,3,0),"")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(OCULTAR)'!$P$3:$R$60,3,0),"")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(OCULTAR)'!$P$3:$R$60,3,0),"")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(OCULTAR)'!$P$3:$R$60,3,0),"")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(OCULTAR)'!$P$3:$R$60,3,0),"")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(OCULTAR)'!$P$3:$R$60,3,0),"")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(OCULTAR)'!$P$3:$R$60,3,0),"")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(OCULTAR)'!$P$3:$R$60,3,0),"")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(OCULTAR)'!$P$3:$R$60,3,0),"")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(OCULTAR)'!$P$3:$R$60,3,0),"")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(OCULTAR)'!$P$3:$R$60,3,0),"")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(OCULTAR)'!$P$3:$R$60,3,0),"")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(OCULTAR)'!$P$3:$R$60,3,0),"")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(OCULTAR)'!$P$3:$R$60,3,0),"")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(OCULTAR)'!$P$3:$R$60,3,0),"")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(OCULTAR)'!$P$3:$R$60,3,0),"")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(OCULTAR)'!$P$3:$R$60,3,0),"")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(OCULTAR)'!$P$3:$R$60,3,0),"")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(OCULTAR)'!$P$3:$R$60,3,0),"")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(OCULTAR)'!$P$3:$R$60,3,0),"")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(OCULTAR)'!$P$3:$R$60,3,0),"")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(OCULTAR)'!$P$3:$R$60,3,0),"")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(OCULTAR)'!$P$3:$R$60,3,0),"")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(OCULTAR)'!$P$3:$R$60,3,0),"")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(OCULTAR)'!$P$3:$R$60,3,0),"")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(OCULTAR)'!$P$3:$R$60,3,0),"")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(OCULTAR)'!$P$3:$R$60,3,0),"")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(OCULTAR)'!$P$3:$R$60,3,0),"")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(OCULTAR)'!$P$3:$R$60,3,0),"")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(OCULTAR)'!$P$3:$R$60,3,0),"")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(OCULTAR)'!$P$3:$R$60,3,0),"")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(OCULTAR)'!$P$3:$R$60,3,0),"")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(OCULTAR)'!$P$3:$R$60,3,0),"")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(OCULTAR)'!$P$3:$R$60,3,0),"")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(OCULTAR)'!$P$3:$R$60,3,0),"")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(OCULTAR)'!$P$3:$R$60,3,0),"")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(OCULTAR)'!$P$3:$R$60,3,0),"")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(OCULTAR)'!$P$3:$R$60,3,0),"")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(OCULTAR)'!$P$3:$R$60,3,0),"")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(OCULTAR)'!$P$3:$R$60,3,0),"")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(OCULTAR)'!$P$3:$R$60,3,0),"")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(OCULTAR)'!$P$3:$R$60,3,0),"")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(OCULTAR)'!$P$3:$R$60,3,0),"")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(OCULTAR)'!$P$3:$R$60,3,0),"")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(OCULTAR)'!$P$3:$R$60,3,0),"")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(OCULTAR)'!$P$3:$R$60,3,0),"")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(OCULTAR)'!$P$3:$R$60,3,0),"")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(OCULTAR)'!$P$3:$R$60,3,0),"")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(OCULTAR)'!$P$3:$R$60,3,0),"")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(OCULTAR)'!$P$3:$R$60,3,0),"")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(OCULTAR)'!$P$3:$R$60,3,0),"")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(OCULTAR)'!$P$3:$R$60,3,0),"")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(OCULTAR)'!$P$3:$R$60,3,0),"")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(OCULTAR)'!$P$3:$R$60,3,0),"")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(OCULTAR)'!$P$3:$R$60,3,0),"")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(OCULTAR)'!$P$3:$R$60,3,0),"")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(OCULTAR)'!$P$3:$R$60,3,0),"")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(OCULTAR)'!$P$3:$R$60,3,0),"")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(OCULTAR)'!$P$3:$R$60,3,0),"")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(OCULTAR)'!$P$3:$R$60,3,0),"")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(OCULTAR)'!$P$3:$R$60,3,0),"")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(OCULTAR)'!$P$3:$R$60,3,0),"")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(OCULTAR)'!$P$3:$R$60,3,0),"")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(OCULTAR)'!$P$3:$R$60,3,0),"")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(OCULTAR)'!$P$3:$R$60,3,0),"")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(OCULTAR)'!$P$3:$R$60,3,0),"")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(OCULTAR)'!$P$3:$R$60,3,0),"")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(OCULTAR)'!$P$3:$R$60,3,0),"")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(OCULTAR)'!$P$3:$R$60,3,0),"")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(OCULTAR)'!$P$3:$R$60,3,0),"")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(OCULTAR)'!$P$3:$R$60,3,0),"")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(OCULTAR)'!$P$3:$R$60,3,0),"")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(OCULTAR)'!$P$3:$R$60,3,0),"")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(OCULTAR)'!$P$3:$R$60,3,0),"")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(OCULTAR)'!$P$3:$R$60,3,0),"")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(OCULTAR)'!$P$3:$R$60,3,0),"")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(OCULTAR)'!$P$3:$R$60,3,0),"")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(OCULTAR)'!$P$3:$R$60,3,0),"")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(OCULTAR)'!$P$3:$R$60,3,0),"")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(OCULTAR)'!$P$3:$R$60,3,0),"")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(OCULTAR)'!$P$3:$R$60,3,0),"")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(OCULTAR)'!$P$3:$R$60,3,0),"")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(OCULTAR)'!$P$3:$R$60,3,0),"")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(OCULTAR)'!$P$3:$R$60,3,0),"")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(OCULTAR)'!$P$3:$R$60,3,0),"")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(OCULTAR)'!$P$3:$R$60,3,0),"")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(OCULTAR)'!$P$3:$R$60,3,0),"")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(OCULTAR)'!$P$3:$R$60,3,0),"")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(OCULTAR)'!$P$3:$R$60,3,0),"")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(OCULTAR)'!$P$3:$R$60,3,0),"")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(OCULTAR)'!$P$3:$R$60,3,0),"")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(OCULTAR)'!$P$3:$R$60,3,0),"")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(OCULTAR)'!$P$3:$R$60,3,0),"")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(OCULTAR)'!$P$3:$R$60,3,0),"")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(OCULTAR)'!$P$3:$R$60,3,0),"")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(OCULTAR)'!$P$3:$R$60,3,0),"")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(OCULTAR)'!$P$3:$R$60,3,0),"")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(OCULTAR)'!$P$3:$R$60,3,0),"")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(OCULTAR)'!$P$3:$R$60,3,0),"")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(OCULTAR)'!$P$3:$R$60,3,0),"")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(OCULTAR)'!$P$3:$R$60,3,0),"")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(OCULTAR)'!$P$3:$R$60,3,0),"")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(OCULTAR)'!$P$3:$R$60,3,0),"")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(OCULTAR)'!$P$3:$R$60,3,0),"")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(OCULTAR)'!$P$3:$R$60,3,0),"")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(OCULTAR)'!$P$3:$R$60,3,0),"")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(OCULTAR)'!$P$3:$R$60,3,0),"")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(OCULTAR)'!$P$3:$R$60,3,0),"")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(OCULTAR)'!$P$3:$R$60,3,0),"")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(OCULTAR)'!$P$3:$R$60,3,0),"")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(OCULTAR)'!$P$3:$R$60,3,0),"")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(OCULTAR)'!$P$3:$R$60,3,0),"")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(OCULTAR)'!$P$3:$R$60,3,0),"")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(OCULTAR)'!$P$3:$R$60,3,0),"")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(OCULTAR)'!$P$3:$R$60,3,0),"")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(OCULTAR)'!$P$3:$R$60,3,0),"")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(OCULTAR)'!$P$3:$R$60,3,0),"")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(OCULTAR)'!$P$3:$R$60,3,0),"")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(OCULTAR)'!$P$3:$R$60,3,0),"")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(OCULTAR)'!$P$3:$R$60,3,0),"")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(OCULTAR)'!$P$3:$R$60,3,0),"")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(OCULTAR)'!$P$3:$R$60,3,0),"")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(OCULTAR)'!$P$3:$R$60,3,0),"")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(OCULTAR)'!$P$3:$R$60,3,0),"")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(OCULTAR)'!$P$3:$R$60,3,0),"")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(OCULTAR)'!$P$3:$R$60,3,0),"")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(OCULTAR)'!$P$3:$R$60,3,0),"")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(OCULTAR)'!$P$3:$R$60,3,0),"")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(OCULTAR)'!$P$3:$R$60,3,0),"")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(OCULTAR)'!$P$3:$R$60,3,0),"")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(OCULTAR)'!$P$3:$R$60,3,0),"")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(OCULTAR)'!$P$3:$R$60,3,0),"")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(OCULTAR)'!$P$3:$R$60,3,0),"")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(OCULTAR)'!$P$3:$R$60,3,0),"")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(OCULTAR)'!$P$3:$R$60,3,0),"")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(OCULTAR)'!$P$3:$R$60,3,0),"")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(OCULTAR)'!$P$3:$R$60,3,0),"")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(OCULTAR)'!$P$3:$R$60,3,0),"")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(OCULTAR)'!$P$3:$R$60,3,0),"")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(OCULTAR)'!$P$3:$R$60,3,0),"")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(OCULTAR)'!$P$3:$R$60,3,0),"")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(OCULTAR)'!$P$3:$R$60,3,0),"")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(OCULTAR)'!$P$3:$R$60,3,0),"")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(OCULTAR)'!$P$3:$R$60,3,0),"")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(OCULTAR)'!$P$3:$R$60,3,0),"")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(OCULTAR)'!$P$3:$R$60,3,0),"")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(OCULTAR)'!$P$3:$R$60,3,0),"")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(OCULTAR)'!$P$3:$R$60,3,0),"")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(OCULTAR)'!$P$3:$R$60,3,0),"")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(OCULTAR)'!$P$3:$R$60,3,0),"")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(OCULTAR)'!$P$3:$R$60,3,0),"")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(OCULTAR)'!$P$3:$R$60,3,0),"")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(OCULTAR)'!$P$3:$R$60,3,0),"")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(OCULTAR)'!$P$3:$R$60,3,0),"")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(OCULTAR)'!$P$3:$R$60,3,0),"")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(OCULTAR)'!$P$3:$R$60,3,0),"")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(OCULTAR)'!$P$3:$R$60,3,0),"")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(OCULTAR)'!$P$3:$R$60,3,0),"")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(OCULTAR)'!$P$3:$R$60,3,0),"")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(OCULTAR)'!$P$3:$R$60,3,0),"")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(OCULTAR)'!$P$3:$R$60,3,0),"")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(OCULTAR)'!$P$3:$R$60,3,0),"")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(OCULTAR)'!$P$3:$R$60,3,0),"")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(OCULTAR)'!$P$3:$R$60,3,0),"")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(OCULTAR)'!$P$3:$R$60,3,0),"")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(OCULTAR)'!$P$3:$R$60,3,0),"")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(OCULTAR)'!$P$3:$R$60,3,0),"")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(OCULTAR)'!$P$3:$R$60,3,0),"")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(OCULTAR)'!$P$3:$R$60,3,0),"")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(OCULTAR)'!$P$3:$R$60,3,0),"")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(OCULTAR)'!$P$3:$R$60,3,0),"")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(OCULTAR)'!$P$3:$R$60,3,0),"")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(OCULTAR)'!$P$3:$R$60,3,0),"")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(OCULTAR)'!$P$3:$R$60,3,0),"")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(OCULTAR)'!$P$3:$R$60,3,0),"")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(OCULTAR)'!$P$3:$R$60,3,0),"")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(OCULTAR)'!$P$3:$R$60,3,0),"")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(OCULTAR)'!$P$3:$R$60,3,0),"")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(OCULTAR)'!$P$3:$R$60,3,0),"")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(OCULTAR)'!$P$3:$R$60,3,0),"")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(OCULTAR)'!$P$3:$R$60,3,0),"")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(OCULTAR)'!$P$3:$R$60,3,0),"")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(OCULTAR)'!$P$3:$R$60,3,0),"")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(OCULTAR)'!$P$3:$R$60,3,0),"")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(OCULTAR)'!$P$3:$R$60,3,0),"")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(OCULTAR)'!$P$3:$R$60,3,0),"")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(OCULTAR)'!$P$3:$R$60,3,0),"")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(OCULTAR)'!$P$3:$R$60,3,0),"")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(OCULTAR)'!$P$3:$R$60,3,0),"")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(OCULTAR)'!$P$3:$R$60,3,0),"")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(OCULTAR)'!$P$3:$R$60,3,0),"")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(OCULTAR)'!$P$3:$R$60,3,0),"")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(OCULTAR)'!$P$3:$R$60,3,0),"")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(OCULTAR)'!$P$3:$R$60,3,0),"")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(OCULTAR)'!$P$3:$R$60,3,0),"")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(OCULTAR)'!$P$3:$R$60,3,0),"")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(OCULTAR)'!$P$3:$R$60,3,0),"")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(OCULTAR)'!$P$3:$R$60,3,0),"")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(OCULTAR)'!$P$3:$R$60,3,0),"")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(OCULTAR)'!$P$3:$R$60,3,0),"")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(OCULTAR)'!$P$3:$R$60,3,0),"")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(OCULTAR)'!$P$3:$R$60,3,0),"")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(OCULTAR)'!$P$3:$R$60,3,0),"")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(OCULTAR)'!$P$3:$R$60,3,0),"")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(OCULTAR)'!$P$3:$R$60,3,0),"")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(OCULTAR)'!$P$3:$R$60,3,0),"")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(OCULTAR)'!$P$3:$R$60,3,0),"")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(OCULTAR)'!$P$3:$R$60,3,0),"")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(OCULTAR)'!$P$3:$R$60,3,0),"")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(OCULTAR)'!$P$3:$R$60,3,0),"")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(OCULTAR)'!$P$3:$R$60,3,0),"")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(OCULTAR)'!$P$3:$R$60,3,0),"")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(OCULTAR)'!$P$3:$R$60,3,0),"")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(OCULTAR)'!$P$3:$R$60,3,0),"")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(OCULTAR)'!$P$3:$R$60,3,0),"")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(OCULTAR)'!$P$3:$R$60,3,0),"")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(OCULTAR)'!$P$3:$R$60,3,0),"")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(OCULTAR)'!$P$3:$R$60,3,0),"")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(OCULTAR)'!$P$3:$R$60,3,0),"")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(OCULTAR)'!$P$3:$R$60,3,0),"")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(OCULTAR)'!$P$3:$R$60,3,0),"")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(OCULTAR)'!$P$3:$R$60,3,0),"")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(OCULTAR)'!$P$3:$R$60,3,0),"")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(OCULTAR)'!$P$3:$R$60,3,0),"")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(OCULTAR)'!$P$3:$R$60,3,0),"")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(OCULTAR)'!$P$3:$R$60,3,0),"")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(OCULTAR)'!$P$3:$R$60,3,0),"")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(OCULTAR)'!$P$3:$R$60,3,0),"")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(OCULTAR)'!$P$3:$R$60,3,0),"")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(OCULTAR)'!$P$3:$R$60,3,0),"")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(OCULTAR)'!$P$3:$R$60,3,0),"")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(OCULTAR)'!$P$3:$R$60,3,0),"")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(OCULTAR)'!$P$3:$R$60,3,0),"")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(OCULTAR)'!$P$3:$R$60,3,0),"")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(OCULTAR)'!$P$3:$R$60,3,0),"")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(OCULTAR)'!$P$3:$R$60,3,0),"")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(OCULTAR)'!$P$3:$R$60,3,0),"")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(OCULTAR)'!$P$3:$R$60,3,0),"")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(OCULTAR)'!$P$3:$R$60,3,0),"")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(OCULTAR)'!$P$3:$R$60,3,0),"")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(OCULTAR)'!$P$3:$R$60,3,0),"")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(OCULTAR)'!$P$3:$R$60,3,0),"")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(OCULTAR)'!$P$3:$R$60,3,0),"")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(OCULTAR)'!$P$3:$R$60,3,0),"")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(OCULTAR)'!$P$3:$R$60,3,0),"")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(OCULTAR)'!$P$3:$R$60,3,0),"")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(OCULTAR)'!$P$3:$R$60,3,0),"")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(OCULTAR)'!$P$3:$R$60,3,0),"")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(OCULTAR)'!$P$3:$R$60,3,0),"")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(OCULTAR)'!$P$3:$R$60,3,0),"")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(OCULTAR)'!$P$3:$R$60,3,0),"")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(OCULTAR)'!$P$3:$R$60,3,0),"")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(OCULTAR)'!$P$3:$R$60,3,0),"")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(OCULTAR)'!$P$3:$R$60,3,0),"")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(OCULTAR)'!$P$3:$R$60,3,0),"")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(OCULTAR)'!$P$3:$R$60,3,0),"")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(OCULTAR)'!$P$3:$R$60,3,0),"")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(OCULTAR)'!$P$3:$R$60,3,0),"")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(OCULTAR)'!$P$3:$R$60,3,0),"")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(OCULTAR)'!$P$3:$R$60,3,0),"")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(OCULTAR)'!$P$3:$R$60,3,0),"")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(OCULTAR)'!$P$3:$R$60,3,0),"")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(OCULTAR)'!$P$3:$R$60,3,0),"")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(OCULTAR)'!$P$3:$R$60,3,0),"")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(OCULTAR)'!$P$3:$R$60,3,0),"")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(OCULTAR)'!$P$3:$R$60,3,0),"")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(OCULTAR)'!$P$3:$R$60,3,0),"")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(OCULTAR)'!$P$3:$R$60,3,0),"")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(OCULTAR)'!$P$3:$R$60,3,0),"")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(OCULTAR)'!$P$3:$R$60,3,0),"")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(OCULTAR)'!$P$3:$R$60,3,0),"")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(OCULTAR)'!$P$3:$R$60,3,0),"")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(OCULTAR)'!$P$3:$R$60,3,0),"")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(OCULTAR)'!$P$3:$R$60,3,0),"")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(OCULTAR)'!$P$3:$R$60,3,0),"")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(OCULTAR)'!$P$3:$R$60,3,0),"")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(OCULTAR)'!$P$3:$R$60,3,0),"")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(OCULTAR)'!$P$3:$R$60,3,0),"")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(OCULTAR)'!$P$3:$R$60,3,0),"")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(OCULTAR)'!$P$3:$R$60,3,0),"")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(OCULTAR)'!$P$3:$R$60,3,0),"")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(OCULTAR)'!$P$3:$R$60,3,0),"")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(OCULTAR)'!$P$3:$R$60,3,0),"")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(OCULTAR)'!$P$3:$R$60,3,0),"")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(OCULTAR)'!$P$3:$R$60,3,0),"")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(OCULTAR)'!$P$3:$R$60,3,0),"")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(OCULTAR)'!$P$3:$R$60,3,0),"")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(OCULTAR)'!$P$3:$R$60,3,0),"")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(OCULTAR)'!$P$3:$R$60,3,0),"")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(OCULTAR)'!$P$3:$R$60,3,0),"")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(OCULTAR)'!$P$3:$R$60,3,0),"")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(OCULTAR)'!$P$3:$R$60,3,0),"")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(OCULTAR)'!$P$3:$R$60,3,0),"")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(OCULTAR)'!$P$3:$R$60,3,0),"")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(OCULTAR)'!$P$3:$R$60,3,0),"")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(OCULTAR)'!$P$3:$R$60,3,0),"")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(OCULTAR)'!$P$3:$R$60,3,0),"")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(OCULTAR)'!$P$3:$R$60,3,0),"")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(OCULTAR)'!$P$3:$R$60,3,0),"")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(OCULTAR)'!$P$3:$R$60,3,0),"")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(OCULTAR)'!$P$3:$R$60,3,0),"")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(OCULTAR)'!$P$3:$R$60,3,0),"")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(OCULTAR)'!$P$3:$R$60,3,0),"")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(OCULTAR)'!$P$3:$R$60,3,0),"")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(OCULTAR)'!$P$3:$R$60,3,0),"")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(OCULTAR)'!$P$3:$R$60,3,0),"")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(OCULTAR)'!$P$3:$R$60,3,0),"")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(OCULTAR)'!$P$3:$R$60,3,0),"")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(OCULTAR)'!$P$3:$R$60,3,0),"")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(OCULTAR)'!$P$3:$R$60,3,0),"")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(OCULTAR)'!$P$3:$R$60,3,0),"")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(OCULTAR)'!$P$3:$R$60,3,0),"")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(OCULTAR)'!$P$3:$R$60,3,0),"")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(OCULTAR)'!$P$3:$R$60,3,0),"")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(OCULTAR)'!$P$3:$R$60,3,0),"")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(OCULTAR)'!$P$3:$R$60,3,0),"")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(OCULTAR)'!$P$3:$R$60,3,0),"")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(OCULTAR)'!$P$3:$R$60,3,0),"")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(OCULTAR)'!$P$3:$R$60,3,0),"")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(OCULTAR)'!$P$3:$R$60,3,0),"")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(OCULTAR)'!$P$3:$R$60,3,0),"")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(OCULTAR)'!$P$3:$R$60,3,0),"")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(OCULTAR)'!$P$3:$R$60,3,0),"")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(OCULTAR)'!$P$3:$R$60,3,0),"")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(OCULTAR)'!$P$3:$R$60,3,0),"")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(OCULTAR)'!$P$3:$R$60,3,0),"")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(OCULTAR)'!$P$3:$R$60,3,0),"")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(OCULTAR)'!$P$3:$R$60,3,0),"")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(OCULTAR)'!$P$3:$R$60,3,0),"")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(OCULTAR)'!$P$3:$R$60,3,0),"")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(OCULTAR)'!$P$3:$R$60,3,0),"")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(OCULTAR)'!$P$3:$R$60,3,0),"")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(OCULTAR)'!$P$3:$R$60,3,0),"")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(OCULTAR)'!$P$3:$R$60,3,0),"")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(OCULTAR)'!$P$3:$R$60,3,0),"")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(OCULTAR)'!$P$3:$R$60,3,0),"")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(OCULTAR)'!$P$3:$R$60,3,0),"")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(OCULTAR)'!$P$3:$R$60,3,0),"")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(OCULTAR)'!$P$3:$R$60,3,0),"")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(OCULTAR)'!$P$3:$R$60,3,0),"")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(OCULTAR)'!$P$3:$R$60,3,0),"")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(OCULTAR)'!$P$3:$R$60,3,0),"")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(OCULTAR)'!$P$3:$R$60,3,0),"")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(OCULTAR)'!$P$3:$R$60,3,0),"")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(OCULTAR)'!$P$3:$R$60,3,0),"")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(OCULTAR)'!$P$3:$R$60,3,0),"")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(OCULTAR)'!$P$3:$R$60,3,0),"")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(OCULTAR)'!$P$3:$R$60,3,0),"")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(OCULTAR)'!$P$3:$R$60,3,0),"")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(OCULTAR)'!$P$3:$R$60,3,0),"")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(OCULTAR)'!$P$3:$R$60,3,0),"")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(OCULTAR)'!$P$3:$R$60,3,0),"")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(OCULTAR)'!$P$3:$R$60,3,0),"")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(OCULTAR)'!$P$3:$R$60,3,0),"")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(OCULTAR)'!$P$3:$R$60,3,0),"")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(OCULTAR)'!$P$3:$R$60,3,0),"")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(OCULTAR)'!$P$3:$R$60,3,0),"")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(OCULTAR)'!$P$3:$R$60,3,0),"")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(OCULTAR)'!$P$3:$R$60,3,0),"")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(OCULTAR)'!$P$3:$R$60,3,0),"")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(OCULTAR)'!$P$3:$R$60,3,0),"")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(OCULTAR)'!$P$3:$R$60,3,0),"")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(OCULTAR)'!$P$3:$R$60,3,0),"")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(OCULTAR)'!$P$3:$R$60,3,0),"")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(OCULTAR)'!$P$3:$R$60,3,0),"")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(OCULTAR)'!$P$3:$R$60,3,0),"")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(OCULTAR)'!$P$3:$R$60,3,0),"")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(OCULTAR)'!$P$3:$R$60,3,0),"")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(OCULTAR)'!$P$3:$R$60,3,0),"")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(OCULTAR)'!$P$3:$R$60,3,0),"")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(OCULTAR)'!$P$3:$R$60,3,0),"")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(OCULTAR)'!$P$3:$R$60,3,0),"")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(OCULTAR)'!$P$3:$R$60,3,0),"")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(OCULTAR)'!$P$3:$R$60,3,0),"")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(OCULTAR)'!$P$3:$R$60,3,0),"")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(OCULTAR)'!$P$3:$R$60,3,0),"")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(OCULTAR)'!$P$3:$R$60,3,0),"")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(OCULTAR)'!$P$3:$R$60,3,0),"")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(OCULTAR)'!$P$3:$R$60,3,0),"")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(OCULTAR)'!$P$3:$R$60,3,0),"")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(OCULTAR)'!$P$3:$R$60,3,0),"")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(OCULTAR)'!$P$3:$R$60,3,0),"")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(OCULTAR)'!$P$3:$R$60,3,0),"")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(OCULTAR)'!$P$3:$R$60,3,0),"")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(OCULTAR)'!$P$3:$R$60,3,0),"")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(OCULTAR)'!$P$3:$R$60,3,0),"")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(OCULTAR)'!$P$3:$R$60,3,0),"")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(OCULTAR)'!$P$3:$R$60,3,0),"")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(OCULTAR)'!$P$3:$R$60,3,0),"")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(OCULTAR)'!$P$3:$R$60,3,0),"")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(OCULTAR)'!$P$3:$R$60,3,0),"")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(OCULTAR)'!$P$3:$R$60,3,0),"")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(OCULTAR)'!$P$3:$R$60,3,0),"")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(OCULTAR)'!$P$3:$R$60,3,0),"")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(OCULTAR)'!$P$3:$R$60,3,0),"")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(OCULTAR)'!$P$3:$R$60,3,0),"")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(OCULTAR)'!$P$3:$R$60,3,0),"")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(OCULTAR)'!$P$3:$R$60,3,0),"")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(OCULTAR)'!$P$3:$R$60,3,0),"")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(OCULTAR)'!$P$3:$R$60,3,0),"")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(OCULTAR)'!$P$3:$R$60,3,0),"")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(OCULTAR)'!$P$3:$R$60,3,0),"")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(OCULTAR)'!$P$3:$R$60,3,0),"")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(OCULTAR)'!$P$3:$R$60,3,0),"")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(OCULTAR)'!$P$3:$R$60,3,0),"")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(OCULTAR)'!$P$3:$R$60,3,0),"")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(OCULTAR)'!$P$3:$R$60,3,0),"")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(OCULTAR)'!$P$3:$R$60,3,0),"")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(OCULTAR)'!$P$3:$R$60,3,0),"")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(OCULTAR)'!$P$3:$R$60,3,0),"")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(OCULTAR)'!$P$3:$R$60,3,0),"")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(OCULTAR)'!$P$3:$R$60,3,0),"")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(OCULTAR)'!$P$3:$R$60,3,0),"")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(OCULTAR)'!$P$3:$R$60,3,0),"")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(OCULTAR)'!$P$3:$R$60,3,0),"")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(OCULTAR)'!$P$3:$R$60,3,0),"")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(OCULTAR)'!$P$3:$R$60,3,0),"")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(OCULTAR)'!$P$3:$R$60,3,0),"")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(OCULTAR)'!$P$3:$R$60,3,0),"")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(OCULTAR)'!$P$3:$R$60,3,0),"")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(OCULTAR)'!$P$3:$R$60,3,0),"")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(OCULTAR)'!$P$3:$R$60,3,0),"")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(OCULTAR)'!$P$3:$R$60,3,0),"")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(OCULTAR)'!$P$3:$R$60,3,0),"")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(OCULTAR)'!$P$3:$R$60,3,0),"")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(OCULTAR)'!$P$3:$R$60,3,0),"")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(OCULTAR)'!$P$3:$R$60,3,0),"")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(OCULTAR)'!$P$3:$R$60,3,0),"")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(OCULTAR)'!$P$3:$R$60,3,0),"")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(OCULTAR)'!$P$3:$R$60,3,0),"")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(OCULTAR)'!$P$3:$R$60,3,0),"")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(OCULTAR)'!$P$3:$R$60,3,0),"")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(OCULTAR)'!$P$3:$R$60,3,0),"")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(OCULTAR)'!$P$3:$R$60,3,0),"")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(OCULTAR)'!$P$3:$R$60,3,0),"")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(OCULTAR)'!$P$3:$R$60,3,0),"")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(OCULTAR)'!$P$3:$R$60,3,0),"")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(OCULTAR)'!$P$3:$R$60,3,0),"")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(OCULTAR)'!$P$3:$R$60,3,0),"")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(OCULTAR)'!$P$3:$R$60,3,0),"")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(OCULTAR)'!$P$3:$R$60,3,0),"")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(OCULTAR)'!$P$3:$R$60,3,0),"")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(OCULTAR)'!$P$3:$R$60,3,0),"")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(OCULTAR)'!$P$3:$R$60,3,0),"")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(OCULTAR)'!$P$3:$R$60,3,0),"")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(OCULTAR)'!$P$3:$R$60,3,0),"")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(OCULTAR)'!$P$3:$R$60,3,0),"")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(OCULTAR)'!$P$3:$R$60,3,0),"")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(OCULTAR)'!$P$3:$R$60,3,0),"")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(OCULTAR)'!$P$3:$R$60,3,0),"")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(OCULTAR)'!$P$3:$R$60,3,0),"")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(OCULTAR)'!$P$3:$R$60,3,0),"")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(OCULTAR)'!$P$3:$R$60,3,0),"")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(OCULTAR)'!$P$3:$R$60,3,0),"")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(OCULTAR)'!$P$3:$R$60,3,0),"")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(OCULTAR)'!$P$3:$R$60,3,0),"")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(OCULTAR)'!$P$3:$R$60,3,0),"")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(OCULTAR)'!$P$3:$R$60,3,0),"")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(OCULTAR)'!$P$3:$R$60,3,0),"")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(OCULTAR)'!$P$3:$R$60,3,0),"")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(OCULTAR)'!$P$3:$R$60,3,0),"")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(OCULTAR)'!$P$3:$R$60,3,0),"")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(OCULTAR)'!$P$3:$R$60,3,0),"")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(OCULTAR)'!$P$3:$R$60,3,0),"")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(OCULTAR)'!$P$3:$R$60,3,0),"")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(OCULTAR)'!$P$3:$R$60,3,0),"")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(OCULTAR)'!$P$3:$R$60,3,0),"")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(OCULTAR)'!$P$3:$R$60,3,0),"")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(OCULTAR)'!$P$3:$R$60,3,0),"")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(OCULTAR)'!$P$3:$R$60,3,0),"")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(OCULTAR)'!$P$3:$R$60,3,0),"")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(OCULTAR)'!$P$3:$R$60,3,0),"")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(OCULTAR)'!$P$3:$R$60,3,0),"")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(OCULTAR)'!$P$3:$R$60,3,0),"")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(OCULTAR)'!$P$3:$R$60,3,0),"")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(OCULTAR)'!$P$3:$R$60,3,0),"")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(OCULTAR)'!$P$3:$R$60,3,0),"")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(OCULTAR)'!$P$3:$R$60,3,0),"")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(OCULTAR)'!$P$3:$R$60,3,0),"")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(OCULTAR)'!$P$3:$R$60,3,0),"")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(OCULTAR)'!$P$3:$R$60,3,0),"")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(OCULTAR)'!$P$3:$R$60,3,0),"")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(OCULTAR)'!$P$3:$R$60,3,0),"")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(OCULTAR)'!$P$3:$R$60,3,0),"")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(OCULTAR)'!$P$3:$R$60,3,0),"")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(OCULTAR)'!$P$3:$R$60,3,0),"")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(OCULTAR)'!$P$3:$R$60,3,0),"")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(OCULTAR)'!$P$3:$R$60,3,0),"")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(OCULTAR)'!$P$3:$R$60,3,0),"")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(OCULTAR)'!$P$3:$R$60,3,0),"")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(OCULTAR)'!$P$3:$R$60,3,0),"")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(OCULTAR)'!$P$3:$R$60,3,0),"")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(OCULTAR)'!$P$3:$R$60,3,0),"")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(OCULTAR)'!$P$3:$R$60,3,0),"")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(OCULTAR)'!$P$3:$R$60,3,0),"")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(OCULTAR)'!$P$3:$R$60,3,0),"")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(OCULTAR)'!$P$3:$R$60,3,0),"")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(OCULTAR)'!$P$3:$R$60,3,0),"")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(OCULTAR)'!$P$3:$R$60,3,0),"")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(OCULTAR)'!$P$3:$R$60,3,0),"")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(OCULTAR)'!$P$3:$R$60,3,0),"")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(OCULTAR)'!$P$3:$R$60,3,0),"")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(OCULTAR)'!$P$3:$R$60,3,0),"")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(OCULTAR)'!$P$3:$R$60,3,0),"")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(OCULTAR)'!$P$3:$R$60,3,0),"")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(OCULTAR)'!$P$3:$R$60,3,0),"")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(OCULTAR)'!$P$3:$R$60,3,0),"")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(OCULTAR)'!$P$3:$R$60,3,0),"")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(OCULTAR)'!$P$3:$R$60,3,0),"")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(OCULTAR)'!$P$3:$R$60,3,0),"")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(OCULTAR)'!$P$3:$R$60,3,0),"")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(OCULTAR)'!$P$3:$R$60,3,0),"")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(OCULTAR)'!$P$3:$R$60,3,0),"")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(OCULTAR)'!$P$3:$R$60,3,0),"")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(OCULTAR)'!$P$3:$R$60,3,0),"")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(OCULTAR)'!$P$3:$R$60,3,0),"")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(OCULTAR)'!$P$3:$R$60,3,0),"")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(OCULTAR)'!$P$3:$R$60,3,0),"")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(OCULTAR)'!$P$3:$R$60,3,0),"")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(OCULTAR)'!$P$3:$R$60,3,0),"")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(OCULTAR)'!$P$3:$R$60,3,0),"")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(OCULTAR)'!$P$3:$R$60,3,0),"")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(OCULTAR)'!$P$3:$R$60,3,0),"")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(OCULTAR)'!$P$3:$R$60,3,0),"")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(OCULTAR)'!$P$3:$R$60,3,0),"")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(OCULTAR)'!$P$3:$R$60,3,0),"")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(OCULTAR)'!$P$3:$R$60,3,0),"")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(OCULTAR)'!$P$3:$R$60,3,0),"")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(OCULTAR)'!$P$3:$R$60,3,0),"")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(OCULTAR)'!$P$3:$R$60,3,0),"")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(OCULTAR)'!$P$3:$R$60,3,0),"")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(OCULTAR)'!$P$3:$R$60,3,0),"")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(OCULTAR)'!$P$3:$R$60,3,0),"")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(OCULTAR)'!$P$3:$R$60,3,0),"")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(OCULTAR)'!$P$3:$R$60,3,0),"")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(OCULTAR)'!$P$3:$R$60,3,0),"")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(OCULTAR)'!$P$3:$R$60,3,0),"")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(OCULTAR)'!$P$3:$R$60,3,0),"")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(OCULTAR)'!$P$3:$R$60,3,0),"")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(OCULTAR)'!$P$3:$R$60,3,0),"")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(OCULTAR)'!$P$3:$R$60,3,0),"")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(OCULTAR)'!$P$3:$R$60,3,0),"")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(OCULTAR)'!$P$3:$R$60,3,0),"")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(OCULTAR)'!$P$3:$R$60,3,0),"")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(OCULTAR)'!$P$3:$R$60,3,0),"")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(OCULTAR)'!$P$3:$R$60,3,0),"")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(OCULTAR)'!$P$3:$R$60,3,0),"")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(OCULTAR)'!$P$3:$R$60,3,0),"")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(OCULTAR)'!$P$3:$R$60,3,0),"")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(OCULTAR)'!$P$3:$R$60,3,0),"")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(OCULTAR)'!$P$3:$R$60,3,0),"")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(OCULTAR)'!$P$3:$R$60,3,0),"")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(OCULTAR)'!$P$3:$R$60,3,0),"")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(OCULTAR)'!$P$3:$R$60,3,0),"")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(OCULTAR)'!$P$3:$R$60,3,0),"")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(OCULTAR)'!$P$3:$R$60,3,0),"")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(OCULTAR)'!$P$3:$R$60,3,0),"")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(OCULTAR)'!$P$3:$R$60,3,0),"")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(OCULTAR)'!$P$3:$R$60,3,0),"")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(OCULTAR)'!$P$3:$R$60,3,0),"")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(OCULTAR)'!$P$3:$R$60,3,0),"")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(OCULTAR)'!$P$3:$R$60,3,0),"")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(OCULTAR)'!$P$3:$R$60,3,0),"")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(OCULTAR)'!$P$3:$R$60,3,0),"")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(OCULTAR)'!$P$3:$R$60,3,0),"")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(OCULTAR)'!$P$3:$R$60,3,0),"")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(OCULTAR)'!$P$3:$R$60,3,0),"")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(OCULTAR)'!$P$3:$R$60,3,0),"")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(OCULTAR)'!$P$3:$R$60,3,0),"")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(OCULTAR)'!$P$3:$R$60,3,0),"")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(OCULTAR)'!$P$3:$R$60,3,0),"")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(OCULTAR)'!$P$3:$R$60,3,0),"")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(OCULTAR)'!$P$3:$R$60,3,0),"")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(OCULTAR)'!$P$3:$R$60,3,0),"")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(OCULTAR)'!$P$3:$R$60,3,0),"")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(OCULTAR)'!$P$3:$R$60,3,0),"")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(OCULTAR)'!$P$3:$R$60,3,0),"")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(OCULTAR)'!$P$3:$R$60,3,0),"")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(OCULTAR)'!$P$3:$R$60,3,0),"")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(OCULTAR)'!$P$3:$R$60,3,0),"")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(OCULTAR)'!$P$3:$R$60,3,0),"")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(OCULTAR)'!$P$3:$R$60,3,0),"")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(OCULTAR)'!$P$3:$R$60,3,0),"")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(OCULTAR)'!$P$3:$R$60,3,0),"")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(OCULTAR)'!$P$3:$R$60,3,0),"")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(OCULTAR)'!$P$3:$R$60,3,0),"")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(OCULTAR)'!$P$3:$R$60,3,0),"")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(OCULTAR)'!$P$3:$R$60,3,0),"")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(OCULTAR)'!$P$3:$R$60,3,0),"")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(OCULTAR)'!$P$3:$R$60,3,0),"")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(OCULTAR)'!$P$3:$R$60,3,0),"")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(OCULTAR)'!$P$3:$R$60,3,0),"")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(OCULTAR)'!$P$3:$R$60,3,0),"")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(OCULTAR)'!$P$3:$R$60,3,0),"")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(OCULTAR)'!$P$3:$R$60,3,0),"")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(OCULTAR)'!$P$3:$R$60,3,0),"")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(OCULTAR)'!$P$3:$R$60,3,0),"")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(OCULTAR)'!$P$3:$R$60,3,0),"")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(OCULTAR)'!$P$3:$R$60,3,0),"")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(OCULTAR)'!$P$3:$R$60,3,0),"")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(OCULTAR)'!$P$3:$R$60,3,0),"")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(OCULTAR)'!$P$3:$R$60,3,0),"")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(OCULTAR)'!$P$3:$R$60,3,0),"")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(OCULTAR)'!$P$3:$R$60,3,0),"")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(OCULTAR)'!$P$3:$R$60,3,0),"")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(OCULTAR)'!$P$3:$R$60,3,0),"")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(OCULTAR)'!$P$3:$R$60,3,0),"")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(OCULTAR)'!$P$3:$R$60,3,0),"")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(OCULTAR)'!$P$3:$R$60,3,0),"")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(OCULTAR)'!$P$3:$R$60,3,0),"")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(OCULTAR)'!$P$3:$R$60,3,0),"")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(OCULTAR)'!$P$3:$R$60,3,0),"")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(OCULTAR)'!$P$3:$R$60,3,0),"")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(OCULTAR)'!$P$3:$R$60,3,0),"")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(OCULTAR)'!$P$3:$R$60,3,0),"")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(OCULTAR)'!$P$3:$R$60,3,0),"")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(OCULTAR)'!$P$3:$R$60,3,0),"")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(OCULTAR)'!$P$3:$R$60,3,0),"")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(OCULTAR)'!$P$3:$R$60,3,0),"")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(OCULTAR)'!$P$3:$R$60,3,0),"")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(OCULTAR)'!$P$3:$R$60,3,0),"")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(OCULTAR)'!$P$3:$R$60,3,0),"")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(OCULTAR)'!$P$3:$R$60,3,0),"")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(OCULTAR)'!$P$3:$R$60,3,0),"")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(OCULTAR)'!$P$3:$R$60,3,0),"")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(OCULTAR)'!$P$3:$R$60,3,0),"")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(OCULTAR)'!$P$3:$R$60,3,0),"")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(OCULTAR)'!$P$3:$R$60,3,0),"")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(OCULTAR)'!$P$3:$R$60,3,0),"")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(OCULTAR)'!$P$3:$R$60,3,0),"")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(OCULTAR)'!$P$3:$R$60,3,0),"")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(OCULTAR)'!$P$3:$R$60,3,0),"")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(OCULTAR)'!$P$3:$R$60,3,0),"")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(OCULTAR)'!$P$3:$R$60,3,0),"")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(OCULTAR)'!$P$3:$R$60,3,0),"")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(OCULTAR)'!$P$3:$R$60,3,0),"")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(OCULTAR)'!$P$3:$R$60,3,0),"")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(OCULTAR)'!$P$3:$R$60,3,0),"")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(OCULTAR)'!$P$3:$R$60,3,0),"")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(OCULTAR)'!$P$3:$R$60,3,0),"")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(OCULTAR)'!$P$3:$R$60,3,0),"")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(OCULTAR)'!$P$3:$R$60,3,0),"")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(OCULTAR)'!$P$3:$R$60,3,0),"")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(OCULTAR)'!$P$3:$R$60,3,0),"")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(OCULTAR)'!$P$3:$R$60,3,0),"")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(OCULTAR)'!$P$3:$R$60,3,0),"")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(OCULTAR)'!$P$3:$R$60,3,0),"")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(OCULTAR)'!$P$3:$R$60,3,0),"")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(OCULTAR)'!$P$3:$R$60,3,0),"")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(OCULTAR)'!$P$3:$R$60,3,0),"")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(OCULTAR)'!$P$3:$R$60,3,0),"")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(OCULTAR)'!$P$3:$R$60,3,0),"")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(OCULTAR)'!$P$3:$R$60,3,0),"")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(OCULTAR)'!$P$3:$R$60,3,0),"")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(OCULTAR)'!$P$3:$R$60,3,0),"")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(OCULTAR)'!$P$3:$R$60,3,0),"")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(OCULTAR)'!$P$3:$R$60,3,0),"")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(OCULTAR)'!$P$3:$R$60,3,0),"")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(OCULTAR)'!$P$3:$R$60,3,0),"")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(OCULTAR)'!$P$3:$R$60,3,0),"")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(OCULTAR)'!$P$3:$R$60,3,0),"")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(OCULTAR)'!$P$3:$R$60,3,0),"")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(OCULTAR)'!$P$3:$R$60,3,0),"")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(OCULTAR)'!$P$3:$R$60,3,0),"")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(OCULTAR)'!$P$3:$R$60,3,0),"")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(OCULTAR)'!$P$3:$R$60,3,0),"")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(OCULTAR)'!$P$3:$R$60,3,0),"")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(OCULTAR)'!$P$3:$R$60,3,0),"")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(OCULTAR)'!$P$3:$R$60,3,0),"")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(OCULTAR)'!$P$3:$R$60,3,0),"")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(OCULTAR)'!$P$3:$R$60,3,0),"")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(OCULTAR)'!$P$3:$R$60,3,0),"")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(OCULTAR)'!$P$3:$R$60,3,0),"")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(OCULTAR)'!$P$3:$R$60,3,0),"")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(OCULTAR)'!$P$3:$R$60,3,0),"")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(OCULTAR)'!$P$3:$R$60,3,0),"")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(OCULTAR)'!$P$3:$R$60,3,0),"")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(OCULTAR)'!$P$3:$R$60,3,0),"")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(OCULTAR)'!$P$3:$R$60,3,0),"")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(OCULTAR)'!$P$3:$R$60,3,0),"")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(OCULTAR)'!$P$3:$R$60,3,0),"")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(OCULTAR)'!$P$3:$R$60,3,0),"")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(OCULTAR)'!$P$3:$R$60,3,0),"")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(OCULTAR)'!$P$3:$R$60,3,0),"")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(OCULTAR)'!$P$3:$R$60,3,0),"")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(OCULTAR)'!$P$3:$R$60,3,0),"")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(OCULTAR)'!$P$3:$R$60,3,0),"")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(OCULTAR)'!$P$3:$R$60,3,0),"")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(OCULTAR)'!$P$3:$R$60,3,0),"")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(OCULTAR)'!$P$3:$R$60,3,0),"")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(OCULTAR)'!$P$3:$R$60,3,0),"")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(OCULTAR)'!$P$3:$R$60,3,0),"")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(OCULTAR)'!$P$3:$R$60,3,0),"")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(OCULTAR)'!$P$3:$R$60,3,0),"")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(OCULTAR)'!$P$3:$R$60,3,0),"")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(OCULTAR)'!$P$3:$R$60,3,0),"")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(OCULTAR)'!$P$3:$R$60,3,0),"")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(OCULTAR)'!$P$3:$R$60,3,0),"")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(OCULTAR)'!$P$3:$R$60,3,0),"")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(OCULTAR)'!$P$3:$R$60,3,0),"")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(OCULTAR)'!$P$3:$R$60,3,0),"")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(OCULTAR)'!$P$3:$R$60,3,0),"")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(OCULTAR)'!$P$3:$R$60,3,0),"")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(OCULTAR)'!$P$3:$R$60,3,0),"")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(OCULTAR)'!$P$3:$R$60,3,0),"")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(OCULTAR)'!$P$3:$R$60,3,0),"")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(OCULTAR)'!$P$3:$R$60,3,0),"")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(OCULTAR)'!$P$3:$R$60,3,0),"")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(OCULTAR)'!$P$3:$R$60,3,0),"")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(OCULTAR)'!$P$3:$R$60,3,0),"")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(OCULTAR)'!$P$3:$R$60,3,0),"")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(OCULTAR)'!$P$3:$R$60,3,0),"")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(OCULTAR)'!$P$3:$R$60,3,0),"")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(OCULTAR)'!$P$3:$R$60,3,0),"")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(OCULTAR)'!$P$3:$R$60,3,0),"")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(OCULTAR)'!$P$3:$R$60,3,0),"")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(OCULTAR)'!$P$3:$R$60,3,0),"")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(OCULTAR)'!$P$3:$R$60,3,0),"")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(OCULTAR)'!$P$3:$R$60,3,0),"")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(OCULTAR)'!$P$3:$R$60,3,0),"")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(OCULTAR)'!$P$3:$R$60,3,0),"")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(OCULTAR)'!$P$3:$R$60,3,0),"")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(OCULTAR)'!$P$3:$R$60,3,0),"")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(OCULTAR)'!$P$3:$R$60,3,0),"")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(OCULTAR)'!$P$3:$R$60,3,0),"")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(OCULTAR)'!$P$3:$R$60,3,0),"")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(OCULTAR)'!$P$3:$R$60,3,0),"")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(OCULTAR)'!$P$3:$R$60,3,0),"")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(OCULTAR)'!$P$3:$R$60,3,0),"")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(OCULTAR)'!$P$3:$R$60,3,0),"")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(OCULTAR)'!$P$3:$R$60,3,0),"")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(OCULTAR)'!$P$3:$R$60,3,0),"")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(OCULTAR)'!$P$3:$R$60,3,0),"")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(OCULTAR)'!$P$3:$R$60,3,0),"")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(OCULTAR)'!$P$3:$R$60,3,0),"")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(OCULTAR)'!$P$3:$R$60,3,0),"")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(OCULTAR)'!$P$3:$R$60,3,0),"")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(OCULTAR)'!$P$3:$R$60,3,0),"")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(OCULTAR)'!$P$3:$R$60,3,0),"")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(OCULTAR)'!$P$3:$R$60,3,0),"")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(OCULTAR)'!$P$3:$R$60,3,0),"")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(OCULTAR)'!$P$3:$R$60,3,0),"")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(OCULTAR)'!$P$3:$R$60,3,0),"")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(OCULTAR)'!$P$3:$R$60,3,0),"")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(OCULTAR)'!$P$3:$R$60,3,0),"")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(OCULTAR)'!$P$3:$R$60,3,0),"")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(OCULTAR)'!$P$3:$R$60,3,0),"")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(OCULTAR)'!$P$3:$R$60,3,0),"")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(OCULTAR)'!$P$3:$R$60,3,0),"")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(OCULTAR)'!$P$3:$R$60,3,0),"")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(OCULTAR)'!$P$3:$R$60,3,0),"")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(OCULTAR)'!$P$3:$R$60,3,0),"")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(OCULTAR)'!$P$3:$R$60,3,0),"")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(OCULTAR)'!$P$3:$R$60,3,0),"")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(OCULTAR)'!$P$3:$R$60,3,0),"")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(OCULTAR)'!$P$3:$R$60,3,0),"")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(OCULTAR)'!$P$3:$R$60,3,0),"")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(OCULTAR)'!$P$3:$R$60,3,0),"")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(OCULTAR)'!$P$3:$R$60,3,0),"")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(OCULTAR)'!$P$3:$R$60,3,0),"")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(OCULTAR)'!$P$3:$R$60,3,0),"")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(OCULTAR)'!$P$3:$R$60,3,0),"")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(OCULTAR)'!$P$3:$R$60,3,0),"")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(OCULTAR)'!$P$3:$R$60,3,0),"")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(OCULTAR)'!$P$3:$R$60,3,0),"")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(OCULTAR)'!$P$3:$R$60,3,0),"")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(OCULTAR)'!$P$3:$R$60,3,0),"")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(OCULTAR)'!$P$3:$R$60,3,0),"")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(OCULTAR)'!$P$3:$R$60,3,0),"")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(OCULTAR)'!$P$3:$R$60,3,0),"")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(OCULTAR)'!$P$3:$R$60,3,0),"")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(OCULTAR)'!$P$3:$R$60,3,0),"")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(OCULTAR)'!$P$3:$R$60,3,0),"")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(OCULTAR)'!$P$3:$R$60,3,0),"")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(OCULTAR)'!$P$3:$R$60,3,0),"")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(OCULTAR)'!$P$3:$R$60,3,0),"")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(OCULTAR)'!$P$3:$R$60,3,0),"")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(OCULTAR)'!$P$3:$R$60,3,0),"")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(OCULTAR)'!$P$3:$R$60,3,0),"")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(OCULTAR)'!$P$3:$R$60,3,0),"")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(OCULTAR)'!$P$3:$R$60,3,0),"")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(OCULTAR)'!$P$3:$R$60,3,0),"")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(OCULTAR)'!$P$3:$R$60,3,0),"")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(OCULTAR)'!$P$3:$R$60,3,0),"")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(OCULTAR)'!$P$3:$R$60,3,0),"")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(OCULTAR)'!$P$3:$R$60,3,0),"")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(OCULTAR)'!$P$3:$R$60,3,0),"")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(OCULTAR)'!$P$3:$R$60,3,0),"")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(OCULTAR)'!$P$3:$R$60,3,0),"")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(OCULTAR)'!$P$3:$R$60,3,0),"")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(OCULTAR)'!$P$3:$R$60,3,0),"")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(OCULTAR)'!$P$3:$R$60,3,0),"")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(OCULTAR)'!$P$3:$R$60,3,0),"")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(OCULTAR)'!$P$3:$R$60,3,0),"")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(OCULTAR)'!$P$3:$R$60,3,0),"")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(OCULTAR)'!$P$3:$R$60,3,0),"")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(OCULTAR)'!$P$3:$R$60,3,0),"")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(OCULTAR)'!$P$3:$R$60,3,0),"")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(OCULTAR)'!$P$3:$R$60,3,0),"")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(OCULTAR)'!$P$3:$R$60,3,0),"")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(OCULTAR)'!$P$3:$R$60,3,0),"")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(OCULTAR)'!$P$3:$R$60,3,0),"")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(OCULTAR)'!$P$3:$R$60,3,0),"")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(OCULTAR)'!$P$3:$R$60,3,0),"")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(OCULTAR)'!$P$3:$R$60,3,0),"")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(OCULTAR)'!$P$3:$R$60,3,0),"")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(OCULTAR)'!$P$3:$R$60,3,0),"")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(OCULTAR)'!$P$3:$R$60,3,0),"")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(OCULTAR)'!$P$3:$R$60,3,0),"")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(OCULTAR)'!$P$3:$R$60,3,0),"")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(OCULTAR)'!$P$3:$R$60,3,0),"")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(OCULTAR)'!$P$3:$R$60,3,0),"")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(OCULTAR)'!$P$3:$R$60,3,0),"")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(OCULTAR)'!$P$3:$R$60,3,0),"")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(OCULTAR)'!$P$3:$R$60,3,0),"")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(OCULTAR)'!$P$3:$R$60,3,0),"")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(OCULTAR)'!$P$3:$R$60,3,0),"")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(OCULTAR)'!$P$3:$R$60,3,0),"")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(OCULTAR)'!$P$3:$R$60,3,0),"")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(OCULTAR)'!$P$3:$R$60,3,0),"")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(OCULTAR)'!$P$3:$R$60,3,0),"")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(OCULTAR)'!$P$3:$R$60,3,0),"")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(OCULTAR)'!$P$3:$R$60,3,0),"")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(OCULTAR)'!$P$3:$R$60,3,0),"")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(OCULTAR)'!$P$3:$R$60,3,0),"")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(OCULTAR)'!$P$3:$R$60,3,0),"")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(OCULTAR)'!$P$3:$R$60,3,0),"")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(OCULTAR)'!$P$3:$R$60,3,0),"")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(OCULTAR)'!$P$3:$R$60,3,0),"")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(OCULTAR)'!$P$3:$R$60,3,0),"")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(OCULTAR)'!$P$3:$R$60,3,0),"")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(OCULTAR)'!$P$3:$R$60,3,0),"")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(OCULTAR)'!$P$3:$R$60,3,0),"")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(OCULTAR)'!$P$3:$R$60,3,0),"")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(OCULTAR)'!$P$3:$R$60,3,0),"")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(OCULTAR)'!$P$3:$R$60,3,0),"")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(OCULTAR)'!$P$3:$R$60,3,0),"")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(OCULTAR)'!$P$3:$R$60,3,0),"")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(OCULTAR)'!$P$3:$R$60,3,0),"")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(OCULTAR)'!$P$3:$R$60,3,0),"")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(OCULTAR)'!$P$3:$R$60,3,0),"")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(OCULTAR)'!$P$3:$R$60,3,0),"")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(OCULTAR)'!$P$3:$R$60,3,0),"")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(OCULTAR)'!$P$3:$R$60,3,0),"")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(OCULTAR)'!$P$3:$R$60,3,0),"")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(OCULTAR)'!$P$3:$R$60,3,0),"")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(OCULTAR)'!$P$3:$R$60,3,0),"")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(OCULTAR)'!$P$3:$R$60,3,0),"")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(OCULTAR)'!$P$3:$R$60,3,0),"")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(OCULTAR)'!$P$3:$R$60,3,0),"")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(OCULTAR)'!$P$3:$R$60,3,0),"")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(OCULTAR)'!$P$3:$R$60,3,0),"")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(OCULTAR)'!$P$3:$R$60,3,0),"")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(OCULTAR)'!$P$3:$R$60,3,0),"")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(OCULTAR)'!$P$3:$R$60,3,0),"")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(OCULTAR)'!$P$3:$R$60,3,0),"")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(OCULTAR)'!$P$3:$R$60,3,0),"")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(OCULTAR)'!$P$3:$R$60,3,0),"")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(OCULTAR)'!$P$3:$R$60,3,0),"")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(OCULTAR)'!$P$3:$R$60,3,0),"")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(OCULTAR)'!$P$3:$R$60,3,0),"")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(OCULTAR)'!$P$3:$R$60,3,0),"")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(OCULTAR)'!$P$3:$R$60,3,0),"")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(OCULTAR)'!$P$3:$R$60,3,0),"")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(OCULTAR)'!$P$3:$R$60,3,0),"")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(OCULTAR)'!$P$3:$R$60,3,0),"")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(OCULTAR)'!$P$3:$R$60,3,0),"")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(OCULTAR)'!$P$3:$R$60,3,0),"")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(OCULTAR)'!$P$3:$R$60,3,0),"")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(OCULTAR)'!$P$3:$R$60,3,0),"")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(OCULTAR)'!$P$3:$R$60,3,0),"")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(OCULTAR)'!$P$3:$R$60,3,0),"")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(OCULTAR)'!$P$3:$R$60,3,0),"")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(OCULTAR)'!$P$3:$R$60,3,0),"")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(OCULTAR)'!$P$3:$R$60,3,0),"")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(OCULTAR)'!$P$3:$R$60,3,0),"")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(OCULTAR)'!$P$3:$R$60,3,0),"")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(OCULTAR)'!$P$3:$R$60,3,0),"")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(OCULTAR)'!$P$3:$R$60,3,0),"")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(OCULTAR)'!$P$3:$R$60,3,0),"")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(OCULTAR)'!$P$3:$R$60,3,0),"")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(OCULTAR)'!$P$3:$R$60,3,0),"")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(OCULTAR)'!$P$3:$R$60,3,0),"")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(OCULTAR)'!$P$3:$R$60,3,0),"")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(OCULTAR)'!$P$3:$R$60,3,0),"")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(OCULTAR)'!$P$3:$R$60,3,0),"")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(OCULTAR)'!$P$3:$R$60,3,0),"")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(OCULTAR)'!$P$3:$R$60,3,0),"")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(OCULTAR)'!$P$3:$R$60,3,0),"")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(OCULTAR)'!$P$3:$R$60,3,0),"")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(OCULTAR)'!$P$3:$R$60,3,0),"")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(OCULTAR)'!$P$3:$R$60,3,0),"")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(OCULTAR)'!$P$3:$R$60,3,0),"")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(OCULTAR)'!$P$3:$R$60,3,0),"")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(OCULTAR)'!$P$3:$R$60,3,0),"")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(OCULTAR)'!$P$3:$R$60,3,0),"")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(OCULTAR)'!$P$3:$R$60,3,0),"")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(OCULTAR)'!$P$3:$R$60,3,0),"")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(OCULTAR)'!$P$3:$R$60,3,0),"")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(OCULTAR)'!$P$3:$R$60,3,0),"")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(OCULTAR)'!$P$3:$R$60,3,0),"")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(OCULTAR)'!$P$3:$R$60,3,0),"")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(OCULTAR)'!$P$3:$R$60,3,0),"")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(OCULTAR)'!$P$3:$R$60,3,0),"")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(OCULTAR)'!$P$3:$R$60,3,0),"")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(OCULTAR)'!$P$3:$R$60,3,0),"")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(OCULTAR)'!$P$3:$R$60,3,0),"")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(OCULTAR)'!$P$3:$R$60,3,0),"")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(OCULTAR)'!$P$3:$R$60,3,0),"")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(OCULTAR)'!$P$3:$R$60,3,0),"")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(OCULTAR)'!$P$3:$R$60,3,0),"")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(OCULTAR)'!$P$3:$R$60,3,0),"")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(OCULTAR)'!$P$3:$R$60,3,0),"")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(OCULTAR)'!$P$3:$R$60,3,0),"")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(OCULTAR)'!$P$3:$R$60,3,0),"")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(OCULTAR)'!$P$3:$R$60,3,0),"")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(OCULTAR)'!$P$3:$R$60,3,0),"")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(OCULTAR)'!$P$3:$R$60,3,0),"")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(OCULTAR)'!$P$3:$R$60,3,0),"")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(OCULTAR)'!$P$3:$R$60,3,0),"")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(OCULTAR)'!$P$3:$R$60,3,0),"")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(OCULTAR)'!$P$3:$R$60,3,0),"")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(OCULTAR)'!$P$3:$R$60,3,0),"")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(OCULTAR)'!$P$3:$R$60,3,0),"")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(OCULTAR)'!$P$3:$R$60,3,0),"")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(OCULTAR)'!$P$3:$R$60,3,0),"")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(OCULTAR)'!$P$3:$R$60,3,0),"")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(OCULTAR)'!$P$3:$R$60,3,0),"")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(OCULTAR)'!$P$3:$R$60,3,0),"")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(OCULTAR)'!$P$3:$R$60,3,0),"")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(OCULTAR)'!$P$3:$R$60,3,0),"")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(OCULTAR)'!$P$3:$R$60,3,0),"")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(OCULTAR)'!$P$3:$R$60,3,0),"")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(OCULTAR)'!$P$3:$R$60,3,0),"")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(OCULTAR)'!$P$3:$R$60,3,0),"")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(OCULTAR)'!$P$3:$R$60,3,0),"")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(OCULTAR)'!$P$3:$R$60,3,0),"")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(OCULTAR)'!$P$3:$R$60,3,0),"")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(OCULTAR)'!$P$3:$R$60,3,0),"")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(OCULTAR)'!$P$3:$R$60,3,0),"")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(OCULTAR)'!$P$3:$R$60,3,0),"")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(OCULTAR)'!$P$3:$R$60,3,0),"")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(OCULTAR)'!$P$3:$R$60,3,0),"")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(OCULTAR)'!$P$3:$R$60,3,0),"")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(OCULTAR)'!$P$3:$R$60,3,0),"")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(OCULTAR)'!$P$3:$R$60,3,0),"")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(OCULTAR)'!$P$3:$R$60,3,0),"")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(OCULTAR)'!$P$3:$R$60,3,0),"")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(OCULTAR)'!$P$3:$R$60,3,0),"")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(OCULTAR)'!$P$3:$R$60,3,0),"")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(OCULTAR)'!$P$3:$R$60,3,0),"")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(OCULTAR)'!$P$3:$R$60,3,0),"")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(OCULTAR)'!$P$3:$R$60,3,0),"")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(OCULTAR)'!$P$3:$R$60,3,0),"")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(OCULTAR)'!$P$3:$R$60,3,0),"")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(OCULTAR)'!$P$3:$R$60,3,0),"")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(OCULTAR)'!$P$3:$R$60,3,0),"")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(OCULTAR)'!$P$3:$R$60,3,0),"")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(OCULTAR)'!$P$3:$R$60,3,0),"")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(OCULTAR)'!$P$3:$R$60,3,0),"")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(OCULTAR)'!$P$3:$R$60,3,0),"")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(OCULTAR)'!$P$3:$R$60,3,0),"")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(OCULTAR)'!$P$3:$R$60,3,0),"")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(OCULTAR)'!$P$3:$R$60,3,0),"")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(OCULTAR)'!$P$3:$R$60,3,0),"")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(OCULTAR)'!$P$3:$R$60,3,0),"")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(OCULTAR)'!$P$3:$R$60,3,0),"")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(OCULTAR)'!$P$3:$R$60,3,0),"")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(OCULTAR)'!$P$3:$R$60,3,0),"")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(OCULTAR)'!$P$3:$R$60,3,0),"")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(OCULTAR)'!$P$3:$R$60,3,0),"")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(OCULTAR)'!$P$3:$R$60,3,0),"")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(OCULTAR)'!$P$3:$R$60,3,0),"")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(OCULTAR)'!$P$3:$R$60,3,0),"")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(OCULTAR)'!$P$3:$R$60,3,0),"")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(OCULTAR)'!$P$3:$R$60,3,0),"")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(OCULTAR)'!$P$3:$R$60,3,0),"")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(OCULTAR)'!$P$3:$R$60,3,0),"")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(OCULTAR)'!$P$3:$R$60,3,0),"")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(OCULTAR)'!$P$3:$R$60,3,0),"")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(OCULTAR)'!$P$3:$R$60,3,0),"")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(OCULTAR)'!$P$3:$R$60,3,0),"")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(OCULTAR)'!$P$3:$R$60,3,0),"")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(OCULTAR)'!$P$3:$R$60,3,0),"")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(OCULTAR)'!$P$3:$R$60,3,0),"")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(OCULTAR)'!$P$3:$R$60,3,0),"")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(OCULTAR)'!$P$3:$R$60,3,0),"")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(OCULTAR)'!$P$3:$R$60,3,0),"")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(OCULTAR)'!$P$3:$R$60,3,0),"")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(OCULTAR)'!$P$3:$R$60,3,0),"")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(OCULTAR)'!$P$3:$R$60,3,0),"")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(OCULTAR)'!$P$3:$R$60,3,0),"")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(OCULTAR)'!$P$3:$R$60,3,0),"")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(OCULTAR)'!$P$3:$R$60,3,0),"")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(OCULTAR)'!$P$3:$R$60,3,0),"")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(OCULTAR)'!$P$3:$R$60,3,0),"")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(OCULTAR)'!$P$3:$R$60,3,0),"")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(OCULTAR)'!$P$3:$R$60,3,0),"")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(OCULTAR)'!$P$3:$R$60,3,0),"")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(OCULTAR)'!$P$3:$R$60,3,0),"")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(OCULTAR)'!$P$3:$R$60,3,0),"")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(OCULTAR)'!$P$3:$R$60,3,0),"")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(OCULTAR)'!$P$3:$R$60,3,0),"")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(OCULTAR)'!$P$3:$R$60,3,0),"")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(OCULTAR)'!$P$3:$R$60,3,0),"")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(OCULTAR)'!$P$3:$R$60,3,0),"")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(OCULTAR)'!$P$3:$R$60,3,0),"")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(OCULTAR)'!$P$3:$R$60,3,0),"")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(OCULTAR)'!$P$3:$R$60,3,0),"")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(OCULTAR)'!$P$3:$R$60,3,0),"")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(OCULTAR)'!$P$3:$R$60,3,0),"")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(OCULTAR)'!$P$3:$R$60,3,0),"")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(OCULTAR)'!$P$3:$R$60,3,0),"")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(OCULTAR)'!$P$3:$R$60,3,0),"")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(OCULTAR)'!$P$3:$R$60,3,0),"")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(OCULTAR)'!$P$3:$R$60,3,0),"")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(OCULTAR)'!$P$3:$R$60,3,0),"")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(OCULTAR)'!$P$3:$R$60,3,0),"")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(OCULTAR)'!$P$3:$R$60,3,0),"")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(OCULTAR)'!$P$3:$R$60,3,0),"")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(OCULTAR)'!$P$3:$R$60,3,0),"")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(OCULTAR)'!$P$3:$R$60,3,0),"")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(OCULTAR)'!$P$3:$R$60,3,0),"")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(OCULTAR)'!$P$3:$R$60,3,0),"")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(OCULTAR)'!$P$3:$R$60,3,0),"")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(OCULTAR)'!$P$3:$R$60,3,0),"")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(OCULTAR)'!$P$3:$R$60,3,0),"")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(OCULTAR)'!$P$3:$R$60,3,0),"")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(OCULTAR)'!$P$3:$R$60,3,0),"")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(OCULTAR)'!$P$3:$R$60,3,0),"")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(OCULTAR)'!$P$3:$R$60,3,0),"")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(OCULTAR)'!$P$3:$R$60,3,0),"")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(OCULTAR)'!$P$3:$R$60,3,0),"")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(OCULTAR)'!$P$3:$R$60,3,0),"")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(OCULTAR)'!$P$3:$R$60,3,0),"")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(OCULTAR)'!$P$3:$R$60,3,0),"")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(OCULTAR)'!$P$3:$R$60,3,0),"")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(OCULTAR)'!$P$3:$R$60,3,0),"")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(OCULTAR)'!$P$3:$R$60,3,0),"")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(OCULTAR)'!$P$3:$R$60,3,0),"")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(OCULTAR)'!$P$3:$R$60,3,0),"")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(OCULTAR)'!$P$3:$R$60,3,0),"")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(OCULTAR)'!$P$3:$R$60,3,0),"")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(OCULTAR)'!$P$3:$R$60,3,0),"")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(OCULTAR)'!$P$3:$R$60,3,0),"")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(OCULTAR)'!$P$3:$R$60,3,0),"")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(OCULTAR)'!$P$3:$R$60,3,0),"")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(OCULTAR)'!$P$3:$R$60,3,0),"")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(OCULTAR)'!$P$3:$R$60,3,0),"")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(OCULTAR)'!$P$3:$R$60,3,0),"")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(OCULTAR)'!$P$3:$R$60,3,0),"")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(OCULTAR)'!$P$3:$R$60,3,0),"")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(OCULTAR)'!$P$3:$R$60,3,0),"")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(OCULTAR)'!$P$3:$R$60,3,0),"")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(OCULTAR)'!$P$3:$R$60,3,0),"")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(OCULTAR)'!$P$3:$R$60,3,0),"")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(OCULTAR)'!$P$3:$R$60,3,0),"")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(OCULTAR)'!$P$3:$R$60,3,0),"")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(OCULTAR)'!$P$3:$R$60,3,0),"")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(OCULTAR)'!$P$3:$R$60,3,0),"")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(OCULTAR)'!$P$3:$R$60,3,0),"")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(OCULTAR)'!$P$3:$R$60,3,0),"")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(OCULTAR)'!$P$3:$R$60,3,0),"")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(OCULTAR)'!$P$3:$R$60,3,0),"")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(OCULTAR)'!$P$3:$R$60,3,0),"")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(OCULTAR)'!$P$3:$R$60,3,0),"")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(OCULTAR)'!$P$3:$R$60,3,0),"")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(OCULTAR)'!$P$3:$R$60,3,0),"")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(OCULTAR)'!$P$3:$R$60,3,0),"")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(OCULTAR)'!$P$3:$R$60,3,0),"")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(OCULTAR)'!$P$3:$R$60,3,0),"")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(OCULTAR)'!$P$3:$R$60,3,0),"")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(OCULTAR)'!$P$3:$R$60,3,0),"")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(OCULTAR)'!$P$3:$R$60,3,0),"")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(OCULTAR)'!$P$3:$R$60,3,0),"")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(OCULTAR)'!$P$3:$R$60,3,0),"")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(OCULTAR)'!$P$3:$R$60,3,0),"")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(OCULTAR)'!$P$3:$R$60,3,0),"")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(OCULTAR)'!$P$3:$R$60,3,0),"")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(OCULTAR)'!$P$3:$R$60,3,0),"")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(OCULTAR)'!$P$3:$R$60,3,0),"")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(OCULTAR)'!$P$3:$R$60,3,0),"")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2021-07-28T10:35:56Z</dcterms:created>
  <dcterms:modified xsi:type="dcterms:W3CDTF">2021-07-28T10:36:31Z</dcterms:modified>
</cp:coreProperties>
</file>