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8- PCF AGOSTO\01 - PCF\PCF\EXCEL\PRESTAÇÃO DE CONTAS COVID\TCE ART 58 COVID 08.2021\"/>
    </mc:Choice>
  </mc:AlternateContent>
  <xr:revisionPtr revIDLastSave="0" documentId="8_{6FDB8888-137F-4712-BBF8-8F87932ADF81}" xr6:coauthVersionLast="47" xr6:coauthVersionMax="47" xr10:uidLastSave="{00000000-0000-0000-0000-000000000000}"/>
  <bookViews>
    <workbookView xWindow="-120" yWindow="-120" windowWidth="20730" windowHeight="11160" xr2:uid="{A0F4B505-F922-4431-9831-3F9C2BDF7312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<sst xmlns="http://schemas.openxmlformats.org/spreadsheetml/2006/main" count="61" uniqueCount="49">
  <si>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</si>
  <si>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</si>
  <si>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</si>
  <si>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</si>
  <si>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</si>
  <si>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</si>
  <si>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</si>
  <si>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</si>
  <si>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</si>
  <si>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</si>
  <si>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</si>
  <si>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</si>
  <si>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</si>
  <si>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</si>
  <si>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</si>
  <si>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</si>
  <si>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</si>
  <si>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</si>
  <si>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</si>
  <si>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</si>
  <si>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</si>
  <si>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</si>
  <si>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</si>
  <si>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</si>
  <si>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</si>
  <si>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</si>
  <si>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</si>
  <si>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</si>
  <si>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</si>
  <si>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</si>
  <si>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</si>
  <si>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</si>
  <si>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</si>
  <si>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</si>
  <si>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</si>
  <si>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</si>
  <si>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</si>
  <si>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</si>
  <si>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</si>
  <si>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</si>
  <si>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</si>
  <si>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</si>
  <si>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</si>
  <si>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</si>
  <si>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</si>
  <si>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https://imip-sistemas.org.br/sistemas/_scriptcase_producao_v9/file/doc/portal_transparencia/contratos_fornecedores/2144/00599741000130a1.pdf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</si>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</sst>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8-%20PCF%20AGOSTO/01%20-%20PCF/PCF/EXCEL/PRESTA&#199;&#195;O%20DE%20CONTAS%20COVID/HDH%20-%20COVID%20-%2008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3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3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7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2" Type="http://schemas.openxmlformats.org/officeDocument/2006/relationships/hyperlink" Target="https://imip-sistemas.org.br/sistemas/_scriptcase_producao_v9/file/doc/portal_transparencia/contratos_fornecedores/2144/00599741000130a1.pdf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6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11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5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10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9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CEF7-56EE-497A-B129-04CCAD4BAC83}">
  <sheetPr>
    <tabColor indexed="13"/>
  </sheetPr>
  <dimension ref="A1:I991"/>
  <sheetViews>
    <sheetView showGridLines="0" tabSelected="1" topLeftCell="D1" zoomScale="90" zoomScaleNormal="90" workbookViewId="0">
      <selection activeCell="H23" sqref="H2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21.57031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44136</v>
      </c>
      <c r="G2" s="7"/>
      <c r="H2" s="8">
        <v>15583.67094197201</v>
      </c>
      <c r="I2" s="9" t="s">
        <v>12</v>
      </c>
    </row>
    <row r="3" spans="1:9" ht="21" customHeight="1" x14ac:dyDescent="0.2">
      <c r="A3" s="2">
        <f>IFERROR(VLOOKUP(B3,'[1]DADOS (OCULTAR)'!$P$3:$R$91,3,0),"")</f>
        <v>9039744000860</v>
      </c>
      <c r="B3" s="3" t="s">
        <v>9</v>
      </c>
      <c r="C3" s="4" t="s">
        <v>13</v>
      </c>
      <c r="D3" s="5" t="s">
        <v>14</v>
      </c>
      <c r="E3" s="6">
        <v>9</v>
      </c>
      <c r="F3" s="7">
        <v>42583</v>
      </c>
      <c r="G3" s="7"/>
      <c r="H3" s="8">
        <v>130606.70999999999</v>
      </c>
      <c r="I3" s="9" t="s">
        <v>15</v>
      </c>
    </row>
    <row r="4" spans="1:9" ht="21" customHeight="1" x14ac:dyDescent="0.2">
      <c r="A4" s="2">
        <f>IFERROR(VLOOKUP(B4,'[1]DADOS (OCULTAR)'!$P$3:$R$91,3,0),"")</f>
        <v>9039744000860</v>
      </c>
      <c r="B4" s="3" t="s">
        <v>9</v>
      </c>
      <c r="C4" s="4" t="s">
        <v>16</v>
      </c>
      <c r="D4" s="5" t="s">
        <v>17</v>
      </c>
      <c r="E4" s="6">
        <v>2</v>
      </c>
      <c r="F4" s="7">
        <v>43952</v>
      </c>
      <c r="G4" s="7"/>
      <c r="H4" s="8">
        <v>211705.49376000004</v>
      </c>
      <c r="I4" s="9" t="s">
        <v>18</v>
      </c>
    </row>
    <row r="5" spans="1:9" ht="21" customHeight="1" x14ac:dyDescent="0.2">
      <c r="A5" s="2">
        <f>IFERROR(VLOOKUP(B5,'[1]DADOS (OCULTAR)'!$P$3:$R$91,3,0),"")</f>
        <v>9039744000860</v>
      </c>
      <c r="B5" s="3" t="s">
        <v>9</v>
      </c>
      <c r="C5" s="4" t="s">
        <v>19</v>
      </c>
      <c r="D5" s="5" t="s">
        <v>20</v>
      </c>
      <c r="E5" s="6">
        <v>2</v>
      </c>
      <c r="F5" s="7">
        <v>44148</v>
      </c>
      <c r="G5" s="7"/>
      <c r="H5" s="8">
        <v>52044.450000000004</v>
      </c>
      <c r="I5" s="9" t="s">
        <v>21</v>
      </c>
    </row>
    <row r="6" spans="1:9" ht="21" customHeight="1" x14ac:dyDescent="0.2">
      <c r="A6" s="2">
        <f>IFERROR(VLOOKUP(B6,'[1]DADOS (OCULTAR)'!$P$3:$R$91,3,0),"")</f>
        <v>9039744000860</v>
      </c>
      <c r="B6" s="3" t="s">
        <v>9</v>
      </c>
      <c r="C6" s="4" t="s">
        <v>22</v>
      </c>
      <c r="D6" s="5" t="s">
        <v>23</v>
      </c>
      <c r="E6" s="6">
        <v>11</v>
      </c>
      <c r="F6" s="7">
        <v>43976</v>
      </c>
      <c r="G6" s="7"/>
      <c r="H6" s="8">
        <v>103084.79999999999</v>
      </c>
      <c r="I6" s="9" t="s">
        <v>24</v>
      </c>
    </row>
    <row r="7" spans="1:9" ht="21" customHeight="1" x14ac:dyDescent="0.2">
      <c r="A7" s="2">
        <f>IFERROR(VLOOKUP(B7,'[1]DADOS (OCULTAR)'!$P$3:$R$91,3,0),"")</f>
        <v>9039744000860</v>
      </c>
      <c r="B7" s="3" t="s">
        <v>9</v>
      </c>
      <c r="C7" s="4" t="s">
        <v>25</v>
      </c>
      <c r="D7" s="5" t="s">
        <v>26</v>
      </c>
      <c r="E7" s="6">
        <v>5</v>
      </c>
      <c r="F7" s="7">
        <v>43010</v>
      </c>
      <c r="G7" s="7"/>
      <c r="H7" s="8">
        <v>26464.144425053037</v>
      </c>
      <c r="I7" s="9" t="s">
        <v>27</v>
      </c>
    </row>
    <row r="8" spans="1:9" ht="21" customHeight="1" x14ac:dyDescent="0.2">
      <c r="A8" s="2">
        <f>IFERROR(VLOOKUP(B8,'[1]DADOS (OCULTAR)'!$P$3:$R$91,3,0),"")</f>
        <v>9039744000860</v>
      </c>
      <c r="B8" s="3" t="s">
        <v>9</v>
      </c>
      <c r="C8" s="4" t="s">
        <v>28</v>
      </c>
      <c r="D8" s="5" t="s">
        <v>29</v>
      </c>
      <c r="E8" s="6">
        <v>5</v>
      </c>
      <c r="F8" s="7">
        <v>44148</v>
      </c>
      <c r="G8" s="7"/>
      <c r="H8" s="8">
        <v>0</v>
      </c>
      <c r="I8" s="9" t="s">
        <v>30</v>
      </c>
    </row>
    <row r="9" spans="1:9" ht="21" customHeight="1" x14ac:dyDescent="0.2">
      <c r="A9" s="2">
        <f>IFERROR(VLOOKUP(B9,'[1]DADOS (OCULTAR)'!$P$3:$R$91,3,0),"")</f>
        <v>9039744000860</v>
      </c>
      <c r="B9" s="3" t="s">
        <v>9</v>
      </c>
      <c r="C9" s="4" t="s">
        <v>31</v>
      </c>
      <c r="D9" s="5" t="s">
        <v>32</v>
      </c>
      <c r="E9" s="6">
        <v>3</v>
      </c>
      <c r="F9" s="7">
        <v>44148</v>
      </c>
      <c r="G9" s="7"/>
      <c r="H9" s="8">
        <v>1292731.1400000001</v>
      </c>
      <c r="I9" s="9" t="s">
        <v>33</v>
      </c>
    </row>
    <row r="10" spans="1:9" ht="21" customHeight="1" x14ac:dyDescent="0.2">
      <c r="A10" s="2">
        <f>IFERROR(VLOOKUP(B10,'[1]DADOS (OCULTAR)'!$P$3:$R$91,3,0),"")</f>
        <v>9039744000860</v>
      </c>
      <c r="B10" s="3" t="s">
        <v>9</v>
      </c>
      <c r="C10" s="4" t="s">
        <v>34</v>
      </c>
      <c r="D10" s="5" t="s">
        <v>35</v>
      </c>
      <c r="E10" s="6">
        <v>12</v>
      </c>
      <c r="F10" s="7">
        <v>44075</v>
      </c>
      <c r="G10" s="7"/>
      <c r="H10" s="8">
        <v>116271.54000000001</v>
      </c>
      <c r="I10" s="9" t="s">
        <v>36</v>
      </c>
    </row>
    <row r="11" spans="1:9" ht="21" customHeight="1" x14ac:dyDescent="0.2">
      <c r="A11" s="2">
        <f>IFERROR(VLOOKUP(B11,'[1]DADOS (OCULTAR)'!$P$3:$R$91,3,0),"")</f>
        <v>9039744000860</v>
      </c>
      <c r="B11" s="3" t="s">
        <v>9</v>
      </c>
      <c r="C11" s="4" t="s">
        <v>37</v>
      </c>
      <c r="D11" s="5" t="s">
        <v>38</v>
      </c>
      <c r="E11" s="6">
        <v>4</v>
      </c>
      <c r="F11" s="7">
        <v>43346</v>
      </c>
      <c r="G11" s="7"/>
      <c r="H11" s="8">
        <v>3291.84</v>
      </c>
      <c r="I11" s="9" t="s">
        <v>39</v>
      </c>
    </row>
    <row r="12" spans="1:9" ht="21" customHeight="1" x14ac:dyDescent="0.2">
      <c r="A12" s="2">
        <f>IFERROR(VLOOKUP(B12,'[1]DADOS (OCULTAR)'!$P$3:$R$91,3,0),"")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>
        <v>660252.08999999985</v>
      </c>
      <c r="I12" s="9" t="s">
        <v>42</v>
      </c>
    </row>
    <row r="13" spans="1:9" ht="21" customHeight="1" x14ac:dyDescent="0.2">
      <c r="A13" s="2">
        <f>IFERROR(VLOOKUP(B13,'[1]DADOS (OCULTAR)'!$P$3:$R$91,3,0),"")</f>
        <v>9039744000860</v>
      </c>
      <c r="B13" s="3" t="s">
        <v>9</v>
      </c>
      <c r="C13" s="4" t="s">
        <v>43</v>
      </c>
      <c r="D13" s="5" t="s">
        <v>44</v>
      </c>
      <c r="E13" s="6">
        <v>1</v>
      </c>
      <c r="F13" s="7">
        <v>43374</v>
      </c>
      <c r="G13" s="7"/>
      <c r="H13" s="8">
        <v>26031</v>
      </c>
      <c r="I13" s="9" t="s">
        <v>45</v>
      </c>
    </row>
    <row r="14" spans="1:9" ht="21" customHeight="1" x14ac:dyDescent="0.2">
      <c r="A14" s="2">
        <f>IFERROR(VLOOKUP(B14,'[1]DADOS (OCULTAR)'!$P$3:$R$91,3,0),"")</f>
        <v>9039744000860</v>
      </c>
      <c r="B14" s="3" t="s">
        <v>9</v>
      </c>
      <c r="C14" s="4" t="s">
        <v>46</v>
      </c>
      <c r="D14" s="5" t="s">
        <v>47</v>
      </c>
      <c r="E14" s="6">
        <v>6</v>
      </c>
      <c r="F14" s="7">
        <v>43586</v>
      </c>
      <c r="G14" s="7"/>
      <c r="H14" s="8">
        <v>40787.25</v>
      </c>
      <c r="I14" s="9" t="s">
        <v>48</v>
      </c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4D86B25F-0F12-440C-97B2-5FB6CECFCE85}">
      <formula1>UNIDADES_OSS</formula1>
    </dataValidation>
  </dataValidations>
  <hyperlinks>
    <hyperlink ref="I2" r:id="rId1" xr:uid="{E0BE35B2-5076-4EC7-81F6-C07FE84EE9CF}"/>
    <hyperlink ref="I3" r:id="rId2" xr:uid="{ED9A5872-1923-4262-B4EC-BD62E190690C}"/>
    <hyperlink ref="I4" r:id="rId3" xr:uid="{7A417C78-9618-4892-A70C-6A4B64794B61}"/>
    <hyperlink ref="I5" r:id="rId4" xr:uid="{4587B373-9B19-463E-B66C-CA2BF951B64B}"/>
    <hyperlink ref="I6" r:id="rId5" xr:uid="{E9003ED1-79CE-4124-9B3E-D5332208CDFA}"/>
    <hyperlink ref="I7" r:id="rId6" xr:uid="{65EBAD1E-1052-479A-B09E-DA8B638C2BEA}"/>
    <hyperlink ref="I8" r:id="rId7" xr:uid="{D5332D42-440C-496F-A54A-2905F847C8F2}"/>
    <hyperlink ref="I9" r:id="rId8" xr:uid="{5C5985F0-3D89-45D8-BCD1-8071D32A5480}"/>
    <hyperlink ref="I10" r:id="rId9" xr:uid="{65BEF95D-5C2B-46E7-B8B3-0E81A05D0A86}"/>
    <hyperlink ref="I11" r:id="rId10" xr:uid="{4076D0F7-4184-4569-AAAD-41E8D0BEE7BB}"/>
    <hyperlink ref="I12" r:id="rId11" xr:uid="{98AA2D39-1BD0-4E42-94B6-D4F19F3DFEB1}"/>
    <hyperlink ref="I13" r:id="rId12" xr:uid="{C3F57CCE-2CA8-45FD-8259-55CD1FC97776}"/>
    <hyperlink ref="I14" r:id="rId13" xr:uid="{B4676028-E4CA-4943-874A-B80DFDCA2ED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2021-10-05T18:21:57Z</dcterms:created>
  <dcterms:modified xsi:type="dcterms:W3CDTF">2021-10-05T18:22:22Z</dcterms:modified>
</cp:coreProperties>
</file>